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/>
  <mc:AlternateContent xmlns:mc="http://schemas.openxmlformats.org/markup-compatibility/2006">
    <mc:Choice Requires="x15">
      <x15ac:absPath xmlns:x15ac="http://schemas.microsoft.com/office/spreadsheetml/2010/11/ac" url="https://pcawa.sharepoint.com/sites/Data/Shared Documents/AWARDS/LEADERBOARD/Eventing 2026 Leader Board/"/>
    </mc:Choice>
  </mc:AlternateContent>
  <xr:revisionPtr revIDLastSave="5524" documentId="8_{8D680B42-6150-4E51-A374-60551747D7E3}" xr6:coauthVersionLast="47" xr6:coauthVersionMax="47" xr10:uidLastSave="{140D63C6-B900-4B3E-87F5-3CF7D0428145}"/>
  <bookViews>
    <workbookView xWindow="-120" yWindow="-120" windowWidth="29040" windowHeight="15720" tabRatio="897" activeTab="12" xr2:uid="{00000000-000D-0000-FFFF-FFFF00000000}"/>
  </bookViews>
  <sheets>
    <sheet name="Open 80 &amp; Above" sheetId="162" r:id="rId1"/>
    <sheet name="Open 65 &amp; Below" sheetId="163" r:id="rId2"/>
    <sheet name="110 13-24 " sheetId="164" r:id="rId3"/>
    <sheet name="105 12 -24" sheetId="161" r:id="rId4"/>
    <sheet name="PC95 11-24" sheetId="152" r:id="rId5"/>
    <sheet name="PC80 17-24" sheetId="151" r:id="rId6"/>
    <sheet name="PC80 10-16" sheetId="150" r:id="rId7"/>
    <sheet name="65 16-24" sheetId="149" r:id="rId8"/>
    <sheet name="65 13-15" sheetId="148" r:id="rId9"/>
    <sheet name="65 9-12" sheetId="147" r:id="rId10"/>
    <sheet name="45 16-24" sheetId="146" r:id="rId11"/>
    <sheet name="45 12-15" sheetId="165" r:id="rId12"/>
    <sheet name="45 8-11" sheetId="37" r:id="rId13"/>
  </sheets>
  <definedNames>
    <definedName name="_xlnm._FilterDatabase" localSheetId="3" hidden="1">'105 12 -24'!$B$10:$W$10</definedName>
    <definedName name="_xlnm._FilterDatabase" localSheetId="11" hidden="1">'45 12-15'!$B$9:$U$19</definedName>
    <definedName name="_xlnm._FilterDatabase" localSheetId="10" hidden="1">'45 16-24'!$B$9:$X$27</definedName>
    <definedName name="_xlnm._FilterDatabase" localSheetId="12" hidden="1">'45 8-11'!$B$11:$N$23</definedName>
    <definedName name="_xlnm._FilterDatabase" localSheetId="8" hidden="1">'65 13-15'!$B$10:$X$33</definedName>
    <definedName name="_xlnm._FilterDatabase" localSheetId="7" hidden="1">'65 16-24'!$B$10:$W$24</definedName>
    <definedName name="_xlnm._FilterDatabase" localSheetId="9" hidden="1">'65 9-12'!$B$10:$X$10</definedName>
    <definedName name="_xlnm._FilterDatabase" localSheetId="1" hidden="1">'Open 65 &amp; Below'!$B$10:$T$37</definedName>
    <definedName name="_xlnm._FilterDatabase" localSheetId="0" hidden="1">'Open 80 &amp; Above'!$B$10:$T$10</definedName>
    <definedName name="_xlnm._FilterDatabase" localSheetId="6" hidden="1">'PC80 10-16'!#REF!</definedName>
    <definedName name="_xlnm._FilterDatabase" localSheetId="5" hidden="1">'PC80 17-24'!$B$9:$X$9</definedName>
    <definedName name="_xlnm._FilterDatabase" localSheetId="4" hidden="1">'PC95 11-24'!$B$12:$X$12</definedName>
    <definedName name="_xlnm.Print_Area" localSheetId="3">'105 12 -24'!$A$4:$X$23</definedName>
    <definedName name="_xlnm.Print_Area" localSheetId="10">'45 16-24'!$A$4:$Y$49</definedName>
    <definedName name="_xlnm.Print_Area" localSheetId="12">'45 8-11'!$A$5:$I$38</definedName>
    <definedName name="_xlnm.Print_Area" localSheetId="8">'65 13-15'!$A$4:$Y$51</definedName>
    <definedName name="_xlnm.Print_Area" localSheetId="7">'65 16-24'!$A$4:$Y$34</definedName>
    <definedName name="_xlnm.Print_Area" localSheetId="9">'65 9-12'!$A$4:$Y$40</definedName>
    <definedName name="_xlnm.Print_Area" localSheetId="6">'PC80 10-16'!$A$4:$Z$38</definedName>
    <definedName name="_xlnm.Print_Area" localSheetId="5">'PC80 17-24'!$A$4:$AA$32</definedName>
    <definedName name="_xlnm.Print_Area" localSheetId="4">'PC95 11-24'!$A$4:$Y$36</definedName>
  </definedNames>
  <calcPr calcId="191028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28" i="151" l="1"/>
  <c r="G28" i="151"/>
  <c r="H27" i="151"/>
  <c r="G27" i="151"/>
  <c r="H26" i="151"/>
  <c r="G26" i="151"/>
  <c r="G25" i="151"/>
  <c r="U9" i="162" l="1" a="1"/>
  <c r="U9" i="162" s="1"/>
  <c r="Y27" i="165" a="1"/>
  <c r="Y27" i="165" s="1"/>
  <c r="H27" i="165" s="1"/>
  <c r="Y26" i="165" a="1"/>
  <c r="Y26" i="165" s="1"/>
  <c r="H26" i="165" s="1"/>
  <c r="Y25" i="165" a="1"/>
  <c r="Y25" i="165" s="1"/>
  <c r="H25" i="165" s="1"/>
  <c r="Y24" i="165" a="1"/>
  <c r="Y24" i="165" s="1"/>
  <c r="H24" i="165" s="1"/>
  <c r="Y23" i="165" a="1"/>
  <c r="Y23" i="165" s="1"/>
  <c r="H23" i="165" s="1"/>
  <c r="Y22" i="165" a="1"/>
  <c r="Y22" i="165" s="1"/>
  <c r="H22" i="165" s="1"/>
  <c r="Y21" i="165" a="1"/>
  <c r="Y21" i="165" s="1"/>
  <c r="H21" i="165" s="1"/>
  <c r="Y20" i="165" a="1"/>
  <c r="Y20" i="165" s="1"/>
  <c r="H20" i="165" s="1"/>
  <c r="Y19" i="165" a="1"/>
  <c r="Y19" i="165" s="1"/>
  <c r="H19" i="165" s="1"/>
  <c r="Y18" i="165" a="1"/>
  <c r="Y18" i="165" s="1"/>
  <c r="Y17" i="165" a="1"/>
  <c r="Y17" i="165" s="1"/>
  <c r="H18" i="165" s="1"/>
  <c r="Y16" i="165" a="1"/>
  <c r="Y16" i="165" s="1"/>
  <c r="H16" i="165" s="1"/>
  <c r="Y15" i="165" a="1"/>
  <c r="Y15" i="165" s="1"/>
  <c r="H17" i="165" s="1"/>
  <c r="Y14" i="165" a="1"/>
  <c r="Y14" i="165" s="1"/>
  <c r="H14" i="165" s="1"/>
  <c r="Y13" i="165" a="1"/>
  <c r="Y13" i="165" s="1"/>
  <c r="H13" i="165" s="1"/>
  <c r="Y12" i="165" a="1"/>
  <c r="Y12" i="165" s="1"/>
  <c r="H12" i="165" s="1"/>
  <c r="Y11" i="165" a="1"/>
  <c r="Y11" i="165" s="1"/>
  <c r="H11" i="165" s="1"/>
  <c r="Y10" i="165" a="1"/>
  <c r="Y10" i="165" s="1"/>
  <c r="H10" i="165" s="1"/>
  <c r="G11" i="165"/>
  <c r="G10" i="165"/>
  <c r="G12" i="165"/>
  <c r="W55" i="37" a="1"/>
  <c r="W55" i="37" s="1"/>
  <c r="W54" i="37" a="1"/>
  <c r="W54" i="37" s="1"/>
  <c r="W53" i="37" a="1"/>
  <c r="W53" i="37" s="1"/>
  <c r="W52" i="37" a="1"/>
  <c r="W52" i="37" s="1"/>
  <c r="W51" i="37" a="1"/>
  <c r="W51" i="37" s="1"/>
  <c r="W50" i="37" a="1"/>
  <c r="W50" i="37" s="1"/>
  <c r="W49" i="37" a="1"/>
  <c r="W49" i="37" s="1"/>
  <c r="W48" i="37" a="1"/>
  <c r="W48" i="37" s="1"/>
  <c r="W47" i="37" a="1"/>
  <c r="W47" i="37" s="1"/>
  <c r="W46" i="37" a="1"/>
  <c r="W46" i="37" s="1"/>
  <c r="W45" i="37" a="1"/>
  <c r="W45" i="37" s="1"/>
  <c r="W44" i="37" a="1"/>
  <c r="W44" i="37" s="1"/>
  <c r="W43" i="37" a="1"/>
  <c r="W43" i="37" s="1"/>
  <c r="W42" i="37" a="1"/>
  <c r="W42" i="37" s="1"/>
  <c r="W41" i="37" a="1"/>
  <c r="W41" i="37" s="1"/>
  <c r="W40" i="37" a="1"/>
  <c r="W40" i="37" s="1"/>
  <c r="W39" i="37" a="1"/>
  <c r="W39" i="37" s="1"/>
  <c r="W38" i="37" a="1"/>
  <c r="W38" i="37" s="1"/>
  <c r="W37" i="37" a="1"/>
  <c r="W37" i="37" s="1"/>
  <c r="W36" i="37" a="1"/>
  <c r="W36" i="37" s="1"/>
  <c r="W35" i="37" a="1"/>
  <c r="W35" i="37" s="1"/>
  <c r="W34" i="37" a="1"/>
  <c r="W34" i="37" s="1"/>
  <c r="W33" i="37" a="1"/>
  <c r="W33" i="37" s="1"/>
  <c r="W32" i="37" a="1"/>
  <c r="W32" i="37" s="1"/>
  <c r="W31" i="37" a="1"/>
  <c r="W31" i="37" s="1"/>
  <c r="W30" i="37" a="1"/>
  <c r="W30" i="37" s="1"/>
  <c r="W29" i="37" a="1"/>
  <c r="W29" i="37" s="1"/>
  <c r="W28" i="37" a="1"/>
  <c r="W28" i="37" s="1"/>
  <c r="W27" i="37" a="1"/>
  <c r="W27" i="37" s="1"/>
  <c r="W26" i="37" a="1"/>
  <c r="W26" i="37" s="1"/>
  <c r="W25" i="37" a="1"/>
  <c r="W25" i="37" s="1"/>
  <c r="W24" i="37" a="1"/>
  <c r="W24" i="37" s="1"/>
  <c r="W23" i="37" a="1"/>
  <c r="W23" i="37" s="1"/>
  <c r="W22" i="37" a="1"/>
  <c r="W22" i="37" s="1"/>
  <c r="W21" i="37" a="1"/>
  <c r="W21" i="37" s="1"/>
  <c r="W20" i="37" a="1"/>
  <c r="W20" i="37" s="1"/>
  <c r="W19" i="37" a="1"/>
  <c r="W19" i="37" s="1"/>
  <c r="W18" i="37" a="1"/>
  <c r="W18" i="37" s="1"/>
  <c r="W17" i="37" a="1"/>
  <c r="W17" i="37" s="1"/>
  <c r="W16" i="37" a="1"/>
  <c r="W16" i="37" s="1"/>
  <c r="W15" i="37" a="1"/>
  <c r="W15" i="37" s="1"/>
  <c r="W14" i="37" a="1"/>
  <c r="W14" i="37" s="1"/>
  <c r="W13" i="37" a="1"/>
  <c r="W13" i="37" s="1"/>
  <c r="W12" i="37" a="1"/>
  <c r="W12" i="37" s="1"/>
  <c r="W11" i="37" a="1"/>
  <c r="W11" i="37" s="1"/>
  <c r="G55" i="165"/>
  <c r="G54" i="165"/>
  <c r="G53" i="165"/>
  <c r="G52" i="165"/>
  <c r="G51" i="165"/>
  <c r="G50" i="165"/>
  <c r="G49" i="165"/>
  <c r="G48" i="165"/>
  <c r="G47" i="165"/>
  <c r="G46" i="165"/>
  <c r="G45" i="165"/>
  <c r="G44" i="165"/>
  <c r="G43" i="165"/>
  <c r="G42" i="165"/>
  <c r="G41" i="165"/>
  <c r="G40" i="165"/>
  <c r="G39" i="165"/>
  <c r="G38" i="165"/>
  <c r="G37" i="165"/>
  <c r="G36" i="165"/>
  <c r="G35" i="165"/>
  <c r="G34" i="165"/>
  <c r="G33" i="165"/>
  <c r="G32" i="165"/>
  <c r="G31" i="165"/>
  <c r="G30" i="165"/>
  <c r="G29" i="165"/>
  <c r="G28" i="165"/>
  <c r="G27" i="165"/>
  <c r="G26" i="165"/>
  <c r="G25" i="165"/>
  <c r="G24" i="165"/>
  <c r="G23" i="165"/>
  <c r="G22" i="165"/>
  <c r="G21" i="165"/>
  <c r="G20" i="165"/>
  <c r="G19" i="165"/>
  <c r="G15" i="165"/>
  <c r="G18" i="165"/>
  <c r="G16" i="165"/>
  <c r="G17" i="165"/>
  <c r="G14" i="165"/>
  <c r="G13" i="165"/>
  <c r="Y55" i="165" a="1"/>
  <c r="Y55" i="165" s="1"/>
  <c r="H55" i="165" s="1"/>
  <c r="Y54" i="165" a="1"/>
  <c r="Y54" i="165" s="1"/>
  <c r="H54" i="165" s="1"/>
  <c r="Y53" i="165" a="1"/>
  <c r="Y53" i="165" s="1"/>
  <c r="H53" i="165" s="1"/>
  <c r="Y52" i="165" a="1"/>
  <c r="Y52" i="165" s="1"/>
  <c r="H52" i="165" s="1"/>
  <c r="Y51" i="165" a="1"/>
  <c r="Y51" i="165" s="1"/>
  <c r="H51" i="165" s="1"/>
  <c r="Y50" i="165" a="1"/>
  <c r="Y50" i="165" s="1"/>
  <c r="H50" i="165" s="1"/>
  <c r="Y49" i="165" a="1"/>
  <c r="Y49" i="165" s="1"/>
  <c r="H49" i="165" s="1"/>
  <c r="Y48" i="165" a="1"/>
  <c r="Y48" i="165" s="1"/>
  <c r="H48" i="165" s="1"/>
  <c r="Y47" i="165" a="1"/>
  <c r="Y47" i="165" s="1"/>
  <c r="H47" i="165" s="1"/>
  <c r="Y46" i="165" a="1"/>
  <c r="Y46" i="165" s="1"/>
  <c r="H46" i="165" s="1"/>
  <c r="Y45" i="165" a="1"/>
  <c r="Y45" i="165" s="1"/>
  <c r="H45" i="165" s="1"/>
  <c r="Y44" i="165" a="1"/>
  <c r="Y44" i="165" s="1"/>
  <c r="H44" i="165" s="1"/>
  <c r="Y43" i="165" a="1"/>
  <c r="Y43" i="165" s="1"/>
  <c r="H43" i="165" s="1"/>
  <c r="Y42" i="165" a="1"/>
  <c r="Y42" i="165" s="1"/>
  <c r="H42" i="165" s="1"/>
  <c r="Y41" i="165" a="1"/>
  <c r="Y41" i="165" s="1"/>
  <c r="H41" i="165" s="1"/>
  <c r="Y40" i="165" a="1"/>
  <c r="Y40" i="165" s="1"/>
  <c r="H40" i="165" s="1"/>
  <c r="Y39" i="165" a="1"/>
  <c r="Y39" i="165" s="1"/>
  <c r="H39" i="165" s="1"/>
  <c r="Y38" i="165" a="1"/>
  <c r="Y38" i="165" s="1"/>
  <c r="H38" i="165" s="1"/>
  <c r="Y37" i="165" a="1"/>
  <c r="Y37" i="165" s="1"/>
  <c r="H37" i="165" s="1"/>
  <c r="Y36" i="165" a="1"/>
  <c r="Y36" i="165" s="1"/>
  <c r="H36" i="165" s="1"/>
  <c r="Y35" i="165" a="1"/>
  <c r="Y35" i="165" s="1"/>
  <c r="H35" i="165" s="1"/>
  <c r="Y34" i="165" a="1"/>
  <c r="Y34" i="165" s="1"/>
  <c r="H34" i="165" s="1"/>
  <c r="Y33" i="165" a="1"/>
  <c r="Y33" i="165" s="1"/>
  <c r="H33" i="165" s="1"/>
  <c r="Y32" i="165" a="1"/>
  <c r="Y32" i="165" s="1"/>
  <c r="H32" i="165" s="1"/>
  <c r="Y31" i="165" a="1"/>
  <c r="Y31" i="165" s="1"/>
  <c r="H31" i="165" s="1"/>
  <c r="Y30" i="165" a="1"/>
  <c r="Y30" i="165" s="1"/>
  <c r="H30" i="165" s="1"/>
  <c r="Y29" i="165" a="1"/>
  <c r="Y29" i="165" s="1"/>
  <c r="H29" i="165" s="1"/>
  <c r="Y28" i="165" a="1"/>
  <c r="Y28" i="165" s="1"/>
  <c r="H28" i="165" s="1"/>
  <c r="G48" i="146"/>
  <c r="G47" i="146"/>
  <c r="G46" i="146"/>
  <c r="G45" i="146"/>
  <c r="G44" i="146"/>
  <c r="G43" i="146"/>
  <c r="G42" i="146"/>
  <c r="G41" i="146"/>
  <c r="G40" i="146"/>
  <c r="G39" i="146"/>
  <c r="G38" i="146"/>
  <c r="G37" i="146"/>
  <c r="G36" i="146"/>
  <c r="G35" i="146"/>
  <c r="G34" i="146"/>
  <c r="G33" i="146"/>
  <c r="G32" i="146"/>
  <c r="G31" i="146"/>
  <c r="G30" i="146"/>
  <c r="G29" i="146"/>
  <c r="G28" i="146"/>
  <c r="G27" i="146"/>
  <c r="G26" i="146"/>
  <c r="G25" i="146"/>
  <c r="G24" i="146"/>
  <c r="G23" i="146"/>
  <c r="G22" i="146"/>
  <c r="G21" i="146"/>
  <c r="G20" i="146"/>
  <c r="G19" i="146"/>
  <c r="G18" i="146"/>
  <c r="G17" i="146"/>
  <c r="G16" i="146"/>
  <c r="G11" i="146"/>
  <c r="G13" i="146"/>
  <c r="G14" i="146"/>
  <c r="G12" i="146"/>
  <c r="G15" i="146"/>
  <c r="Y30" i="146" a="1"/>
  <c r="Y30" i="146" s="1"/>
  <c r="H30" i="146" s="1"/>
  <c r="Y29" i="146" a="1"/>
  <c r="Y29" i="146" s="1"/>
  <c r="H29" i="146" s="1"/>
  <c r="Y28" i="146" a="1"/>
  <c r="Y28" i="146" s="1"/>
  <c r="H28" i="146" s="1"/>
  <c r="Y27" i="146" a="1"/>
  <c r="Y27" i="146" s="1"/>
  <c r="H27" i="146" s="1"/>
  <c r="Y26" i="146" a="1"/>
  <c r="Y26" i="146" s="1"/>
  <c r="H26" i="146" s="1"/>
  <c r="Y25" i="146" a="1"/>
  <c r="Y25" i="146" s="1"/>
  <c r="H25" i="146" s="1"/>
  <c r="Y24" i="146" a="1"/>
  <c r="Y24" i="146" s="1"/>
  <c r="H24" i="146" s="1"/>
  <c r="Y23" i="146" a="1"/>
  <c r="Y23" i="146" s="1"/>
  <c r="H23" i="146" s="1"/>
  <c r="Y22" i="146" a="1"/>
  <c r="Y22" i="146" s="1"/>
  <c r="H22" i="146" s="1"/>
  <c r="Y21" i="146" a="1"/>
  <c r="Y21" i="146" s="1"/>
  <c r="H21" i="146" s="1"/>
  <c r="Y20" i="146" a="1"/>
  <c r="Y20" i="146" s="1"/>
  <c r="H20" i="146" s="1"/>
  <c r="Y19" i="146" a="1"/>
  <c r="Y19" i="146" s="1"/>
  <c r="H19" i="146" s="1"/>
  <c r="Y18" i="146" a="1"/>
  <c r="Y18" i="146" s="1"/>
  <c r="H18" i="146" s="1"/>
  <c r="Y17" i="146" a="1"/>
  <c r="Y17" i="146" s="1"/>
  <c r="H17" i="146" s="1"/>
  <c r="Y16" i="146" a="1"/>
  <c r="Y16" i="146" s="1"/>
  <c r="H16" i="146" s="1"/>
  <c r="Y15" i="146" a="1"/>
  <c r="Y15" i="146" s="1"/>
  <c r="Y14" i="146" a="1"/>
  <c r="Y14" i="146" s="1"/>
  <c r="Y13" i="146" a="1"/>
  <c r="Y13" i="146" s="1"/>
  <c r="H14" i="146" s="1"/>
  <c r="Y12" i="146" a="1"/>
  <c r="Y12" i="146" s="1"/>
  <c r="H12" i="146" s="1"/>
  <c r="Y11" i="146" a="1"/>
  <c r="Y11" i="146" s="1"/>
  <c r="H10" i="146" s="1"/>
  <c r="Y10" i="146" a="1"/>
  <c r="Y10" i="146" s="1"/>
  <c r="H15" i="146" s="1"/>
  <c r="G10" i="146"/>
  <c r="H15" i="165" l="1"/>
  <c r="H13" i="146"/>
  <c r="H11" i="146"/>
  <c r="I16" i="165"/>
  <c r="I18" i="165"/>
  <c r="I10" i="165"/>
  <c r="I11" i="165"/>
  <c r="I12" i="165"/>
  <c r="I14" i="165"/>
  <c r="I17" i="165"/>
  <c r="G32" i="151" l="1"/>
  <c r="G31" i="151"/>
  <c r="G30" i="151"/>
  <c r="G29" i="151"/>
  <c r="G24" i="151"/>
  <c r="G21" i="151"/>
  <c r="G11" i="151"/>
  <c r="G16" i="151"/>
  <c r="G10" i="151"/>
  <c r="G23" i="151"/>
  <c r="G22" i="151"/>
  <c r="G20" i="151"/>
  <c r="G18" i="151"/>
  <c r="G19" i="151"/>
  <c r="G17" i="151"/>
  <c r="G15" i="151"/>
  <c r="G14" i="151"/>
  <c r="G13" i="151"/>
  <c r="G12" i="151"/>
  <c r="Y37" i="150" a="1"/>
  <c r="Y37" i="150" s="1"/>
  <c r="Y36" i="150" a="1"/>
  <c r="Y36" i="150" s="1"/>
  <c r="Y35" i="150" a="1"/>
  <c r="Y35" i="150" s="1"/>
  <c r="Y34" i="150" a="1"/>
  <c r="Y34" i="150" s="1"/>
  <c r="Y33" i="150" a="1"/>
  <c r="Y33" i="150" s="1"/>
  <c r="Y32" i="150" a="1"/>
  <c r="Y32" i="150" s="1"/>
  <c r="Y31" i="150" a="1"/>
  <c r="Y31" i="150" s="1"/>
  <c r="Y30" i="150" a="1"/>
  <c r="Y30" i="150" s="1"/>
  <c r="Y29" i="150" a="1"/>
  <c r="Y29" i="150" s="1"/>
  <c r="Y28" i="150" a="1"/>
  <c r="Y28" i="150" s="1"/>
  <c r="Y27" i="150" a="1"/>
  <c r="Y27" i="150" s="1"/>
  <c r="Y26" i="150" a="1"/>
  <c r="Y26" i="150" s="1"/>
  <c r="Y25" i="150" a="1"/>
  <c r="Y25" i="150" s="1"/>
  <c r="Y24" i="150" a="1"/>
  <c r="Y24" i="150" s="1"/>
  <c r="Y23" i="150" a="1"/>
  <c r="Y23" i="150" s="1"/>
  <c r="Y22" i="150" a="1"/>
  <c r="Y22" i="150" s="1"/>
  <c r="Y21" i="150" a="1"/>
  <c r="Y21" i="150" s="1"/>
  <c r="Y20" i="150" a="1"/>
  <c r="Y20" i="150" s="1"/>
  <c r="Y19" i="150" a="1"/>
  <c r="Y19" i="150" s="1"/>
  <c r="Y18" i="150" a="1"/>
  <c r="Y18" i="150" s="1"/>
  <c r="Y17" i="150" a="1"/>
  <c r="Y17" i="150" s="1"/>
  <c r="Y15" i="150" a="1"/>
  <c r="Y15" i="150" s="1"/>
  <c r="Y16" i="150" a="1"/>
  <c r="Y16" i="150" s="1"/>
  <c r="Y14" i="150" a="1"/>
  <c r="Y14" i="150" s="1"/>
  <c r="Y13" i="150" a="1"/>
  <c r="Y13" i="150" s="1"/>
  <c r="Y12" i="150" a="1"/>
  <c r="Y12" i="150" s="1"/>
  <c r="Y11" i="150" a="1"/>
  <c r="Y11" i="150" s="1"/>
  <c r="Y10" i="150" a="1"/>
  <c r="Y10" i="150" s="1"/>
  <c r="Y9" i="150" a="1"/>
  <c r="Y9" i="150" s="1"/>
  <c r="Y32" i="151" a="1"/>
  <c r="Y32" i="151" s="1"/>
  <c r="H32" i="151" s="1"/>
  <c r="Y31" i="151" a="1"/>
  <c r="Y31" i="151" s="1"/>
  <c r="H31" i="151" s="1"/>
  <c r="Y30" i="151" a="1"/>
  <c r="Y30" i="151" s="1"/>
  <c r="H30" i="151" s="1"/>
  <c r="Y29" i="151" a="1"/>
  <c r="Y29" i="151" s="1"/>
  <c r="H29" i="151" s="1"/>
  <c r="Y25" i="151" a="1"/>
  <c r="Y25" i="151" s="1"/>
  <c r="H25" i="151" s="1"/>
  <c r="Y24" i="151" a="1"/>
  <c r="Y24" i="151" s="1"/>
  <c r="H24" i="151" s="1"/>
  <c r="Y23" i="151" a="1"/>
  <c r="Y23" i="151" s="1"/>
  <c r="Y22" i="151" a="1"/>
  <c r="Y22" i="151" s="1"/>
  <c r="Y21" i="151" a="1"/>
  <c r="Y21" i="151" s="1"/>
  <c r="Y20" i="151" a="1"/>
  <c r="Y20" i="151" s="1"/>
  <c r="Y19" i="151" a="1"/>
  <c r="Y19" i="151" s="1"/>
  <c r="H10" i="151" s="1"/>
  <c r="Y18" i="151" a="1"/>
  <c r="Y18" i="151" s="1"/>
  <c r="Y17" i="151" a="1"/>
  <c r="Y17" i="151" s="1"/>
  <c r="H22" i="151" s="1"/>
  <c r="Y16" i="151" a="1"/>
  <c r="Y16" i="151" s="1"/>
  <c r="H20" i="151" s="1"/>
  <c r="Y15" i="151" a="1"/>
  <c r="Y15" i="151" s="1"/>
  <c r="Y14" i="151" a="1"/>
  <c r="Y14" i="151" s="1"/>
  <c r="Y13" i="151" a="1"/>
  <c r="Y13" i="151" s="1"/>
  <c r="H15" i="151" s="1"/>
  <c r="Y12" i="151" a="1"/>
  <c r="Y12" i="151" s="1"/>
  <c r="H14" i="151" s="1"/>
  <c r="Y11" i="151" a="1"/>
  <c r="Y11" i="151" s="1"/>
  <c r="H13" i="151" s="1"/>
  <c r="Y9" i="151" a="1"/>
  <c r="Y9" i="151" s="1"/>
  <c r="X35" i="152" a="1"/>
  <c r="X35" i="152" s="1"/>
  <c r="H35" i="152" s="1"/>
  <c r="X34" i="152" a="1"/>
  <c r="X34" i="152" s="1"/>
  <c r="H34" i="152" s="1"/>
  <c r="X33" i="152" a="1"/>
  <c r="X33" i="152" s="1"/>
  <c r="H33" i="152" s="1"/>
  <c r="X32" i="152" a="1"/>
  <c r="X32" i="152" s="1"/>
  <c r="H32" i="152" s="1"/>
  <c r="X31" i="152" a="1"/>
  <c r="X31" i="152" s="1"/>
  <c r="H31" i="152" s="1"/>
  <c r="X30" i="152" a="1"/>
  <c r="X30" i="152" s="1"/>
  <c r="H30" i="152" s="1"/>
  <c r="X29" i="152" a="1"/>
  <c r="X29" i="152" s="1"/>
  <c r="H29" i="152" s="1"/>
  <c r="X28" i="152" a="1"/>
  <c r="X28" i="152" s="1"/>
  <c r="H28" i="152" s="1"/>
  <c r="X27" i="152" a="1"/>
  <c r="X27" i="152" s="1"/>
  <c r="H27" i="152" s="1"/>
  <c r="X26" i="152" a="1"/>
  <c r="X26" i="152" s="1"/>
  <c r="H26" i="152" s="1"/>
  <c r="X25" i="152" a="1"/>
  <c r="X25" i="152" s="1"/>
  <c r="H25" i="152" s="1"/>
  <c r="X24" i="152" a="1"/>
  <c r="X24" i="152" s="1"/>
  <c r="H24" i="152" s="1"/>
  <c r="X23" i="152" a="1"/>
  <c r="X23" i="152" s="1"/>
  <c r="H23" i="152" s="1"/>
  <c r="X22" i="152" a="1"/>
  <c r="X22" i="152" s="1"/>
  <c r="H22" i="152" s="1"/>
  <c r="X21" i="152" a="1"/>
  <c r="X21" i="152" s="1"/>
  <c r="H21" i="152" s="1"/>
  <c r="X20" i="152" a="1"/>
  <c r="X20" i="152" s="1"/>
  <c r="H20" i="152" s="1"/>
  <c r="X19" i="152" a="1"/>
  <c r="X19" i="152" s="1"/>
  <c r="H19" i="152" s="1"/>
  <c r="X18" i="152" a="1"/>
  <c r="X18" i="152" s="1"/>
  <c r="H18" i="152" s="1"/>
  <c r="X17" i="152" a="1"/>
  <c r="X17" i="152" s="1"/>
  <c r="H17" i="152" s="1"/>
  <c r="X16" i="152" a="1"/>
  <c r="X16" i="152" s="1"/>
  <c r="H16" i="152" s="1"/>
  <c r="X14" i="152" a="1"/>
  <c r="X14" i="152" s="1"/>
  <c r="H14" i="152" s="1"/>
  <c r="X13" i="152" a="1"/>
  <c r="X13" i="152" s="1"/>
  <c r="H13" i="152" s="1"/>
  <c r="X15" i="152" a="1"/>
  <c r="X15" i="152" s="1"/>
  <c r="H15" i="152" s="1"/>
  <c r="X12" i="152" a="1"/>
  <c r="X12" i="152" s="1"/>
  <c r="H12" i="152" s="1"/>
  <c r="X11" i="152" a="1"/>
  <c r="X11" i="152" s="1"/>
  <c r="H11" i="152" s="1"/>
  <c r="X10" i="152" a="1"/>
  <c r="X10" i="152" s="1"/>
  <c r="G35" i="152"/>
  <c r="G34" i="152"/>
  <c r="G33" i="152"/>
  <c r="G32" i="152"/>
  <c r="G31" i="152"/>
  <c r="G30" i="152"/>
  <c r="G29" i="152"/>
  <c r="G28" i="152"/>
  <c r="G27" i="152"/>
  <c r="G26" i="152"/>
  <c r="G25" i="152"/>
  <c r="G24" i="152"/>
  <c r="G23" i="152"/>
  <c r="G22" i="152"/>
  <c r="G21" i="152"/>
  <c r="G20" i="152"/>
  <c r="G19" i="152"/>
  <c r="G18" i="152"/>
  <c r="G17" i="152"/>
  <c r="G16" i="152"/>
  <c r="G14" i="152"/>
  <c r="G13" i="152"/>
  <c r="G15" i="152"/>
  <c r="G12" i="152"/>
  <c r="G11" i="152"/>
  <c r="H19" i="151" l="1"/>
  <c r="H21" i="151"/>
  <c r="H17" i="151"/>
  <c r="H16" i="151"/>
  <c r="H11" i="151"/>
  <c r="H18" i="151"/>
  <c r="H12" i="151"/>
  <c r="H23" i="151"/>
  <c r="Y9" i="165" a="1"/>
  <c r="Y9" i="165" s="1"/>
  <c r="H9" i="165" s="1"/>
  <c r="G9" i="165"/>
  <c r="W22" i="164" a="1"/>
  <c r="W22" i="164" s="1"/>
  <c r="H22" i="164" s="1"/>
  <c r="G22" i="164"/>
  <c r="W21" i="164" a="1"/>
  <c r="W21" i="164" s="1"/>
  <c r="H21" i="164" s="1"/>
  <c r="G21" i="164"/>
  <c r="W20" i="164" a="1"/>
  <c r="W20" i="164" s="1"/>
  <c r="H20" i="164" s="1"/>
  <c r="G20" i="164"/>
  <c r="W19" i="164" a="1"/>
  <c r="W19" i="164" s="1"/>
  <c r="H19" i="164" s="1"/>
  <c r="G19" i="164"/>
  <c r="W18" i="164"/>
  <c r="H18" i="164" s="1"/>
  <c r="W18" i="164" a="1"/>
  <c r="G18" i="164"/>
  <c r="W17" i="164" a="1"/>
  <c r="W17" i="164" s="1"/>
  <c r="H17" i="164" s="1"/>
  <c r="I17" i="164" s="1"/>
  <c r="G17" i="164"/>
  <c r="W16" i="164" a="1"/>
  <c r="W16" i="164" s="1"/>
  <c r="H16" i="164" s="1"/>
  <c r="G16" i="164"/>
  <c r="W15" i="164" a="1"/>
  <c r="W15" i="164" s="1"/>
  <c r="H15" i="164" s="1"/>
  <c r="G15" i="164"/>
  <c r="W14" i="164" a="1"/>
  <c r="W14" i="164" s="1"/>
  <c r="H14" i="164" s="1"/>
  <c r="G14" i="164"/>
  <c r="W13" i="164" a="1"/>
  <c r="W13" i="164" s="1"/>
  <c r="H13" i="164" s="1"/>
  <c r="G13" i="164"/>
  <c r="W12" i="164" a="1"/>
  <c r="W12" i="164" s="1"/>
  <c r="H12" i="164" s="1"/>
  <c r="G12" i="164"/>
  <c r="W11" i="164" a="1"/>
  <c r="W11" i="164" s="1"/>
  <c r="H11" i="164" s="1"/>
  <c r="G11" i="164"/>
  <c r="W10" i="164" a="1"/>
  <c r="W10" i="164" s="1"/>
  <c r="H10" i="164" s="1"/>
  <c r="G10" i="164"/>
  <c r="U37" i="163" a="1"/>
  <c r="U37" i="163" s="1"/>
  <c r="F37" i="163" s="1"/>
  <c r="E37" i="163"/>
  <c r="U36" i="163" a="1"/>
  <c r="U36" i="163" s="1"/>
  <c r="E30" i="163"/>
  <c r="U35" i="163" a="1"/>
  <c r="U35" i="163" s="1"/>
  <c r="E31" i="163"/>
  <c r="U34" i="163" a="1"/>
  <c r="U34" i="163" s="1"/>
  <c r="E28" i="163"/>
  <c r="U33" i="163" a="1"/>
  <c r="U33" i="163" s="1"/>
  <c r="E14" i="163"/>
  <c r="U32" i="163" a="1"/>
  <c r="U32" i="163" s="1"/>
  <c r="E24" i="163"/>
  <c r="U31" i="163" a="1"/>
  <c r="U31" i="163" s="1"/>
  <c r="E11" i="163"/>
  <c r="U30" i="163" a="1"/>
  <c r="U30" i="163" s="1"/>
  <c r="E29" i="163"/>
  <c r="U29" i="163" a="1"/>
  <c r="U29" i="163" s="1"/>
  <c r="E15" i="163"/>
  <c r="U28" i="163" a="1"/>
  <c r="U28" i="163" s="1"/>
  <c r="E32" i="163"/>
  <c r="U27" i="163" a="1"/>
  <c r="U27" i="163" s="1"/>
  <c r="E17" i="163"/>
  <c r="U26" i="163" a="1"/>
  <c r="U26" i="163" s="1"/>
  <c r="E13" i="163"/>
  <c r="U25" i="163" a="1"/>
  <c r="U25" i="163" s="1"/>
  <c r="E19" i="163"/>
  <c r="U24" i="163" a="1"/>
  <c r="U24" i="163" s="1"/>
  <c r="E20" i="163"/>
  <c r="U23" i="163" a="1"/>
  <c r="U23" i="163" s="1"/>
  <c r="E18" i="163"/>
  <c r="U22" i="163" a="1"/>
  <c r="U22" i="163" s="1"/>
  <c r="F22" i="163" s="1"/>
  <c r="E22" i="163"/>
  <c r="U21" i="163" a="1"/>
  <c r="U21" i="163" s="1"/>
  <c r="E12" i="163"/>
  <c r="U20" i="163" a="1"/>
  <c r="U20" i="163" s="1"/>
  <c r="E21" i="163"/>
  <c r="U19" i="163" a="1"/>
  <c r="U19" i="163" s="1"/>
  <c r="E33" i="163"/>
  <c r="U18" i="163" a="1"/>
  <c r="U18" i="163" s="1"/>
  <c r="E23" i="163"/>
  <c r="U17" i="163" a="1"/>
  <c r="U17" i="163" s="1"/>
  <c r="F34" i="163" s="1"/>
  <c r="E34" i="163"/>
  <c r="U16" i="163" a="1"/>
  <c r="U16" i="163" s="1"/>
  <c r="E25" i="163"/>
  <c r="U15" i="163" a="1"/>
  <c r="U15" i="163" s="1"/>
  <c r="E16" i="163"/>
  <c r="U14" i="163" a="1"/>
  <c r="U14" i="163" s="1"/>
  <c r="E35" i="163"/>
  <c r="U13" i="163" a="1"/>
  <c r="U13" i="163" s="1"/>
  <c r="E26" i="163"/>
  <c r="U12" i="163" a="1"/>
  <c r="U12" i="163" s="1"/>
  <c r="E27" i="163"/>
  <c r="U11" i="163" a="1"/>
  <c r="U11" i="163" s="1"/>
  <c r="E36" i="163"/>
  <c r="U10" i="163" a="1"/>
  <c r="U10" i="163" s="1"/>
  <c r="F10" i="163" s="1"/>
  <c r="E10" i="163"/>
  <c r="U9" i="163" a="1"/>
  <c r="U9" i="163" s="1"/>
  <c r="F9" i="163" s="1"/>
  <c r="E9" i="163"/>
  <c r="G34" i="150"/>
  <c r="G33" i="150"/>
  <c r="G32" i="150"/>
  <c r="G31" i="150"/>
  <c r="G30" i="150"/>
  <c r="G29" i="150"/>
  <c r="G28" i="150"/>
  <c r="G27" i="150"/>
  <c r="G26" i="150"/>
  <c r="G25" i="150"/>
  <c r="G24" i="150"/>
  <c r="G23" i="150"/>
  <c r="G22" i="150"/>
  <c r="G21" i="150"/>
  <c r="G20" i="150"/>
  <c r="G19" i="150"/>
  <c r="G18" i="150"/>
  <c r="G17" i="150"/>
  <c r="G15" i="150"/>
  <c r="G16" i="150"/>
  <c r="G14" i="150"/>
  <c r="G13" i="150"/>
  <c r="G12" i="150"/>
  <c r="G11" i="150"/>
  <c r="H22" i="161"/>
  <c r="I22" i="161" s="1"/>
  <c r="G22" i="161"/>
  <c r="H21" i="161"/>
  <c r="I21" i="161" s="1"/>
  <c r="G21" i="161"/>
  <c r="H20" i="161"/>
  <c r="I20" i="161" s="1"/>
  <c r="G20" i="161"/>
  <c r="H19" i="161"/>
  <c r="I19" i="161" s="1"/>
  <c r="G19" i="161"/>
  <c r="H18" i="161"/>
  <c r="G18" i="161"/>
  <c r="H17" i="161"/>
  <c r="G17" i="161"/>
  <c r="H16" i="161"/>
  <c r="I16" i="161" s="1"/>
  <c r="G16" i="161"/>
  <c r="H15" i="161"/>
  <c r="G15" i="161"/>
  <c r="H14" i="161"/>
  <c r="G14" i="161"/>
  <c r="H13" i="161"/>
  <c r="I18" i="161" s="1"/>
  <c r="G13" i="161"/>
  <c r="H12" i="161"/>
  <c r="I14" i="161" s="1"/>
  <c r="G12" i="161"/>
  <c r="H11" i="161"/>
  <c r="I11" i="161" s="1"/>
  <c r="G11" i="161"/>
  <c r="U38" i="162" a="1"/>
  <c r="U38" i="162" s="1"/>
  <c r="F38" i="162" s="1"/>
  <c r="U37" i="162" a="1"/>
  <c r="U37" i="162" s="1"/>
  <c r="F37" i="162" s="1"/>
  <c r="U36" i="162" a="1"/>
  <c r="U36" i="162" s="1"/>
  <c r="F36" i="162" s="1"/>
  <c r="U35" i="162" a="1"/>
  <c r="U35" i="162" s="1"/>
  <c r="F35" i="162" s="1"/>
  <c r="U34" i="162" a="1"/>
  <c r="U34" i="162" s="1"/>
  <c r="F34" i="162" s="1"/>
  <c r="U33" i="162" a="1"/>
  <c r="U33" i="162" s="1"/>
  <c r="F33" i="162" s="1"/>
  <c r="U32" i="162" a="1"/>
  <c r="U32" i="162" s="1"/>
  <c r="F32" i="162" s="1"/>
  <c r="U31" i="162" a="1"/>
  <c r="U31" i="162" s="1"/>
  <c r="F31" i="162" s="1"/>
  <c r="U30" i="162" a="1"/>
  <c r="U30" i="162" s="1"/>
  <c r="F30" i="162" s="1"/>
  <c r="U29" i="162" a="1"/>
  <c r="U29" i="162" s="1"/>
  <c r="F29" i="162" s="1"/>
  <c r="U28" i="162" a="1"/>
  <c r="U28" i="162" s="1"/>
  <c r="F28" i="162" s="1"/>
  <c r="U27" i="162" a="1"/>
  <c r="U27" i="162" s="1"/>
  <c r="F27" i="162" s="1"/>
  <c r="U26" i="162" a="1"/>
  <c r="U26" i="162" s="1"/>
  <c r="F26" i="162" s="1"/>
  <c r="U25" i="162" a="1"/>
  <c r="U25" i="162" s="1"/>
  <c r="F25" i="162" s="1"/>
  <c r="U24" i="162" a="1"/>
  <c r="U24" i="162" s="1"/>
  <c r="F24" i="162" s="1"/>
  <c r="U23" i="162" a="1"/>
  <c r="U23" i="162" s="1"/>
  <c r="F23" i="162" s="1"/>
  <c r="U22" i="162" a="1"/>
  <c r="U22" i="162" s="1"/>
  <c r="F22" i="162" s="1"/>
  <c r="U21" i="162" a="1"/>
  <c r="U21" i="162" s="1"/>
  <c r="F15" i="162" s="1"/>
  <c r="U20" i="162" a="1"/>
  <c r="U20" i="162" s="1"/>
  <c r="U19" i="162" a="1"/>
  <c r="U19" i="162" s="1"/>
  <c r="U18" i="162" a="1"/>
  <c r="U18" i="162" s="1"/>
  <c r="U17" i="162" a="1"/>
  <c r="U17" i="162" s="1"/>
  <c r="U16" i="162" a="1"/>
  <c r="U16" i="162" s="1"/>
  <c r="U15" i="162" a="1"/>
  <c r="U15" i="162" s="1"/>
  <c r="F18" i="162" s="1"/>
  <c r="U14" i="162" a="1"/>
  <c r="U14" i="162" s="1"/>
  <c r="F20" i="162" s="1"/>
  <c r="U13" i="162" a="1"/>
  <c r="U13" i="162" s="1"/>
  <c r="F14" i="162" s="1"/>
  <c r="U12" i="162" a="1"/>
  <c r="U12" i="162" s="1"/>
  <c r="F19" i="162" s="1"/>
  <c r="E38" i="162"/>
  <c r="E37" i="162"/>
  <c r="E36" i="162"/>
  <c r="E35" i="162"/>
  <c r="E34" i="162"/>
  <c r="E33" i="162"/>
  <c r="E32" i="162"/>
  <c r="E31" i="162"/>
  <c r="E30" i="162"/>
  <c r="E29" i="162"/>
  <c r="E28" i="162"/>
  <c r="E27" i="162"/>
  <c r="E26" i="162"/>
  <c r="E25" i="162"/>
  <c r="E24" i="162"/>
  <c r="E23" i="162"/>
  <c r="E22" i="162"/>
  <c r="E15" i="162"/>
  <c r="E17" i="162"/>
  <c r="E12" i="162"/>
  <c r="E16" i="162"/>
  <c r="E21" i="162"/>
  <c r="E11" i="162"/>
  <c r="E18" i="162"/>
  <c r="E20" i="162"/>
  <c r="E14" i="162"/>
  <c r="E19" i="162"/>
  <c r="G10" i="150"/>
  <c r="H17" i="150"/>
  <c r="G10" i="37"/>
  <c r="G11" i="37"/>
  <c r="G20" i="37"/>
  <c r="G16" i="37"/>
  <c r="G17" i="37"/>
  <c r="G15" i="37"/>
  <c r="G13" i="37"/>
  <c r="G18" i="37"/>
  <c r="G12" i="37"/>
  <c r="G19" i="37"/>
  <c r="G14" i="37"/>
  <c r="G21" i="37"/>
  <c r="G22" i="37"/>
  <c r="G23" i="37"/>
  <c r="G24" i="37"/>
  <c r="G25" i="37"/>
  <c r="G26" i="37"/>
  <c r="G27" i="37"/>
  <c r="G28" i="37"/>
  <c r="G29" i="37"/>
  <c r="G30" i="37"/>
  <c r="G31" i="37"/>
  <c r="G32" i="37"/>
  <c r="G33" i="37"/>
  <c r="G34" i="37"/>
  <c r="G35" i="37"/>
  <c r="G36" i="37"/>
  <c r="G37" i="37"/>
  <c r="G38" i="37"/>
  <c r="G39" i="37"/>
  <c r="G40" i="37"/>
  <c r="G41" i="37"/>
  <c r="G42" i="37"/>
  <c r="G43" i="37"/>
  <c r="G44" i="37"/>
  <c r="G45" i="37"/>
  <c r="G46" i="37"/>
  <c r="G47" i="37"/>
  <c r="G48" i="37"/>
  <c r="G49" i="37"/>
  <c r="I27" i="151" l="1"/>
  <c r="I26" i="151"/>
  <c r="I28" i="151"/>
  <c r="I32" i="151"/>
  <c r="I23" i="151"/>
  <c r="I30" i="151"/>
  <c r="I25" i="151"/>
  <c r="I15" i="151"/>
  <c r="I14" i="151"/>
  <c r="I16" i="151"/>
  <c r="I12" i="151"/>
  <c r="I19" i="151"/>
  <c r="I29" i="151"/>
  <c r="I31" i="151"/>
  <c r="I18" i="151"/>
  <c r="I10" i="151"/>
  <c r="I21" i="151"/>
  <c r="I20" i="151"/>
  <c r="I17" i="151"/>
  <c r="I24" i="151"/>
  <c r="I11" i="151"/>
  <c r="I13" i="151"/>
  <c r="I22" i="151"/>
  <c r="F36" i="163"/>
  <c r="F12" i="163"/>
  <c r="F32" i="163"/>
  <c r="F15" i="163"/>
  <c r="F14" i="163"/>
  <c r="F35" i="163"/>
  <c r="F23" i="163"/>
  <c r="F13" i="163"/>
  <c r="F17" i="163"/>
  <c r="F11" i="163"/>
  <c r="F31" i="163"/>
  <c r="F18" i="163"/>
  <c r="F27" i="163"/>
  <c r="F21" i="163"/>
  <c r="F24" i="163"/>
  <c r="F30" i="163"/>
  <c r="F20" i="163"/>
  <c r="F26" i="163"/>
  <c r="F19" i="163"/>
  <c r="F29" i="163"/>
  <c r="F28" i="163"/>
  <c r="F21" i="162"/>
  <c r="F16" i="162"/>
  <c r="F12" i="162"/>
  <c r="F17" i="162"/>
  <c r="I24" i="165"/>
  <c r="I20" i="165"/>
  <c r="I21" i="165"/>
  <c r="I37" i="165"/>
  <c r="I43" i="165"/>
  <c r="I49" i="165"/>
  <c r="I28" i="165"/>
  <c r="I53" i="165"/>
  <c r="I45" i="165"/>
  <c r="I19" i="165"/>
  <c r="I15" i="165"/>
  <c r="I23" i="165"/>
  <c r="I40" i="165"/>
  <c r="I13" i="165"/>
  <c r="I36" i="165"/>
  <c r="I47" i="165"/>
  <c r="I55" i="165"/>
  <c r="I50" i="165"/>
  <c r="I26" i="165"/>
  <c r="I39" i="165"/>
  <c r="I27" i="165"/>
  <c r="I33" i="165"/>
  <c r="I41" i="165"/>
  <c r="I44" i="165"/>
  <c r="I32" i="165"/>
  <c r="I30" i="165"/>
  <c r="I42" i="165"/>
  <c r="I54" i="165"/>
  <c r="I35" i="165"/>
  <c r="I31" i="165"/>
  <c r="I52" i="165"/>
  <c r="I25" i="165"/>
  <c r="I38" i="165"/>
  <c r="I22" i="165"/>
  <c r="I29" i="165"/>
  <c r="I48" i="165"/>
  <c r="I51" i="165"/>
  <c r="I46" i="165"/>
  <c r="I34" i="165"/>
  <c r="F16" i="163"/>
  <c r="F33" i="163"/>
  <c r="F25" i="163"/>
  <c r="I13" i="164"/>
  <c r="I19" i="164"/>
  <c r="I14" i="164"/>
  <c r="I11" i="164"/>
  <c r="I15" i="164"/>
  <c r="I18" i="164"/>
  <c r="I20" i="164"/>
  <c r="I21" i="164"/>
  <c r="I12" i="164"/>
  <c r="I16" i="164"/>
  <c r="I10" i="164"/>
  <c r="I22" i="164"/>
  <c r="I12" i="161"/>
  <c r="I17" i="161"/>
  <c r="I15" i="161"/>
  <c r="I13" i="161"/>
  <c r="G13" i="148"/>
  <c r="H29" i="150"/>
  <c r="H11" i="150"/>
  <c r="H12" i="150"/>
  <c r="H13" i="150"/>
  <c r="H14" i="150"/>
  <c r="H16" i="150"/>
  <c r="H15" i="150"/>
  <c r="H18" i="150"/>
  <c r="H19" i="150"/>
  <c r="H20" i="150"/>
  <c r="H21" i="150"/>
  <c r="H22" i="150"/>
  <c r="H23" i="150"/>
  <c r="H24" i="150"/>
  <c r="H25" i="150"/>
  <c r="H26" i="150"/>
  <c r="H27" i="150"/>
  <c r="H28" i="150"/>
  <c r="H30" i="150"/>
  <c r="H31" i="150"/>
  <c r="H32" i="150"/>
  <c r="H33" i="150"/>
  <c r="H34" i="150"/>
  <c r="H10" i="150"/>
  <c r="H16" i="37"/>
  <c r="H23" i="37"/>
  <c r="H11" i="37"/>
  <c r="Y11" i="148" a="1"/>
  <c r="Y11" i="148" s="1"/>
  <c r="Y16" i="148" a="1"/>
  <c r="Y16" i="148" s="1"/>
  <c r="Y18" i="148" a="1"/>
  <c r="Y18" i="148" s="1"/>
  <c r="Y15" i="148" a="1"/>
  <c r="Y15" i="148" s="1"/>
  <c r="H16" i="148" s="1"/>
  <c r="Y21" i="148" a="1"/>
  <c r="Y21" i="148" s="1"/>
  <c r="Y22" i="148" a="1"/>
  <c r="Y22" i="148" s="1"/>
  <c r="Y17" i="148" a="1"/>
  <c r="Y17" i="148" s="1"/>
  <c r="Y20" i="148" a="1"/>
  <c r="Y20" i="148" s="1"/>
  <c r="Y14" i="148" a="1"/>
  <c r="Y14" i="148" s="1"/>
  <c r="H15" i="148" s="1"/>
  <c r="Y19" i="148" a="1"/>
  <c r="Y19" i="148" s="1"/>
  <c r="Y12" i="148" a="1"/>
  <c r="Y12" i="148" s="1"/>
  <c r="Y13" i="148" a="1"/>
  <c r="Y13" i="148" s="1"/>
  <c r="Y23" i="148" a="1"/>
  <c r="Y23" i="148" s="1"/>
  <c r="Y24" i="148" a="1"/>
  <c r="Y24" i="148" s="1"/>
  <c r="Y25" i="148" a="1"/>
  <c r="Y25" i="148" s="1"/>
  <c r="Y26" i="148" a="1"/>
  <c r="Y26" i="148" s="1"/>
  <c r="Y27" i="148" a="1"/>
  <c r="Y27" i="148" s="1"/>
  <c r="Y28" i="148" a="1"/>
  <c r="Y28" i="148" s="1"/>
  <c r="Y29" i="148" a="1"/>
  <c r="Y29" i="148" s="1"/>
  <c r="H24" i="148" s="1"/>
  <c r="Y30" i="148" a="1"/>
  <c r="Y30" i="148" s="1"/>
  <c r="Y31" i="148" a="1"/>
  <c r="Y31" i="148" s="1"/>
  <c r="H28" i="148" s="1"/>
  <c r="Y32" i="148" a="1"/>
  <c r="Y32" i="148" s="1"/>
  <c r="H32" i="148" s="1"/>
  <c r="Y33" i="148" a="1"/>
  <c r="Y33" i="148" s="1"/>
  <c r="H33" i="148" s="1"/>
  <c r="Y34" i="148" a="1"/>
  <c r="Y34" i="148" s="1"/>
  <c r="H34" i="148" s="1"/>
  <c r="Y35" i="148" a="1"/>
  <c r="Y35" i="148" s="1"/>
  <c r="H35" i="148" s="1"/>
  <c r="Y36" i="148" a="1"/>
  <c r="Y36" i="148" s="1"/>
  <c r="H36" i="148" s="1"/>
  <c r="Y37" i="148" a="1"/>
  <c r="Y37" i="148" s="1"/>
  <c r="H37" i="148" s="1"/>
  <c r="Y38" i="148" a="1"/>
  <c r="Y38" i="148" s="1"/>
  <c r="H38" i="148" s="1"/>
  <c r="Y39" i="148" a="1"/>
  <c r="Y39" i="148" s="1"/>
  <c r="H39" i="148" s="1"/>
  <c r="Y40" i="148" a="1"/>
  <c r="Y40" i="148" s="1"/>
  <c r="H40" i="148" s="1"/>
  <c r="Y41" i="148" a="1"/>
  <c r="Y41" i="148" s="1"/>
  <c r="H41" i="148" s="1"/>
  <c r="Y42" i="148" a="1"/>
  <c r="Y42" i="148" s="1"/>
  <c r="H42" i="148" s="1"/>
  <c r="Y43" i="148" a="1"/>
  <c r="Y43" i="148" s="1"/>
  <c r="H43" i="148" s="1"/>
  <c r="Y44" i="148" a="1"/>
  <c r="Y44" i="148" s="1"/>
  <c r="H44" i="148" s="1"/>
  <c r="Y45" i="148" a="1"/>
  <c r="Y45" i="148" s="1"/>
  <c r="H45" i="148" s="1"/>
  <c r="Y46" i="148" a="1"/>
  <c r="Y46" i="148" s="1"/>
  <c r="H46" i="148" s="1"/>
  <c r="Y47" i="148" a="1"/>
  <c r="Y47" i="148" s="1"/>
  <c r="H47" i="148" s="1"/>
  <c r="Y48" i="148" a="1"/>
  <c r="Y48" i="148" s="1"/>
  <c r="H48" i="148" s="1"/>
  <c r="Y49" i="148" a="1"/>
  <c r="Y49" i="148" s="1"/>
  <c r="H49" i="148" s="1"/>
  <c r="Y50" i="148" a="1"/>
  <c r="Y50" i="148" s="1"/>
  <c r="H50" i="148" s="1"/>
  <c r="Y51" i="148" a="1"/>
  <c r="Y51" i="148" s="1"/>
  <c r="H51" i="148" s="1"/>
  <c r="Y52" i="148" a="1"/>
  <c r="Y52" i="148" s="1"/>
  <c r="H52" i="148" s="1"/>
  <c r="Y53" i="148" a="1"/>
  <c r="Y53" i="148" s="1"/>
  <c r="H53" i="148" s="1"/>
  <c r="Y54" i="148" a="1"/>
  <c r="Y54" i="148" s="1"/>
  <c r="H54" i="148" s="1"/>
  <c r="Y55" i="148" a="1"/>
  <c r="Y55" i="148" s="1"/>
  <c r="H55" i="148" s="1"/>
  <c r="Y56" i="148" a="1"/>
  <c r="Y56" i="148" s="1"/>
  <c r="H56" i="148" s="1"/>
  <c r="Y57" i="148" a="1"/>
  <c r="Y57" i="148" s="1"/>
  <c r="H57" i="148" s="1"/>
  <c r="Y58" i="148" a="1"/>
  <c r="Y58" i="148" s="1"/>
  <c r="H58" i="148" s="1"/>
  <c r="Y59" i="148" a="1"/>
  <c r="Y59" i="148" s="1"/>
  <c r="H59" i="148" s="1"/>
  <c r="Y60" i="148" a="1"/>
  <c r="Y60" i="148" s="1"/>
  <c r="H60" i="148" s="1"/>
  <c r="Y61" i="148" a="1"/>
  <c r="Y61" i="148" s="1"/>
  <c r="H61" i="148" s="1"/>
  <c r="Y62" i="148" a="1"/>
  <c r="Y62" i="148" s="1"/>
  <c r="H62" i="148" s="1"/>
  <c r="G12" i="148"/>
  <c r="G17" i="148"/>
  <c r="G19" i="148"/>
  <c r="G16" i="148"/>
  <c r="G26" i="148"/>
  <c r="G29" i="148"/>
  <c r="G18" i="148"/>
  <c r="G22" i="148"/>
  <c r="G15" i="148"/>
  <c r="G20" i="148"/>
  <c r="G14" i="148"/>
  <c r="G11" i="148"/>
  <c r="G21" i="148"/>
  <c r="G23" i="148"/>
  <c r="G27" i="148"/>
  <c r="G30" i="148"/>
  <c r="G31" i="148"/>
  <c r="G24" i="148"/>
  <c r="G25" i="148"/>
  <c r="G28" i="148"/>
  <c r="G32" i="148"/>
  <c r="G33" i="148"/>
  <c r="G34" i="148"/>
  <c r="G35" i="148"/>
  <c r="G36" i="148"/>
  <c r="G37" i="148"/>
  <c r="G38" i="148"/>
  <c r="G39" i="148"/>
  <c r="G40" i="148"/>
  <c r="G41" i="148"/>
  <c r="G42" i="148"/>
  <c r="G43" i="148"/>
  <c r="G44" i="148"/>
  <c r="G45" i="148"/>
  <c r="G46" i="148"/>
  <c r="G47" i="148"/>
  <c r="G48" i="148"/>
  <c r="G49" i="148"/>
  <c r="G50" i="148"/>
  <c r="G51" i="148"/>
  <c r="G52" i="148"/>
  <c r="G53" i="148"/>
  <c r="G54" i="148"/>
  <c r="G55" i="148"/>
  <c r="G56" i="148"/>
  <c r="G57" i="148"/>
  <c r="G58" i="148"/>
  <c r="G59" i="148"/>
  <c r="G60" i="148"/>
  <c r="G61" i="148"/>
  <c r="G62" i="148"/>
  <c r="G63" i="148"/>
  <c r="G64" i="148"/>
  <c r="Y31" i="147" a="1"/>
  <c r="Y31" i="147" s="1"/>
  <c r="H31" i="147" s="1"/>
  <c r="G31" i="147"/>
  <c r="Y22" i="147" a="1"/>
  <c r="Y22" i="147" s="1"/>
  <c r="H22" i="147" s="1"/>
  <c r="G22" i="147"/>
  <c r="Y23" i="147" a="1"/>
  <c r="Y23" i="147" s="1"/>
  <c r="H23" i="147" s="1"/>
  <c r="G23" i="147"/>
  <c r="Y13" i="147" a="1"/>
  <c r="Y13" i="147" s="1"/>
  <c r="Y11" i="147" a="1"/>
  <c r="Y11" i="147" s="1"/>
  <c r="G15" i="147"/>
  <c r="G16" i="147"/>
  <c r="Y10" i="148" a="1"/>
  <c r="Y10" i="148" s="1"/>
  <c r="H10" i="148" s="1"/>
  <c r="G10" i="148"/>
  <c r="H30" i="148" l="1"/>
  <c r="H25" i="148"/>
  <c r="H27" i="148"/>
  <c r="H13" i="148"/>
  <c r="H31" i="148"/>
  <c r="H18" i="148"/>
  <c r="H12" i="148"/>
  <c r="H21" i="148"/>
  <c r="H22" i="148"/>
  <c r="H17" i="148"/>
  <c r="H23" i="148"/>
  <c r="H29" i="148"/>
  <c r="H11" i="148"/>
  <c r="H26" i="148"/>
  <c r="H14" i="148"/>
  <c r="H19" i="148"/>
  <c r="H20" i="148"/>
  <c r="G32" i="163"/>
  <c r="G31" i="163"/>
  <c r="G34" i="163"/>
  <c r="G36" i="163"/>
  <c r="G12" i="163"/>
  <c r="G28" i="163"/>
  <c r="G20" i="163"/>
  <c r="G17" i="163"/>
  <c r="G14" i="163"/>
  <c r="G27" i="163"/>
  <c r="G29" i="163"/>
  <c r="G26" i="163"/>
  <c r="G24" i="163"/>
  <c r="G21" i="163"/>
  <c r="G30" i="163"/>
  <c r="G22" i="163"/>
  <c r="G10" i="163"/>
  <c r="G23" i="163"/>
  <c r="G33" i="163"/>
  <c r="G18" i="163"/>
  <c r="G15" i="163"/>
  <c r="G16" i="163"/>
  <c r="G19" i="163"/>
  <c r="G37" i="163"/>
  <c r="G13" i="163"/>
  <c r="G11" i="163"/>
  <c r="G35" i="163"/>
  <c r="G25" i="163"/>
  <c r="I15" i="150"/>
  <c r="G9" i="163"/>
  <c r="I23" i="150"/>
  <c r="I14" i="150"/>
  <c r="I29" i="150"/>
  <c r="I13" i="150"/>
  <c r="I34" i="150"/>
  <c r="I32" i="150"/>
  <c r="I21" i="150"/>
  <c r="I12" i="150"/>
  <c r="I30" i="150"/>
  <c r="I24" i="150"/>
  <c r="I28" i="150"/>
  <c r="I27" i="150"/>
  <c r="I26" i="150"/>
  <c r="I18" i="150"/>
  <c r="I19" i="150"/>
  <c r="I16" i="150"/>
  <c r="I25" i="150"/>
  <c r="I31" i="150"/>
  <c r="I22" i="150"/>
  <c r="I20" i="150"/>
  <c r="I33" i="150"/>
  <c r="I11" i="150"/>
  <c r="I17" i="150"/>
  <c r="I23" i="148" l="1"/>
  <c r="I45" i="148"/>
  <c r="I49" i="148"/>
  <c r="I58" i="148"/>
  <c r="I57" i="148"/>
  <c r="I30" i="148"/>
  <c r="I28" i="148"/>
  <c r="I24" i="148"/>
  <c r="I53" i="148"/>
  <c r="I26" i="148"/>
  <c r="I52" i="148"/>
  <c r="I54" i="148"/>
  <c r="I61" i="148"/>
  <c r="I43" i="148"/>
  <c r="I22" i="148"/>
  <c r="I59" i="148"/>
  <c r="I14" i="148"/>
  <c r="I56" i="148"/>
  <c r="I32" i="148"/>
  <c r="I39" i="148"/>
  <c r="I36" i="148"/>
  <c r="I37" i="148"/>
  <c r="I19" i="148"/>
  <c r="I21" i="148"/>
  <c r="I62" i="148"/>
  <c r="I38" i="148"/>
  <c r="I50" i="148"/>
  <c r="I46" i="148"/>
  <c r="I20" i="148"/>
  <c r="I13" i="148"/>
  <c r="I12" i="148"/>
  <c r="I34" i="148"/>
  <c r="I44" i="148"/>
  <c r="I33" i="148"/>
  <c r="I18" i="148"/>
  <c r="I15" i="148"/>
  <c r="I42" i="148"/>
  <c r="I29" i="148"/>
  <c r="I40" i="148"/>
  <c r="I11" i="148"/>
  <c r="I27" i="148"/>
  <c r="I48" i="148"/>
  <c r="I31" i="148"/>
  <c r="I25" i="148"/>
  <c r="I16" i="148"/>
  <c r="I51" i="148"/>
  <c r="I41" i="148"/>
  <c r="I17" i="148"/>
  <c r="I35" i="148"/>
  <c r="Y35" i="147" a="1"/>
  <c r="Y35" i="147" s="1"/>
  <c r="H35" i="147" s="1"/>
  <c r="Y34" i="147" a="1"/>
  <c r="Y34" i="147" s="1"/>
  <c r="H34" i="147" s="1"/>
  <c r="Y33" i="147" a="1"/>
  <c r="Y33" i="147" s="1"/>
  <c r="H33" i="147" s="1"/>
  <c r="Y32" i="147" a="1"/>
  <c r="Y32" i="147" s="1"/>
  <c r="H32" i="147" s="1"/>
  <c r="Y30" i="147" a="1"/>
  <c r="Y30" i="147" s="1"/>
  <c r="H30" i="147" s="1"/>
  <c r="Y29" i="147" a="1"/>
  <c r="Y29" i="147" s="1"/>
  <c r="H29" i="147" s="1"/>
  <c r="H28" i="147"/>
  <c r="Y27" i="147" a="1"/>
  <c r="Y27" i="147" s="1"/>
  <c r="H27" i="147" s="1"/>
  <c r="Y26" i="147" a="1"/>
  <c r="Y26" i="147" s="1"/>
  <c r="H26" i="147" s="1"/>
  <c r="Y25" i="147" a="1"/>
  <c r="Y25" i="147" s="1"/>
  <c r="H25" i="147" s="1"/>
  <c r="Y24" i="147" a="1"/>
  <c r="Y24" i="147" s="1"/>
  <c r="H24" i="147" s="1"/>
  <c r="Y21" i="147" a="1"/>
  <c r="Y21" i="147" s="1"/>
  <c r="H21" i="147" s="1"/>
  <c r="Y20" i="147" a="1"/>
  <c r="Y20" i="147" s="1"/>
  <c r="H20" i="147" s="1"/>
  <c r="Y19" i="147" a="1"/>
  <c r="Y19" i="147" s="1"/>
  <c r="H19" i="147" s="1"/>
  <c r="Y18" i="147" a="1"/>
  <c r="Y18" i="147" s="1"/>
  <c r="H18" i="147" s="1"/>
  <c r="Y17" i="147" a="1"/>
  <c r="Y17" i="147" s="1"/>
  <c r="H17" i="147" s="1"/>
  <c r="Y16" i="147" a="1"/>
  <c r="Y16" i="147" s="1"/>
  <c r="Y15" i="147" a="1"/>
  <c r="Y15" i="147" s="1"/>
  <c r="Y14" i="147" a="1"/>
  <c r="Y14" i="147" s="1"/>
  <c r="H13" i="147" s="1"/>
  <c r="Y12" i="147" a="1"/>
  <c r="Y12" i="147" s="1"/>
  <c r="H11" i="147" s="1"/>
  <c r="G35" i="147"/>
  <c r="G34" i="147"/>
  <c r="G33" i="147"/>
  <c r="G32" i="147"/>
  <c r="G30" i="147"/>
  <c r="G29" i="147"/>
  <c r="G28" i="147"/>
  <c r="G27" i="147"/>
  <c r="G26" i="147"/>
  <c r="G25" i="147"/>
  <c r="G24" i="147"/>
  <c r="G21" i="147"/>
  <c r="G20" i="147"/>
  <c r="G19" i="147"/>
  <c r="G18" i="147"/>
  <c r="G17" i="147"/>
  <c r="G14" i="147"/>
  <c r="G12" i="147"/>
  <c r="G13" i="147"/>
  <c r="G11" i="147"/>
  <c r="Y10" i="147" a="1"/>
  <c r="Y10" i="147" s="1"/>
  <c r="H10" i="147" s="1"/>
  <c r="G10" i="147"/>
  <c r="Y36" i="147" a="1"/>
  <c r="Y36" i="147" s="1"/>
  <c r="H29" i="37"/>
  <c r="H27" i="37"/>
  <c r="H36" i="37"/>
  <c r="Y31" i="146" a="1"/>
  <c r="Y31" i="146" s="1"/>
  <c r="H31" i="146" s="1"/>
  <c r="Y32" i="146" a="1"/>
  <c r="Y32" i="146" s="1"/>
  <c r="H32" i="146" s="1"/>
  <c r="Y33" i="146" a="1"/>
  <c r="Y33" i="146" s="1"/>
  <c r="H33" i="146" s="1"/>
  <c r="Y34" i="146" a="1"/>
  <c r="Y34" i="146" s="1"/>
  <c r="H34" i="146" s="1"/>
  <c r="Y35" i="146" a="1"/>
  <c r="Y35" i="146" s="1"/>
  <c r="H35" i="146" s="1"/>
  <c r="Y36" i="146" a="1"/>
  <c r="Y36" i="146" s="1"/>
  <c r="H36" i="146" s="1"/>
  <c r="Y37" i="146" a="1"/>
  <c r="Y37" i="146" s="1"/>
  <c r="H37" i="146" s="1"/>
  <c r="Y38" i="146" a="1"/>
  <c r="Y38" i="146" s="1"/>
  <c r="H38" i="146" s="1"/>
  <c r="Y39" i="146" a="1"/>
  <c r="Y39" i="146" s="1"/>
  <c r="H39" i="146" s="1"/>
  <c r="Y40" i="146" a="1"/>
  <c r="Y40" i="146" s="1"/>
  <c r="H40" i="146" s="1"/>
  <c r="Y41" i="146" a="1"/>
  <c r="Y41" i="146" s="1"/>
  <c r="H41" i="146" s="1"/>
  <c r="Y42" i="146" a="1"/>
  <c r="Y42" i="146" s="1"/>
  <c r="H42" i="146" s="1"/>
  <c r="Y43" i="146" a="1"/>
  <c r="Y43" i="146" s="1"/>
  <c r="H43" i="146" s="1"/>
  <c r="Y44" i="146" a="1"/>
  <c r="Y44" i="146" s="1"/>
  <c r="H44" i="146" s="1"/>
  <c r="Y45" i="146" a="1"/>
  <c r="Y45" i="146" s="1"/>
  <c r="H45" i="146" s="1"/>
  <c r="Y46" i="146" a="1"/>
  <c r="Y46" i="146" s="1"/>
  <c r="H46" i="146" s="1"/>
  <c r="Y47" i="146" a="1"/>
  <c r="Y47" i="146" s="1"/>
  <c r="H47" i="146" s="1"/>
  <c r="Y48" i="146" a="1"/>
  <c r="Y48" i="146" s="1"/>
  <c r="H48" i="146" s="1"/>
  <c r="G20" i="149"/>
  <c r="X18" i="149" a="1"/>
  <c r="X18" i="149" s="1"/>
  <c r="Y63" i="148" a="1"/>
  <c r="Y63" i="148" s="1"/>
  <c r="H63" i="148" s="1"/>
  <c r="Y64" i="148" a="1"/>
  <c r="Y64" i="148" s="1"/>
  <c r="H64" i="148" s="1"/>
  <c r="G19" i="149"/>
  <c r="X16" i="149" a="1"/>
  <c r="X16" i="149" s="1"/>
  <c r="X26" i="149" a="1"/>
  <c r="X26" i="149" s="1"/>
  <c r="H26" i="149" s="1"/>
  <c r="G26" i="149"/>
  <c r="G36" i="147"/>
  <c r="I39" i="146" l="1"/>
  <c r="I47" i="146"/>
  <c r="I45" i="146"/>
  <c r="I37" i="146"/>
  <c r="I15" i="146"/>
  <c r="I11" i="146"/>
  <c r="I14" i="146"/>
  <c r="I18" i="146"/>
  <c r="I19" i="146"/>
  <c r="I21" i="146"/>
  <c r="I29" i="146"/>
  <c r="I13" i="146"/>
  <c r="I22" i="146"/>
  <c r="I23" i="146"/>
  <c r="I16" i="146"/>
  <c r="I12" i="146"/>
  <c r="I30" i="146"/>
  <c r="I20" i="146"/>
  <c r="I31" i="146"/>
  <c r="I28" i="146"/>
  <c r="I10" i="146"/>
  <c r="I26" i="146"/>
  <c r="I27" i="146"/>
  <c r="I17" i="146"/>
  <c r="I25" i="146"/>
  <c r="I24" i="146"/>
  <c r="I36" i="146"/>
  <c r="I46" i="146"/>
  <c r="I43" i="146"/>
  <c r="I35" i="146"/>
  <c r="I44" i="146"/>
  <c r="I42" i="146"/>
  <c r="I34" i="146"/>
  <c r="I38" i="146"/>
  <c r="I41" i="146"/>
  <c r="I33" i="146"/>
  <c r="I48" i="146"/>
  <c r="I40" i="146"/>
  <c r="I32" i="146"/>
  <c r="H12" i="147"/>
  <c r="H15" i="147"/>
  <c r="H14" i="147"/>
  <c r="H16" i="147"/>
  <c r="I10" i="148"/>
  <c r="H10" i="152"/>
  <c r="G10" i="152"/>
  <c r="I13" i="152" l="1"/>
  <c r="I25" i="152"/>
  <c r="I35" i="152"/>
  <c r="I21" i="152"/>
  <c r="I12" i="152"/>
  <c r="I18" i="152"/>
  <c r="I27" i="152"/>
  <c r="I28" i="152"/>
  <c r="I34" i="152"/>
  <c r="I32" i="152"/>
  <c r="I24" i="152"/>
  <c r="I31" i="152"/>
  <c r="I14" i="152"/>
  <c r="I20" i="152"/>
  <c r="I11" i="152"/>
  <c r="I23" i="152"/>
  <c r="I29" i="152"/>
  <c r="I26" i="152"/>
  <c r="I15" i="152"/>
  <c r="I33" i="152"/>
  <c r="I22" i="152"/>
  <c r="I16" i="152"/>
  <c r="I30" i="152"/>
  <c r="I19" i="152"/>
  <c r="I17" i="152"/>
  <c r="H45" i="37"/>
  <c r="H44" i="37"/>
  <c r="H40" i="37"/>
  <c r="H48" i="37"/>
  <c r="H49" i="37"/>
  <c r="H41" i="37" l="1"/>
  <c r="H39" i="37"/>
  <c r="H38" i="37"/>
  <c r="H37" i="37"/>
  <c r="H35" i="37"/>
  <c r="H34" i="37"/>
  <c r="H33" i="37"/>
  <c r="H32" i="37"/>
  <c r="H31" i="37"/>
  <c r="H30" i="37"/>
  <c r="H28" i="37"/>
  <c r="H26" i="37"/>
  <c r="H25" i="37"/>
  <c r="H24" i="37"/>
  <c r="H22" i="37"/>
  <c r="H21" i="37"/>
  <c r="H14" i="37"/>
  <c r="H19" i="37"/>
  <c r="H12" i="37"/>
  <c r="H18" i="37"/>
  <c r="H13" i="37"/>
  <c r="H15" i="37"/>
  <c r="H17" i="37"/>
  <c r="H20" i="37"/>
  <c r="W10" i="37" a="1"/>
  <c r="W10" i="37" s="1"/>
  <c r="H10" i="37" s="1"/>
  <c r="H36" i="147"/>
  <c r="Y9" i="147" a="1"/>
  <c r="Y9" i="147" s="1"/>
  <c r="X30" i="149" a="1"/>
  <c r="X30" i="149" s="1"/>
  <c r="X29" i="149" a="1"/>
  <c r="X29" i="149" s="1"/>
  <c r="X28" i="149" a="1"/>
  <c r="X28" i="149" s="1"/>
  <c r="X27" i="149" a="1"/>
  <c r="X27" i="149" s="1"/>
  <c r="X25" i="149" a="1"/>
  <c r="X25" i="149" s="1"/>
  <c r="X24" i="149" a="1"/>
  <c r="X24" i="149" s="1"/>
  <c r="X23" i="149" a="1"/>
  <c r="X23" i="149" s="1"/>
  <c r="X22" i="149" a="1"/>
  <c r="X22" i="149" s="1"/>
  <c r="X21" i="149" a="1"/>
  <c r="X21" i="149" s="1"/>
  <c r="X20" i="149" a="1"/>
  <c r="X20" i="149" s="1"/>
  <c r="H20" i="149" s="1"/>
  <c r="X19" i="149" a="1"/>
  <c r="X19" i="149" s="1"/>
  <c r="H19" i="149" s="1"/>
  <c r="X17" i="149" a="1"/>
  <c r="X17" i="149" s="1"/>
  <c r="X12" i="149" a="1"/>
  <c r="X12" i="149" s="1"/>
  <c r="X15" i="149" a="1"/>
  <c r="X15" i="149" s="1"/>
  <c r="X11" i="149" a="1"/>
  <c r="X11" i="149" s="1"/>
  <c r="X14" i="149" a="1"/>
  <c r="X14" i="149" s="1"/>
  <c r="X13" i="149" a="1"/>
  <c r="X13" i="149" s="1"/>
  <c r="X10" i="149" a="1"/>
  <c r="X10" i="149" s="1"/>
  <c r="X9" i="149" a="1"/>
  <c r="X9" i="149" s="1"/>
  <c r="Y33" i="151" a="1"/>
  <c r="Y33" i="151" s="1"/>
  <c r="H47" i="37" l="1"/>
  <c r="H46" i="37"/>
  <c r="H43" i="37"/>
  <c r="H42" i="37"/>
  <c r="F66" i="148" a="1"/>
  <c r="F66" i="148" s="1"/>
  <c r="F65" i="148" a="1"/>
  <c r="F65" i="148" s="1"/>
  <c r="H65" i="148" l="1" a="1"/>
  <c r="H65" i="148" s="1"/>
  <c r="H66" i="148" a="1"/>
  <c r="H66" i="148" s="1"/>
  <c r="J66" i="148" s="1" a="1"/>
  <c r="J66" i="148" s="1"/>
  <c r="L66" i="148" l="1" a="1"/>
  <c r="L66" i="148" s="1"/>
  <c r="J65" i="148" a="1"/>
  <c r="J65" i="148" s="1"/>
  <c r="L65" i="148" s="1" a="1"/>
  <c r="L65" i="148" s="1"/>
  <c r="N65" i="148" l="1" a="1"/>
  <c r="N65" i="148" s="1"/>
  <c r="P65" i="148" s="1" a="1"/>
  <c r="P65" i="148" s="1"/>
  <c r="N66" i="148" a="1"/>
  <c r="N66" i="148" s="1"/>
  <c r="P66" i="148" s="1" a="1"/>
  <c r="P66" i="148" s="1"/>
  <c r="R66" i="148" l="1" a="1"/>
  <c r="R66" i="148" s="1"/>
  <c r="U66" i="148" s="1" a="1"/>
  <c r="U66" i="148" s="1"/>
  <c r="R65" i="148" a="1"/>
  <c r="R65" i="148" s="1"/>
  <c r="U65" i="148" s="1" a="1"/>
  <c r="U65" i="148" s="1"/>
  <c r="G10" i="161"/>
  <c r="G37" i="150"/>
  <c r="H16" i="149" l="1"/>
  <c r="G16" i="149"/>
  <c r="G15" i="149" l="1"/>
  <c r="G27" i="149"/>
  <c r="G18" i="149" l="1"/>
  <c r="H15" i="149"/>
  <c r="H27" i="149"/>
  <c r="H18" i="149"/>
  <c r="G17" i="149" l="1"/>
  <c r="H17" i="149"/>
  <c r="G23" i="149"/>
  <c r="G21" i="149"/>
  <c r="G11" i="149"/>
  <c r="G10" i="149"/>
  <c r="G33" i="151" l="1"/>
  <c r="W22" i="161" l="1" a="1"/>
  <c r="W22" i="161" s="1"/>
  <c r="W21" i="161" a="1"/>
  <c r="W21" i="161" s="1"/>
  <c r="W20" i="161" a="1"/>
  <c r="W20" i="161" s="1"/>
  <c r="W19" i="161" a="1"/>
  <c r="W19" i="161" s="1"/>
  <c r="W18" i="161" a="1"/>
  <c r="W18" i="161" s="1"/>
  <c r="W17" i="161" a="1"/>
  <c r="W17" i="161" s="1"/>
  <c r="W16" i="161" a="1"/>
  <c r="W16" i="161" s="1"/>
  <c r="W15" i="161" a="1"/>
  <c r="W15" i="161" s="1"/>
  <c r="W14" i="161" a="1"/>
  <c r="W14" i="161" s="1"/>
  <c r="W13" i="161" a="1"/>
  <c r="W13" i="161" s="1"/>
  <c r="W12" i="161" a="1"/>
  <c r="W12" i="161" s="1"/>
  <c r="W11" i="161" a="1"/>
  <c r="W11" i="161" s="1"/>
  <c r="W10" i="161" a="1"/>
  <c r="W10" i="161" s="1"/>
  <c r="H10" i="161" s="1"/>
  <c r="X9" i="152" a="1"/>
  <c r="X9" i="152" s="1"/>
  <c r="G54" i="37"/>
  <c r="G53" i="37"/>
  <c r="G52" i="37"/>
  <c r="G51" i="37"/>
  <c r="G9" i="146"/>
  <c r="G37" i="147"/>
  <c r="G38" i="147"/>
  <c r="G39" i="147"/>
  <c r="G9" i="147"/>
  <c r="G13" i="149"/>
  <c r="G14" i="149"/>
  <c r="G24" i="149"/>
  <c r="G12" i="149"/>
  <c r="G22" i="149"/>
  <c r="G25" i="149"/>
  <c r="G28" i="149"/>
  <c r="G38" i="150"/>
  <c r="H33" i="151"/>
  <c r="Y38" i="150" a="1"/>
  <c r="Y38" i="150" s="1"/>
  <c r="H38" i="150" s="1"/>
  <c r="H37" i="150"/>
  <c r="X32" i="149" a="1"/>
  <c r="X32" i="149" s="1"/>
  <c r="X31" i="149" a="1"/>
  <c r="X31" i="149" s="1"/>
  <c r="H28" i="149"/>
  <c r="H25" i="149"/>
  <c r="H22" i="149"/>
  <c r="H23" i="149"/>
  <c r="H21" i="149"/>
  <c r="H12" i="149"/>
  <c r="H24" i="149"/>
  <c r="H14" i="149"/>
  <c r="H13" i="149"/>
  <c r="Y66" i="148" a="1"/>
  <c r="Y66" i="148" s="1"/>
  <c r="Y65" i="148" a="1"/>
  <c r="Y65" i="148" s="1"/>
  <c r="Y38" i="147" a="1"/>
  <c r="Y38" i="147" s="1"/>
  <c r="H39" i="147" s="1"/>
  <c r="Y37" i="147" a="1"/>
  <c r="Y37" i="147" s="1"/>
  <c r="H9" i="147"/>
  <c r="H9" i="146"/>
  <c r="H51" i="37"/>
  <c r="H52" i="37"/>
  <c r="H53" i="37"/>
  <c r="H54" i="37"/>
  <c r="I26" i="37" l="1"/>
  <c r="I25" i="37"/>
  <c r="I28" i="37"/>
  <c r="I23" i="37"/>
  <c r="I24" i="37"/>
  <c r="I14" i="37"/>
  <c r="I43" i="37"/>
  <c r="I33" i="37"/>
  <c r="I48" i="37"/>
  <c r="I47" i="37"/>
  <c r="I40" i="37"/>
  <c r="I39" i="37"/>
  <c r="I11" i="37"/>
  <c r="I21" i="37"/>
  <c r="I13" i="37"/>
  <c r="I35" i="37"/>
  <c r="I20" i="37"/>
  <c r="I15" i="37"/>
  <c r="I44" i="37"/>
  <c r="I34" i="37"/>
  <c r="I17" i="37"/>
  <c r="I36" i="37"/>
  <c r="I45" i="37"/>
  <c r="I18" i="37"/>
  <c r="I46" i="37"/>
  <c r="I29" i="37"/>
  <c r="I19" i="37"/>
  <c r="I41" i="37"/>
  <c r="I31" i="37"/>
  <c r="I16" i="37"/>
  <c r="I12" i="37"/>
  <c r="I37" i="37"/>
  <c r="I22" i="37"/>
  <c r="I38" i="37"/>
  <c r="I27" i="37"/>
  <c r="I42" i="37"/>
  <c r="I30" i="37"/>
  <c r="I32" i="37"/>
  <c r="I49" i="37"/>
  <c r="I10" i="150"/>
  <c r="H37" i="147"/>
  <c r="I29" i="147"/>
  <c r="I22" i="147"/>
  <c r="H38" i="147"/>
  <c r="I31" i="147"/>
  <c r="I10" i="161"/>
  <c r="H11" i="149"/>
  <c r="H10" i="149"/>
  <c r="I15" i="147" l="1"/>
  <c r="I23" i="147"/>
  <c r="I16" i="147"/>
  <c r="I28" i="147"/>
  <c r="I30" i="147"/>
  <c r="I35" i="147"/>
  <c r="I10" i="147"/>
  <c r="I12" i="147"/>
  <c r="I19" i="147"/>
  <c r="I27" i="147"/>
  <c r="I13" i="147"/>
  <c r="I34" i="147"/>
  <c r="I21" i="147"/>
  <c r="I26" i="147"/>
  <c r="I32" i="147"/>
  <c r="I25" i="147"/>
  <c r="I33" i="147"/>
  <c r="I14" i="147"/>
  <c r="I18" i="147"/>
  <c r="I17" i="147"/>
  <c r="I24" i="147"/>
  <c r="I20" i="147"/>
  <c r="I11" i="147"/>
  <c r="I20" i="149"/>
  <c r="I19" i="149"/>
  <c r="I26" i="149"/>
  <c r="I10" i="152"/>
  <c r="I18" i="149"/>
  <c r="I16" i="149"/>
  <c r="I15" i="149"/>
  <c r="I27" i="149"/>
  <c r="I17" i="149"/>
  <c r="I11" i="149"/>
  <c r="I21" i="149"/>
  <c r="I25" i="149"/>
  <c r="I23" i="149"/>
  <c r="I12" i="149"/>
  <c r="I24" i="149"/>
  <c r="I28" i="149"/>
  <c r="I10" i="149"/>
  <c r="I14" i="149"/>
  <c r="I22" i="149"/>
  <c r="I13" i="149" l="1"/>
  <c r="U11" i="162" a="1"/>
  <c r="U11" i="162" s="1"/>
  <c r="E13" i="162"/>
  <c r="F13" i="162" l="1"/>
  <c r="F11" i="162"/>
  <c r="G23" i="162"/>
  <c r="G33" i="162"/>
  <c r="G32" i="162"/>
  <c r="G35" i="162"/>
  <c r="G24" i="162"/>
  <c r="G20" i="162"/>
  <c r="G22" i="162"/>
  <c r="G12" i="162"/>
  <c r="G34" i="162"/>
  <c r="G18" i="162"/>
  <c r="G26" i="162"/>
  <c r="G17" i="162"/>
  <c r="G21" i="162"/>
  <c r="G15" i="162"/>
  <c r="G29" i="162"/>
  <c r="G14" i="162"/>
  <c r="G25" i="162"/>
  <c r="G16" i="162"/>
  <c r="G36" i="162"/>
  <c r="G19" i="162"/>
  <c r="G31" i="162"/>
  <c r="G27" i="162"/>
  <c r="G37" i="162"/>
  <c r="G38" i="162"/>
  <c r="G30" i="162"/>
  <c r="G28" i="162"/>
  <c r="G11" i="162"/>
  <c r="G13" i="16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<sst xmlns="http://schemas.openxmlformats.org/spreadsheetml/2006/main" count="1199" uniqueCount="312">
  <si>
    <t xml:space="preserve">Current </t>
  </si>
  <si>
    <t>Age</t>
  </si>
  <si>
    <t xml:space="preserve">Total </t>
  </si>
  <si>
    <t xml:space="preserve"> Rider</t>
  </si>
  <si>
    <t xml:space="preserve">Horse </t>
  </si>
  <si>
    <t>Points</t>
  </si>
  <si>
    <t>Placing</t>
  </si>
  <si>
    <t>Pony Club</t>
  </si>
  <si>
    <t>Placings</t>
  </si>
  <si>
    <t>Final</t>
  </si>
  <si>
    <t>#E</t>
  </si>
  <si>
    <t>#</t>
  </si>
  <si>
    <t>Events</t>
  </si>
  <si>
    <t>Rid.</t>
  </si>
  <si>
    <t>Rider</t>
  </si>
  <si>
    <t>Horses</t>
  </si>
  <si>
    <t>Eventing LB</t>
  </si>
  <si>
    <t>PC45 8-12</t>
  </si>
  <si>
    <t>PC45 13-24</t>
  </si>
  <si>
    <t>PC65 9-12</t>
  </si>
  <si>
    <t>45</t>
  </si>
  <si>
    <t>65</t>
  </si>
  <si>
    <t>80</t>
  </si>
  <si>
    <t>95</t>
  </si>
  <si>
    <t>105</t>
  </si>
  <si>
    <t>Off the Track</t>
  </si>
  <si>
    <t>Name or Passport</t>
  </si>
  <si>
    <t xml:space="preserve"> </t>
  </si>
  <si>
    <t>2025 Eventing Leaderboard</t>
  </si>
  <si>
    <t>110</t>
  </si>
  <si>
    <t>Auto</t>
  </si>
  <si>
    <t>Open Rider</t>
  </si>
  <si>
    <t>Pony Club WA Sports Leaderboard</t>
  </si>
  <si>
    <t>Proudly Sponsored by Acton | belle Property</t>
  </si>
  <si>
    <t>No</t>
  </si>
  <si>
    <t>2026 Eventing Leaderboard</t>
  </si>
  <si>
    <t>Eventing Open Riders 80cm &amp; Above</t>
  </si>
  <si>
    <t>Eventing 110cm  13 to 24 Years</t>
  </si>
  <si>
    <t>Eventing 95  11 to 24 Years</t>
  </si>
  <si>
    <t>Eventing 80  17 to 24 Years</t>
  </si>
  <si>
    <t>Eventing 80  10 to 16 Years</t>
  </si>
  <si>
    <t>Eventing 65  16 to 24 Years</t>
  </si>
  <si>
    <t>Eventing 65  13 to 15 Years</t>
  </si>
  <si>
    <t>Eventing 65  9 to 12 Years</t>
  </si>
  <si>
    <t>Eventing 45cm  8 to 11 Years</t>
  </si>
  <si>
    <t>Eventing 45cm  12 to 15 Years</t>
  </si>
  <si>
    <t xml:space="preserve">Proudly Sponsored by </t>
  </si>
  <si>
    <t>Eventing 45  16 to 24 Years</t>
  </si>
  <si>
    <t>Proudly Sponsored by</t>
  </si>
  <si>
    <t>Eventing 105cm  12 to 24 Years</t>
  </si>
  <si>
    <t>Capel</t>
  </si>
  <si>
    <t>King River</t>
  </si>
  <si>
    <t>15.11.25</t>
  </si>
  <si>
    <t>07.03.26</t>
  </si>
  <si>
    <t>Esperance</t>
  </si>
  <si>
    <t>18.04.26</t>
  </si>
  <si>
    <t>Dryandra</t>
  </si>
  <si>
    <t>25.04.26</t>
  </si>
  <si>
    <t>Avon</t>
  </si>
  <si>
    <t>02.05.26</t>
  </si>
  <si>
    <t>09.05.26</t>
  </si>
  <si>
    <t>30.05.26</t>
  </si>
  <si>
    <t>Swan Valley</t>
  </si>
  <si>
    <t>Murray</t>
  </si>
  <si>
    <t>07.06.26</t>
  </si>
  <si>
    <t>Eastern Zone</t>
  </si>
  <si>
    <t>18.07.26</t>
  </si>
  <si>
    <t>Gidgegannup</t>
  </si>
  <si>
    <t>25.07.26</t>
  </si>
  <si>
    <t>Wallangarra</t>
  </si>
  <si>
    <t>22.08.26</t>
  </si>
  <si>
    <t>29.08.26</t>
  </si>
  <si>
    <t>Moonyoonooka</t>
  </si>
  <si>
    <t>Serpentine</t>
  </si>
  <si>
    <t>07.11.26</t>
  </si>
  <si>
    <t>Eventing Open Riders 45-65cm</t>
  </si>
  <si>
    <t>45/65</t>
  </si>
  <si>
    <t>80 +</t>
  </si>
  <si>
    <t>Richelle Gilltrap</t>
  </si>
  <si>
    <t>Sole Selection</t>
  </si>
  <si>
    <t>Donna Colvin</t>
  </si>
  <si>
    <t>Silver Flyer</t>
  </si>
  <si>
    <t>Laura Raven</t>
  </si>
  <si>
    <t>Rumber in the Jungle</t>
  </si>
  <si>
    <t>Laura Atkinson</t>
  </si>
  <si>
    <t>Illmmoor A Little Less Conversation</t>
  </si>
  <si>
    <t>Zara Findlay</t>
  </si>
  <si>
    <t>Passiona</t>
  </si>
  <si>
    <t>Rafi</t>
  </si>
  <si>
    <t>Kate Patemanq</t>
  </si>
  <si>
    <t>Madam Sass</t>
  </si>
  <si>
    <t>Jess King</t>
  </si>
  <si>
    <t>Graca De Lago</t>
  </si>
  <si>
    <t>Shantelle Balinski</t>
  </si>
  <si>
    <t>Tamblyn Park Image</t>
  </si>
  <si>
    <t>Grace De Lago</t>
  </si>
  <si>
    <t>Elizabeth Jones</t>
  </si>
  <si>
    <t>Taylor Made</t>
  </si>
  <si>
    <t>Bel Dabic</t>
  </si>
  <si>
    <t>Burkina</t>
  </si>
  <si>
    <t>Neve Hoffrichter</t>
  </si>
  <si>
    <t>Ruby Bling Bling</t>
  </si>
  <si>
    <t>Tiaja Park Mirrabella</t>
  </si>
  <si>
    <t>Isla McDonald</t>
  </si>
  <si>
    <t>Treelea Park Harrison</t>
  </si>
  <si>
    <t>Sophie McDonald</t>
  </si>
  <si>
    <t>Windward Park Darby</t>
  </si>
  <si>
    <t>50</t>
  </si>
  <si>
    <t>Holly Ferguson</t>
  </si>
  <si>
    <t>Rebelling</t>
  </si>
  <si>
    <t>Xavier Francis</t>
  </si>
  <si>
    <t>By Chance One</t>
  </si>
  <si>
    <t>Ava Robinson</t>
  </si>
  <si>
    <t>Windy Hills Ginger Rocks</t>
  </si>
  <si>
    <t>Maisie Reeves</t>
  </si>
  <si>
    <t>Limehill Royal Jester</t>
  </si>
  <si>
    <t>Cara McCarron</t>
  </si>
  <si>
    <t>Powerderbark Peppermint Patty</t>
  </si>
  <si>
    <t>Jorja Wareham</t>
  </si>
  <si>
    <t>New World Rolls Royce</t>
  </si>
  <si>
    <t>Marni Bercene</t>
  </si>
  <si>
    <t>Parkiarrup Edward</t>
  </si>
  <si>
    <t>Sienna Owen</t>
  </si>
  <si>
    <t>Montysaurus-Rex</t>
  </si>
  <si>
    <t>Dixie Wyatt</t>
  </si>
  <si>
    <t>Bubble o Bill</t>
  </si>
  <si>
    <t>Sarah Maclean</t>
  </si>
  <si>
    <t>Lunar Eclipse</t>
  </si>
  <si>
    <t>Jaime Bell</t>
  </si>
  <si>
    <t>Ocean Avenue</t>
  </si>
  <si>
    <t>Holly Greening</t>
  </si>
  <si>
    <t>SV The Organisation</t>
  </si>
  <si>
    <t>Kady Middlecoat</t>
  </si>
  <si>
    <t>Ebondale Soprano</t>
  </si>
  <si>
    <t>Ella Byrne</t>
  </si>
  <si>
    <t>Ringwould Indra</t>
  </si>
  <si>
    <t>Pippa Jakovich</t>
  </si>
  <si>
    <t>Rohan Silver Dollar</t>
  </si>
  <si>
    <t>Tully Entz</t>
  </si>
  <si>
    <t>Water Dale Empress</t>
  </si>
  <si>
    <t>Jasmine Fisher</t>
  </si>
  <si>
    <t>Bringin The Bling</t>
  </si>
  <si>
    <t>Maddison Bond</t>
  </si>
  <si>
    <t>Watery</t>
  </si>
  <si>
    <t>Charlotte Miller</t>
  </si>
  <si>
    <t>Kings Town Maggie Mai</t>
  </si>
  <si>
    <t>Kate Watkins</t>
  </si>
  <si>
    <t>Cloudjumper</t>
  </si>
  <si>
    <t>Silver Wings Moonlight</t>
  </si>
  <si>
    <t>General Grooves</t>
  </si>
  <si>
    <t>Tiaja Park Magic</t>
  </si>
  <si>
    <t>Ember Jensz</t>
  </si>
  <si>
    <t>Counter Offer</t>
  </si>
  <si>
    <t>Maccacino</t>
  </si>
  <si>
    <t>Koa Doyle</t>
  </si>
  <si>
    <t>Lucy in the Sky With Diamonds</t>
  </si>
  <si>
    <t>Mia Staines</t>
  </si>
  <si>
    <t>De Lago De Luna</t>
  </si>
  <si>
    <t>Alina Camarri</t>
  </si>
  <si>
    <t>Go Faraglioni</t>
  </si>
  <si>
    <t>Alexis Wyllie</t>
  </si>
  <si>
    <t>Winston</t>
  </si>
  <si>
    <t>Majada Park Adira</t>
  </si>
  <si>
    <t>Rachelle Brown</t>
  </si>
  <si>
    <t>Merlot</t>
  </si>
  <si>
    <t>Rubilicious Rose</t>
  </si>
  <si>
    <t>Ruby Harry</t>
  </si>
  <si>
    <t>Southern Hills Golden Edition</t>
  </si>
  <si>
    <t>Remrah Rocher</t>
  </si>
  <si>
    <t>Ashlee Hilder</t>
  </si>
  <si>
    <t>Stevie's Wonder</t>
  </si>
  <si>
    <t>Mikayla Owen</t>
  </si>
  <si>
    <t>Rebel Flight</t>
  </si>
  <si>
    <t>Sandpipers</t>
  </si>
  <si>
    <t>New Horizons</t>
  </si>
  <si>
    <t>Dardanup Horse &amp; Pony Club</t>
  </si>
  <si>
    <t>Albany Pony Club</t>
  </si>
  <si>
    <t>Capel Horse &amp; Pony Club</t>
  </si>
  <si>
    <t>Wellington District Pony Club</t>
  </si>
  <si>
    <t>Maddison Manolini</t>
  </si>
  <si>
    <t>Gosnells Riding &amp; Pony Club</t>
  </si>
  <si>
    <t>Michala Gibsone</t>
  </si>
  <si>
    <t>Wallangara Riding &amp; Pony Club</t>
  </si>
  <si>
    <t>Baldivis Equestrian &amp; Pony Club</t>
  </si>
  <si>
    <t>Swan Valley Horse &amp; Pony Club</t>
  </si>
  <si>
    <t>Cara Mai Tully</t>
  </si>
  <si>
    <t>Eastern Hills Horse &amp; Pony Club</t>
  </si>
  <si>
    <t>Margaret River Horse &amp; Pony Club</t>
  </si>
  <si>
    <t>Murray Horse &amp; Pony Club</t>
  </si>
  <si>
    <t>Bunbury Horse &amp; Pony Club</t>
  </si>
  <si>
    <t>Isabelle Dewar</t>
  </si>
  <si>
    <t>Moonyoonooka Horse &amp; Pony Club</t>
  </si>
  <si>
    <t>Esperance Pony Club</t>
  </si>
  <si>
    <t>Peel Metropolitan Horse &amp; Pony Club</t>
  </si>
  <si>
    <t>Dylan Fisher</t>
  </si>
  <si>
    <t>BIG HENRY</t>
  </si>
  <si>
    <t>Samantha Cook</t>
  </si>
  <si>
    <t>Renae Walker</t>
  </si>
  <si>
    <t xml:space="preserve">SILVER PROMISE </t>
  </si>
  <si>
    <t>GEP STIRLING</t>
  </si>
  <si>
    <t>MAJESTIC HUNTER</t>
  </si>
  <si>
    <t>MONTYSAURUS REX</t>
  </si>
  <si>
    <t>Abby Gorman</t>
  </si>
  <si>
    <t>AZZARI</t>
  </si>
  <si>
    <t xml:space="preserve">RUBY-DOOBY DOING IT </t>
  </si>
  <si>
    <t>Addison Moir</t>
  </si>
  <si>
    <t>SERENGETII</t>
  </si>
  <si>
    <t>Kaylee Fisher</t>
  </si>
  <si>
    <t>Ella North</t>
  </si>
  <si>
    <t>DELEVINGNE</t>
  </si>
  <si>
    <t>WOURIEPOOL FOOTLOOSE</t>
  </si>
  <si>
    <t>Dawn Nation</t>
  </si>
  <si>
    <t>CALBANESCO</t>
  </si>
  <si>
    <t>Yvette Borthwick</t>
  </si>
  <si>
    <t>MAIN INSTIGATOR</t>
  </si>
  <si>
    <t>Mia Noakes</t>
  </si>
  <si>
    <t>DR ROCKSO</t>
  </si>
  <si>
    <t>Isabelle Buckovic</t>
  </si>
  <si>
    <t>DANNY GEORGE</t>
  </si>
  <si>
    <t>Caitlin Pritchard</t>
  </si>
  <si>
    <t>MWG BLUEFIELDS BRIONI</t>
  </si>
  <si>
    <t xml:space="preserve">EVERLY PARK FORTUNE KEEPER </t>
  </si>
  <si>
    <t>Willow Bennett</t>
  </si>
  <si>
    <t xml:space="preserve">WESTWOOD ROYAL ROMEO </t>
  </si>
  <si>
    <t>Abbie Cameron</t>
  </si>
  <si>
    <t>WOODSTOCK DIAMOND</t>
  </si>
  <si>
    <t xml:space="preserve">PROTECTABLE </t>
  </si>
  <si>
    <t>Maggie Lester</t>
  </si>
  <si>
    <t>TEX</t>
  </si>
  <si>
    <t>Lilly Bevan</t>
  </si>
  <si>
    <t xml:space="preserve">TINY RUFF STEP </t>
  </si>
  <si>
    <t>Poppy Lester</t>
  </si>
  <si>
    <t xml:space="preserve">SIR ROCKY </t>
  </si>
  <si>
    <t>Siobhan Brown</t>
  </si>
  <si>
    <t>WEST BARN ROCK STAR</t>
  </si>
  <si>
    <t>Ivy Parsons</t>
  </si>
  <si>
    <t>DE LOVELY LAD</t>
  </si>
  <si>
    <t>Charlotte Abbott</t>
  </si>
  <si>
    <t>MARCHARLLAâ€™S TREVELLO</t>
  </si>
  <si>
    <t>Jes Cottier</t>
  </si>
  <si>
    <t xml:space="preserve">SUPERNATURAL </t>
  </si>
  <si>
    <t>Emily Pagan</t>
  </si>
  <si>
    <t>NAWARRAH PARK FLASH GORDON</t>
  </si>
  <si>
    <t>Charlotte Fisher</t>
  </si>
  <si>
    <t>GEM PARK ROYAL BELLE</t>
  </si>
  <si>
    <t>Matilda Laudehr</t>
  </si>
  <si>
    <t>MAJADA PARK BASILIO</t>
  </si>
  <si>
    <t>Sophia Whitelock</t>
  </si>
  <si>
    <t>HIDDEN GOLD</t>
  </si>
  <si>
    <t>Sadie Cameron</t>
  </si>
  <si>
    <t>ROCCO</t>
  </si>
  <si>
    <t>Aliyah Ruffo</t>
  </si>
  <si>
    <t xml:space="preserve">KAYLEA PARK CANDY MAN </t>
  </si>
  <si>
    <t>Savannah Derrick</t>
  </si>
  <si>
    <t>JOHNNY</t>
  </si>
  <si>
    <t>Lara Panizza</t>
  </si>
  <si>
    <t>SPRINGWATER CHANEL</t>
  </si>
  <si>
    <t>Georgia Briggs</t>
  </si>
  <si>
    <t>MISTY BEACH</t>
  </si>
  <si>
    <t>Erin Green</t>
  </si>
  <si>
    <t>MOREFAIR VELVET</t>
  </si>
  <si>
    <t xml:space="preserve">MARCHARLLAS PIXIE </t>
  </si>
  <si>
    <t>Natasha Rose</t>
  </si>
  <si>
    <t>Belair Park Momentum</t>
  </si>
  <si>
    <t>Desiree Sanderson</t>
  </si>
  <si>
    <t>Marble Gold</t>
  </si>
  <si>
    <t>Nicole Swan</t>
  </si>
  <si>
    <t>Holland Park Honolulu</t>
  </si>
  <si>
    <t>Joanna Offen</t>
  </si>
  <si>
    <t>Rum &amp; Ginger</t>
  </si>
  <si>
    <t>Ella Fowler</t>
  </si>
  <si>
    <t>Senora Pintura</t>
  </si>
  <si>
    <t>Sammy Scoble</t>
  </si>
  <si>
    <t>Flick</t>
  </si>
  <si>
    <t>De Zane Grey</t>
  </si>
  <si>
    <t>Mia Holberton</t>
  </si>
  <si>
    <t>Jupiters Star</t>
  </si>
  <si>
    <t>Ainslie Forsyth</t>
  </si>
  <si>
    <t>KP Princess of Afon</t>
  </si>
  <si>
    <t>I am Spartacus</t>
  </si>
  <si>
    <t>Delia Tredinnick</t>
  </si>
  <si>
    <t>Always Awesome</t>
  </si>
  <si>
    <t>Louise Pearn</t>
  </si>
  <si>
    <t>Apollo</t>
  </si>
  <si>
    <t>Renee Olsen</t>
  </si>
  <si>
    <t>Pray with You</t>
  </si>
  <si>
    <t>Serenities Pride</t>
  </si>
  <si>
    <t>Rose Redman</t>
  </si>
  <si>
    <t>Mr Crackerjack</t>
  </si>
  <si>
    <t>Suzanah Shiel</t>
  </si>
  <si>
    <t>Cumbria Park Tranquillity</t>
  </si>
  <si>
    <t>Sophia Evans</t>
  </si>
  <si>
    <t>Dilkara Special Order</t>
  </si>
  <si>
    <t>Kalgoorlie</t>
  </si>
  <si>
    <t xml:space="preserve">Sadie Morison </t>
  </si>
  <si>
    <t>Big Noter</t>
  </si>
  <si>
    <t xml:space="preserve">Mikaylah Stephen </t>
  </si>
  <si>
    <t>Clare Downs Charisma</t>
  </si>
  <si>
    <t>Zara Hood</t>
  </si>
  <si>
    <t>Nemo</t>
  </si>
  <si>
    <t xml:space="preserve">Olivia Stephen </t>
  </si>
  <si>
    <t>Pacific View Composer</t>
  </si>
  <si>
    <t>Pippa Bennie</t>
  </si>
  <si>
    <t>Gordon Park Conquest</t>
  </si>
  <si>
    <t>Chloe Stephen</t>
  </si>
  <si>
    <t>Charisma Edward</t>
  </si>
  <si>
    <t>Cadence Lawrence</t>
  </si>
  <si>
    <t>Y Concent</t>
  </si>
  <si>
    <t>Dakotah Killen</t>
  </si>
  <si>
    <t>Sweet Snitty</t>
  </si>
  <si>
    <t>King River Pony Club</t>
  </si>
  <si>
    <t>Denmark Pony Club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</si>
</sst>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4" formatCode="_-&quot;$&quot;* #,##0.00_-;\-&quot;$&quot;* #,##0.00_-;_-&quot;$&quot;* &quot;-&quot;??_-;_-@_-"/>
    <numFmt numFmtId="164" formatCode="[$-409]d\-mmm;@"/>
  </numFmts>
  <fonts count="41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0"/>
      <name val="Tahoma"/>
      <family val="2"/>
    </font>
    <font>
      <sz val="11"/>
      <name val="Arial"/>
      <family val="2"/>
    </font>
    <font>
      <sz val="8"/>
      <name val="Arial"/>
      <family val="2"/>
    </font>
    <font>
      <u/>
      <sz val="11"/>
      <color theme="10"/>
      <name val="Arial"/>
      <family val="2"/>
    </font>
    <font>
      <b/>
      <sz val="8"/>
      <name val="Calibri"/>
      <family val="2"/>
      <scheme val="minor"/>
    </font>
    <font>
      <sz val="10"/>
      <name val="Arial"/>
      <family val="2"/>
    </font>
    <font>
      <sz val="12"/>
      <name val="Calibri"/>
      <family val="2"/>
      <scheme val="minor"/>
    </font>
    <font>
      <b/>
      <sz val="10"/>
      <color rgb="FF00B0F0"/>
      <name val="Calibri"/>
      <family val="2"/>
      <scheme val="minor"/>
    </font>
    <font>
      <b/>
      <sz val="10"/>
      <color theme="9" tint="-0.249977111117893"/>
      <name val="Calibri"/>
      <family val="2"/>
      <scheme val="minor"/>
    </font>
    <font>
      <b/>
      <sz val="10"/>
      <color theme="0" tint="-0.14999847407452621"/>
      <name val="Calibri"/>
      <family val="2"/>
      <scheme val="minor"/>
    </font>
    <font>
      <b/>
      <sz val="10"/>
      <color rgb="FFFF66CC"/>
      <name val="Calibri"/>
      <family val="2"/>
      <scheme val="minor"/>
    </font>
    <font>
      <b/>
      <sz val="10"/>
      <color theme="5"/>
      <name val="Calibri"/>
      <family val="2"/>
      <scheme val="minor"/>
    </font>
    <font>
      <b/>
      <sz val="14"/>
      <name val="Calibri"/>
      <family val="2"/>
      <scheme val="minor"/>
    </font>
    <font>
      <sz val="14"/>
      <name val="Calibri"/>
      <family val="2"/>
      <scheme val="minor"/>
    </font>
    <font>
      <sz val="10"/>
      <color theme="9" tint="-0.249977111117893"/>
      <name val="Calibri"/>
      <family val="2"/>
      <scheme val="minor"/>
    </font>
    <font>
      <i/>
      <sz val="11"/>
      <name val="Arial"/>
      <family val="2"/>
    </font>
    <font>
      <sz val="11"/>
      <name val="Calibri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sz val="18"/>
      <name val="Arial"/>
      <family val="2"/>
    </font>
    <font>
      <b/>
      <sz val="18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0"/>
      <color theme="1"/>
      <name val="Arial"/>
      <family val="2"/>
    </font>
    <font>
      <b/>
      <sz val="11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1"/>
      <color rgb="FF000000"/>
      <name val="Verdana"/>
      <family val="2"/>
    </font>
  </fonts>
  <fills count="1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A3E7FF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66CC"/>
        <bgColor indexed="64"/>
      </patternFill>
    </fill>
    <fill>
      <patternFill patternType="solid">
        <fgColor rgb="FFFFC1EA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</fills>
  <borders count="7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/>
      <right style="thin">
        <color auto="1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auto="1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theme="1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theme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theme="1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theme="1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theme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4">
    <xf numFmtId="0" fontId="0" fillId="0" borderId="0"/>
    <xf numFmtId="0" fontId="7" fillId="0" borderId="0"/>
    <xf numFmtId="0" fontId="9" fillId="0" borderId="0"/>
    <xf numFmtId="0" fontId="8" fillId="0" borderId="0"/>
    <xf numFmtId="0" fontId="12" fillId="0" borderId="0"/>
    <xf numFmtId="0" fontId="6" fillId="0" borderId="0"/>
    <xf numFmtId="0" fontId="13" fillId="0" borderId="0"/>
    <xf numFmtId="0" fontId="5" fillId="0" borderId="0"/>
    <xf numFmtId="0" fontId="15" fillId="0" borderId="0" applyNumberFormat="0" applyFill="0" applyBorder="0" applyAlignment="0" applyProtection="0"/>
    <xf numFmtId="0" fontId="4" fillId="0" borderId="0"/>
    <xf numFmtId="9" fontId="13" fillId="0" borderId="0" applyFont="0" applyFill="0" applyBorder="0" applyAlignment="0" applyProtection="0"/>
    <xf numFmtId="0" fontId="4" fillId="0" borderId="0"/>
    <xf numFmtId="44" fontId="17" fillId="0" borderId="0" applyFont="0" applyFill="0" applyBorder="0" applyAlignment="0" applyProtection="0"/>
    <xf numFmtId="0" fontId="3" fillId="0" borderId="0"/>
    <xf numFmtId="0" fontId="3" fillId="0" borderId="0"/>
    <xf numFmtId="44" fontId="13" fillId="0" borderId="0" applyFont="0" applyFill="0" applyBorder="0" applyAlignment="0" applyProtection="0"/>
    <xf numFmtId="0" fontId="7" fillId="0" borderId="0"/>
    <xf numFmtId="0" fontId="2" fillId="0" borderId="0"/>
    <xf numFmtId="0" fontId="2" fillId="0" borderId="0"/>
    <xf numFmtId="0" fontId="15" fillId="0" borderId="0"/>
    <xf numFmtId="0" fontId="2" fillId="0" borderId="0"/>
    <xf numFmtId="9" fontId="13" fillId="0" borderId="0"/>
    <xf numFmtId="0" fontId="2" fillId="0" borderId="0"/>
    <xf numFmtId="44" fontId="7" fillId="0" borderId="0"/>
    <xf numFmtId="0" fontId="2" fillId="0" borderId="0"/>
    <xf numFmtId="0" fontId="2" fillId="0" borderId="0"/>
    <xf numFmtId="44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7" fillId="0" borderId="0"/>
    <xf numFmtId="0" fontId="1" fillId="0" borderId="0"/>
    <xf numFmtId="0" fontId="1" fillId="0" borderId="0"/>
    <xf numFmtId="44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7" fillId="0" borderId="0"/>
    <xf numFmtId="0" fontId="1" fillId="0" borderId="0"/>
    <xf numFmtId="0" fontId="1" fillId="0" borderId="0"/>
    <xf numFmtId="44" fontId="13" fillId="0" borderId="0"/>
  </cellStyleXfs>
  <cellXfs count="892">
    <xf numFmtId="0" fontId="0" fillId="0" borderId="0" xfId="0"/>
    <xf numFmtId="1" fontId="10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horizontal="left" vertical="center"/>
    </xf>
    <xf numFmtId="1" fontId="11" fillId="0" borderId="0" xfId="0" applyNumberFormat="1" applyFont="1" applyAlignment="1">
      <alignment horizontal="center" vertical="center"/>
    </xf>
    <xf numFmtId="0" fontId="0" fillId="0" borderId="0" xfId="0" applyAlignment="1">
      <alignment horizontal="left" vertical="center"/>
    </xf>
    <xf numFmtId="1" fontId="11" fillId="4" borderId="10" xfId="0" applyNumberFormat="1" applyFont="1" applyFill="1" applyBorder="1" applyAlignment="1">
      <alignment horizontal="center" vertical="center"/>
    </xf>
    <xf numFmtId="1" fontId="11" fillId="4" borderId="20" xfId="0" applyNumberFormat="1" applyFont="1" applyFill="1" applyBorder="1" applyAlignment="1">
      <alignment horizontal="center" vertical="center"/>
    </xf>
    <xf numFmtId="0" fontId="19" fillId="3" borderId="7" xfId="0" applyFont="1" applyFill="1" applyBorder="1" applyAlignment="1">
      <alignment horizontal="center" vertical="center"/>
    </xf>
    <xf numFmtId="1" fontId="7" fillId="5" borderId="27" xfId="0" applyNumberFormat="1" applyFont="1" applyFill="1" applyBorder="1" applyAlignment="1">
      <alignment horizontal="center" vertical="center"/>
    </xf>
    <xf numFmtId="1" fontId="7" fillId="5" borderId="1" xfId="0" applyNumberFormat="1" applyFont="1" applyFill="1" applyBorder="1" applyAlignment="1">
      <alignment horizontal="center" vertical="center"/>
    </xf>
    <xf numFmtId="0" fontId="10" fillId="6" borderId="0" xfId="0" applyFont="1" applyFill="1" applyAlignment="1">
      <alignment horizontal="center" vertical="center"/>
    </xf>
    <xf numFmtId="1" fontId="10" fillId="6" borderId="0" xfId="0" applyNumberFormat="1" applyFont="1" applyFill="1" applyAlignment="1">
      <alignment horizontal="center" vertical="center"/>
    </xf>
    <xf numFmtId="0" fontId="11" fillId="6" borderId="0" xfId="0" applyFont="1" applyFill="1" applyAlignment="1">
      <alignment horizontal="left" vertical="center"/>
    </xf>
    <xf numFmtId="0" fontId="11" fillId="6" borderId="0" xfId="0" applyFont="1" applyFill="1" applyAlignment="1">
      <alignment horizontal="center" vertical="center"/>
    </xf>
    <xf numFmtId="1" fontId="11" fillId="6" borderId="0" xfId="0" applyNumberFormat="1" applyFont="1" applyFill="1" applyAlignment="1">
      <alignment horizontal="center" vertical="center"/>
    </xf>
    <xf numFmtId="14" fontId="18" fillId="6" borderId="0" xfId="12" applyNumberFormat="1" applyFont="1" applyFill="1" applyBorder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1" fontId="10" fillId="2" borderId="0" xfId="0" applyNumberFormat="1" applyFont="1" applyFill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14" fontId="18" fillId="2" borderId="0" xfId="12" applyNumberFormat="1" applyFont="1" applyFill="1" applyBorder="1" applyAlignment="1">
      <alignment horizontal="center" vertical="center"/>
    </xf>
    <xf numFmtId="0" fontId="11" fillId="7" borderId="9" xfId="0" applyFont="1" applyFill="1" applyBorder="1" applyAlignment="1">
      <alignment horizontal="left" vertical="center"/>
    </xf>
    <xf numFmtId="1" fontId="7" fillId="7" borderId="1" xfId="0" applyNumberFormat="1" applyFont="1" applyFill="1" applyBorder="1" applyAlignment="1">
      <alignment horizontal="center" vertical="center"/>
    </xf>
    <xf numFmtId="0" fontId="11" fillId="7" borderId="1" xfId="0" applyFont="1" applyFill="1" applyBorder="1" applyAlignment="1">
      <alignment horizontal="left" vertical="center"/>
    </xf>
    <xf numFmtId="0" fontId="11" fillId="7" borderId="18" xfId="0" applyFont="1" applyFill="1" applyBorder="1" applyAlignment="1">
      <alignment horizontal="left" vertical="center"/>
    </xf>
    <xf numFmtId="0" fontId="11" fillId="7" borderId="19" xfId="0" applyFont="1" applyFill="1" applyBorder="1" applyAlignment="1">
      <alignment horizontal="left" vertical="center"/>
    </xf>
    <xf numFmtId="1" fontId="7" fillId="7" borderId="19" xfId="0" applyNumberFormat="1" applyFont="1" applyFill="1" applyBorder="1" applyAlignment="1">
      <alignment horizontal="center" vertical="center"/>
    </xf>
    <xf numFmtId="0" fontId="21" fillId="2" borderId="7" xfId="0" applyFont="1" applyFill="1" applyBorder="1" applyAlignment="1">
      <alignment horizontal="center" vertical="center"/>
    </xf>
    <xf numFmtId="1" fontId="7" fillId="9" borderId="1" xfId="0" applyNumberFormat="1" applyFont="1" applyFill="1" applyBorder="1" applyAlignment="1">
      <alignment horizontal="center" vertical="center"/>
    </xf>
    <xf numFmtId="1" fontId="7" fillId="9" borderId="10" xfId="0" applyNumberFormat="1" applyFont="1" applyFill="1" applyBorder="1" applyAlignment="1">
      <alignment horizontal="center" vertical="center"/>
    </xf>
    <xf numFmtId="0" fontId="22" fillId="8" borderId="7" xfId="0" applyFont="1" applyFill="1" applyBorder="1" applyAlignment="1">
      <alignment horizontal="center" vertical="center"/>
    </xf>
    <xf numFmtId="1" fontId="7" fillId="4" borderId="12" xfId="0" applyNumberFormat="1" applyFont="1" applyFill="1" applyBorder="1" applyAlignment="1">
      <alignment horizontal="center" vertical="center"/>
    </xf>
    <xf numFmtId="0" fontId="10" fillId="10" borderId="0" xfId="0" applyFont="1" applyFill="1" applyAlignment="1">
      <alignment horizontal="center" vertical="center"/>
    </xf>
    <xf numFmtId="1" fontId="10" fillId="10" borderId="0" xfId="0" applyNumberFormat="1" applyFont="1" applyFill="1" applyAlignment="1">
      <alignment horizontal="center" vertical="center"/>
    </xf>
    <xf numFmtId="0" fontId="11" fillId="10" borderId="0" xfId="0" applyFont="1" applyFill="1" applyAlignment="1">
      <alignment horizontal="left" vertical="center"/>
    </xf>
    <xf numFmtId="0" fontId="11" fillId="10" borderId="0" xfId="0" applyFont="1" applyFill="1" applyAlignment="1">
      <alignment horizontal="center" vertical="center"/>
    </xf>
    <xf numFmtId="1" fontId="11" fillId="10" borderId="0" xfId="0" applyNumberFormat="1" applyFont="1" applyFill="1" applyAlignment="1">
      <alignment horizontal="center" vertical="center"/>
    </xf>
    <xf numFmtId="14" fontId="18" fillId="10" borderId="0" xfId="12" applyNumberFormat="1" applyFont="1" applyFill="1" applyBorder="1" applyAlignment="1">
      <alignment horizontal="center" vertical="center"/>
    </xf>
    <xf numFmtId="1" fontId="7" fillId="11" borderId="1" xfId="0" applyNumberFormat="1" applyFont="1" applyFill="1" applyBorder="1" applyAlignment="1">
      <alignment horizontal="center" vertical="center"/>
    </xf>
    <xf numFmtId="1" fontId="7" fillId="11" borderId="19" xfId="0" applyNumberFormat="1" applyFont="1" applyFill="1" applyBorder="1" applyAlignment="1">
      <alignment horizontal="center" vertical="center"/>
    </xf>
    <xf numFmtId="0" fontId="23" fillId="10" borderId="7" xfId="0" applyFont="1" applyFill="1" applyBorder="1" applyAlignment="1">
      <alignment horizontal="center" vertical="center"/>
    </xf>
    <xf numFmtId="49" fontId="18" fillId="2" borderId="25" xfId="12" applyNumberFormat="1" applyFont="1" applyFill="1" applyBorder="1" applyAlignment="1">
      <alignment horizontal="center" vertical="center"/>
    </xf>
    <xf numFmtId="49" fontId="18" fillId="6" borderId="25" xfId="12" applyNumberFormat="1" applyFont="1" applyFill="1" applyBorder="1" applyAlignment="1">
      <alignment horizontal="center" vertical="center"/>
    </xf>
    <xf numFmtId="49" fontId="18" fillId="3" borderId="25" xfId="12" applyNumberFormat="1" applyFont="1" applyFill="1" applyBorder="1" applyAlignment="1">
      <alignment horizontal="center" vertical="center"/>
    </xf>
    <xf numFmtId="1" fontId="7" fillId="5" borderId="12" xfId="0" applyNumberFormat="1" applyFont="1" applyFill="1" applyBorder="1" applyAlignment="1">
      <alignment horizontal="center" vertical="center"/>
    </xf>
    <xf numFmtId="1" fontId="7" fillId="7" borderId="21" xfId="0" applyNumberFormat="1" applyFont="1" applyFill="1" applyBorder="1" applyAlignment="1">
      <alignment horizontal="center" vertical="center"/>
    </xf>
    <xf numFmtId="1" fontId="7" fillId="0" borderId="1" xfId="0" applyNumberFormat="1" applyFont="1" applyBorder="1" applyAlignment="1">
      <alignment horizontal="center" vertical="center"/>
    </xf>
    <xf numFmtId="1" fontId="7" fillId="7" borderId="12" xfId="0" applyNumberFormat="1" applyFont="1" applyFill="1" applyBorder="1" applyAlignment="1">
      <alignment horizontal="center" vertical="center"/>
    </xf>
    <xf numFmtId="1" fontId="7" fillId="7" borderId="17" xfId="0" applyNumberFormat="1" applyFont="1" applyFill="1" applyBorder="1" applyAlignment="1">
      <alignment horizontal="center" vertical="center"/>
    </xf>
    <xf numFmtId="1" fontId="10" fillId="4" borderId="1" xfId="0" applyNumberFormat="1" applyFont="1" applyFill="1" applyBorder="1" applyAlignment="1">
      <alignment horizontal="center" vertical="center"/>
    </xf>
    <xf numFmtId="1" fontId="7" fillId="0" borderId="19" xfId="0" applyNumberFormat="1" applyFont="1" applyBorder="1" applyAlignment="1">
      <alignment horizontal="center" vertical="center"/>
    </xf>
    <xf numFmtId="14" fontId="18" fillId="0" borderId="0" xfId="12" applyNumberFormat="1" applyFont="1" applyFill="1" applyBorder="1" applyAlignment="1">
      <alignment horizontal="center" vertical="center"/>
    </xf>
    <xf numFmtId="164" fontId="10" fillId="6" borderId="0" xfId="0" applyNumberFormat="1" applyFont="1" applyFill="1" applyAlignment="1">
      <alignment horizontal="center" vertical="center"/>
    </xf>
    <xf numFmtId="1" fontId="7" fillId="0" borderId="12" xfId="0" applyNumberFormat="1" applyFont="1" applyBorder="1" applyAlignment="1">
      <alignment horizontal="center" vertical="center"/>
    </xf>
    <xf numFmtId="0" fontId="10" fillId="7" borderId="28" xfId="0" applyFont="1" applyFill="1" applyBorder="1" applyAlignment="1">
      <alignment horizontal="left" vertical="center"/>
    </xf>
    <xf numFmtId="0" fontId="10" fillId="7" borderId="27" xfId="0" applyFont="1" applyFill="1" applyBorder="1" applyAlignment="1">
      <alignment horizontal="left" vertical="center"/>
    </xf>
    <xf numFmtId="0" fontId="10" fillId="5" borderId="28" xfId="0" applyFont="1" applyFill="1" applyBorder="1" applyAlignment="1">
      <alignment horizontal="left" vertical="center"/>
    </xf>
    <xf numFmtId="0" fontId="10" fillId="5" borderId="27" xfId="0" applyFont="1" applyFill="1" applyBorder="1" applyAlignment="1">
      <alignment horizontal="left" vertical="center"/>
    </xf>
    <xf numFmtId="1" fontId="10" fillId="5" borderId="36" xfId="0" applyNumberFormat="1" applyFont="1" applyFill="1" applyBorder="1" applyAlignment="1">
      <alignment horizontal="center" vertical="center"/>
    </xf>
    <xf numFmtId="1" fontId="10" fillId="5" borderId="1" xfId="0" applyNumberFormat="1" applyFont="1" applyFill="1" applyBorder="1" applyAlignment="1">
      <alignment horizontal="center" vertical="center"/>
    </xf>
    <xf numFmtId="1" fontId="10" fillId="4" borderId="10" xfId="0" applyNumberFormat="1" applyFont="1" applyFill="1" applyBorder="1" applyAlignment="1">
      <alignment horizontal="center" vertical="center"/>
    </xf>
    <xf numFmtId="1" fontId="10" fillId="4" borderId="9" xfId="0" applyNumberFormat="1" applyFont="1" applyFill="1" applyBorder="1" applyAlignment="1">
      <alignment horizontal="center" vertical="center"/>
    </xf>
    <xf numFmtId="49" fontId="24" fillId="3" borderId="35" xfId="12" applyNumberFormat="1" applyFont="1" applyFill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1" fontId="10" fillId="11" borderId="15" xfId="0" applyNumberFormat="1" applyFont="1" applyFill="1" applyBorder="1" applyAlignment="1">
      <alignment horizontal="center" vertical="center"/>
    </xf>
    <xf numFmtId="49" fontId="18" fillId="8" borderId="33" xfId="12" applyNumberFormat="1" applyFont="1" applyFill="1" applyBorder="1" applyAlignment="1">
      <alignment horizontal="center" vertical="center"/>
    </xf>
    <xf numFmtId="1" fontId="7" fillId="9" borderId="11" xfId="0" applyNumberFormat="1" applyFont="1" applyFill="1" applyBorder="1" applyAlignment="1">
      <alignment horizontal="center" vertical="center"/>
    </xf>
    <xf numFmtId="0" fontId="0" fillId="5" borderId="44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21" fillId="2" borderId="16" xfId="0" applyFont="1" applyFill="1" applyBorder="1" applyAlignment="1">
      <alignment horizontal="center" vertical="center"/>
    </xf>
    <xf numFmtId="0" fontId="21" fillId="2" borderId="25" xfId="0" applyFont="1" applyFill="1" applyBorder="1" applyAlignment="1">
      <alignment horizontal="center" vertical="center"/>
    </xf>
    <xf numFmtId="1" fontId="21" fillId="2" borderId="25" xfId="0" applyNumberFormat="1" applyFont="1" applyFill="1" applyBorder="1" applyAlignment="1">
      <alignment horizontal="center" vertical="center"/>
    </xf>
    <xf numFmtId="0" fontId="11" fillId="7" borderId="0" xfId="0" applyFont="1" applyFill="1" applyAlignment="1">
      <alignment horizontal="left" vertical="center"/>
    </xf>
    <xf numFmtId="1" fontId="11" fillId="7" borderId="0" xfId="0" applyNumberFormat="1" applyFont="1" applyFill="1" applyAlignment="1">
      <alignment horizontal="center" vertical="center"/>
    </xf>
    <xf numFmtId="1" fontId="10" fillId="7" borderId="0" xfId="0" applyNumberFormat="1" applyFont="1" applyFill="1" applyAlignment="1">
      <alignment horizontal="center" vertical="center"/>
    </xf>
    <xf numFmtId="14" fontId="18" fillId="7" borderId="0" xfId="12" applyNumberFormat="1" applyFont="1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26" fillId="6" borderId="7" xfId="0" applyFont="1" applyFill="1" applyBorder="1" applyAlignment="1">
      <alignment horizontal="center" vertical="center"/>
    </xf>
    <xf numFmtId="1" fontId="11" fillId="5" borderId="9" xfId="0" applyNumberFormat="1" applyFont="1" applyFill="1" applyBorder="1" applyAlignment="1">
      <alignment horizontal="center" vertical="center"/>
    </xf>
    <xf numFmtId="1" fontId="11" fillId="5" borderId="1" xfId="0" applyNumberFormat="1" applyFont="1" applyFill="1" applyBorder="1" applyAlignment="1">
      <alignment horizontal="center" vertical="center"/>
    </xf>
    <xf numFmtId="1" fontId="11" fillId="5" borderId="10" xfId="0" applyNumberFormat="1" applyFont="1" applyFill="1" applyBorder="1" applyAlignment="1">
      <alignment horizontal="center" vertical="center"/>
    </xf>
    <xf numFmtId="1" fontId="11" fillId="5" borderId="25" xfId="0" applyNumberFormat="1" applyFont="1" applyFill="1" applyBorder="1" applyAlignment="1">
      <alignment horizontal="center" vertical="center"/>
    </xf>
    <xf numFmtId="1" fontId="10" fillId="4" borderId="18" xfId="0" applyNumberFormat="1" applyFont="1" applyFill="1" applyBorder="1" applyAlignment="1">
      <alignment horizontal="center" vertical="center"/>
    </xf>
    <xf numFmtId="1" fontId="10" fillId="4" borderId="19" xfId="0" applyNumberFormat="1" applyFont="1" applyFill="1" applyBorder="1" applyAlignment="1">
      <alignment horizontal="center" vertical="center"/>
    </xf>
    <xf numFmtId="0" fontId="19" fillId="3" borderId="25" xfId="0" applyFont="1" applyFill="1" applyBorder="1" applyAlignment="1">
      <alignment horizontal="center" vertical="center"/>
    </xf>
    <xf numFmtId="0" fontId="19" fillId="3" borderId="16" xfId="0" applyFont="1" applyFill="1" applyBorder="1" applyAlignment="1">
      <alignment horizontal="center" vertical="center"/>
    </xf>
    <xf numFmtId="1" fontId="10" fillId="4" borderId="12" xfId="0" applyNumberFormat="1" applyFont="1" applyFill="1" applyBorder="1" applyAlignment="1">
      <alignment horizontal="center" vertical="center"/>
    </xf>
    <xf numFmtId="1" fontId="19" fillId="3" borderId="25" xfId="0" applyNumberFormat="1" applyFont="1" applyFill="1" applyBorder="1" applyAlignment="1">
      <alignment horizontal="center" vertical="center"/>
    </xf>
    <xf numFmtId="1" fontId="7" fillId="4" borderId="43" xfId="0" applyNumberFormat="1" applyFont="1" applyFill="1" applyBorder="1" applyAlignment="1">
      <alignment horizontal="center" vertical="center"/>
    </xf>
    <xf numFmtId="49" fontId="24" fillId="3" borderId="7" xfId="12" applyNumberFormat="1" applyFont="1" applyFill="1" applyBorder="1" applyAlignment="1">
      <alignment horizontal="center" vertical="center"/>
    </xf>
    <xf numFmtId="1" fontId="10" fillId="4" borderId="25" xfId="0" applyNumberFormat="1" applyFont="1" applyFill="1" applyBorder="1" applyAlignment="1">
      <alignment horizontal="center" vertical="center"/>
    </xf>
    <xf numFmtId="1" fontId="11" fillId="4" borderId="26" xfId="0" applyNumberFormat="1" applyFont="1" applyFill="1" applyBorder="1" applyAlignment="1">
      <alignment horizontal="center" vertical="center"/>
    </xf>
    <xf numFmtId="1" fontId="10" fillId="4" borderId="47" xfId="0" applyNumberFormat="1" applyFont="1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9" borderId="1" xfId="0" applyFill="1" applyBorder="1" applyAlignment="1">
      <alignment vertical="center"/>
    </xf>
    <xf numFmtId="0" fontId="0" fillId="9" borderId="9" xfId="0" applyFill="1" applyBorder="1" applyAlignment="1">
      <alignment vertical="center"/>
    </xf>
    <xf numFmtId="49" fontId="0" fillId="9" borderId="1" xfId="0" applyNumberFormat="1" applyFill="1" applyBorder="1" applyAlignment="1">
      <alignment vertical="center"/>
    </xf>
    <xf numFmtId="0" fontId="0" fillId="9" borderId="1" xfId="0" applyFill="1" applyBorder="1" applyAlignment="1">
      <alignment horizontal="center" vertical="center"/>
    </xf>
    <xf numFmtId="1" fontId="10" fillId="0" borderId="1" xfId="0" applyNumberFormat="1" applyFont="1" applyBorder="1" applyAlignment="1">
      <alignment horizontal="center" vertical="center"/>
    </xf>
    <xf numFmtId="1" fontId="7" fillId="7" borderId="11" xfId="0" applyNumberFormat="1" applyFont="1" applyFill="1" applyBorder="1" applyAlignment="1">
      <alignment horizontal="center" vertical="center"/>
    </xf>
    <xf numFmtId="1" fontId="7" fillId="7" borderId="41" xfId="0" applyNumberFormat="1" applyFont="1" applyFill="1" applyBorder="1" applyAlignment="1">
      <alignment horizontal="center" vertical="center"/>
    </xf>
    <xf numFmtId="1" fontId="11" fillId="7" borderId="20" xfId="0" applyNumberFormat="1" applyFont="1" applyFill="1" applyBorder="1" applyAlignment="1">
      <alignment horizontal="center" vertical="center"/>
    </xf>
    <xf numFmtId="1" fontId="7" fillId="7" borderId="39" xfId="0" applyNumberFormat="1" applyFont="1" applyFill="1" applyBorder="1" applyAlignment="1">
      <alignment horizontal="center" vertical="center"/>
    </xf>
    <xf numFmtId="1" fontId="11" fillId="7" borderId="10" xfId="0" applyNumberFormat="1" applyFont="1" applyFill="1" applyBorder="1" applyAlignment="1">
      <alignment horizontal="center" vertical="center"/>
    </xf>
    <xf numFmtId="0" fontId="0" fillId="5" borderId="11" xfId="0" applyFill="1" applyBorder="1" applyAlignment="1">
      <alignment horizontal="center" vertical="center"/>
    </xf>
    <xf numFmtId="16" fontId="18" fillId="6" borderId="17" xfId="12" applyNumberFormat="1" applyFont="1" applyFill="1" applyBorder="1" applyAlignment="1">
      <alignment horizontal="center" vertical="center"/>
    </xf>
    <xf numFmtId="164" fontId="10" fillId="6" borderId="21" xfId="0" applyNumberFormat="1" applyFont="1" applyFill="1" applyBorder="1" applyAlignment="1">
      <alignment horizontal="center" vertical="center"/>
    </xf>
    <xf numFmtId="164" fontId="10" fillId="6" borderId="17" xfId="0" applyNumberFormat="1" applyFont="1" applyFill="1" applyBorder="1" applyAlignment="1">
      <alignment horizontal="center" vertical="center"/>
    </xf>
    <xf numFmtId="1" fontId="10" fillId="4" borderId="14" xfId="0" applyNumberFormat="1" applyFont="1" applyFill="1" applyBorder="1" applyAlignment="1">
      <alignment horizontal="center" vertical="center"/>
    </xf>
    <xf numFmtId="1" fontId="10" fillId="4" borderId="16" xfId="0" applyNumberFormat="1" applyFont="1" applyFill="1" applyBorder="1" applyAlignment="1">
      <alignment horizontal="center" vertical="center"/>
    </xf>
    <xf numFmtId="0" fontId="19" fillId="3" borderId="53" xfId="0" applyFont="1" applyFill="1" applyBorder="1" applyAlignment="1">
      <alignment horizontal="center" vertical="center"/>
    </xf>
    <xf numFmtId="1" fontId="7" fillId="5" borderId="43" xfId="0" applyNumberFormat="1" applyFont="1" applyFill="1" applyBorder="1" applyAlignment="1">
      <alignment horizontal="center" vertical="center"/>
    </xf>
    <xf numFmtId="0" fontId="10" fillId="6" borderId="29" xfId="0" applyFont="1" applyFill="1" applyBorder="1" applyAlignment="1">
      <alignment horizontal="center" vertical="center"/>
    </xf>
    <xf numFmtId="0" fontId="10" fillId="6" borderId="30" xfId="0" applyFont="1" applyFill="1" applyBorder="1" applyAlignment="1">
      <alignment horizontal="center" vertical="center"/>
    </xf>
    <xf numFmtId="0" fontId="10" fillId="6" borderId="21" xfId="0" applyFont="1" applyFill="1" applyBorder="1" applyAlignment="1">
      <alignment horizontal="center" vertical="center"/>
    </xf>
    <xf numFmtId="0" fontId="10" fillId="6" borderId="17" xfId="0" applyFont="1" applyFill="1" applyBorder="1" applyAlignment="1">
      <alignment horizontal="center" vertical="center"/>
    </xf>
    <xf numFmtId="0" fontId="10" fillId="6" borderId="37" xfId="0" applyFont="1" applyFill="1" applyBorder="1" applyAlignment="1">
      <alignment horizontal="center" vertical="center"/>
    </xf>
    <xf numFmtId="0" fontId="10" fillId="6" borderId="42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1" fontId="11" fillId="4" borderId="1" xfId="0" applyNumberFormat="1" applyFont="1" applyFill="1" applyBorder="1" applyAlignment="1">
      <alignment horizontal="center" vertical="center"/>
    </xf>
    <xf numFmtId="0" fontId="10" fillId="11" borderId="28" xfId="0" applyFont="1" applyFill="1" applyBorder="1" applyAlignment="1">
      <alignment horizontal="left" vertical="center"/>
    </xf>
    <xf numFmtId="0" fontId="27" fillId="2" borderId="1" xfId="0" applyFont="1" applyFill="1" applyBorder="1" applyAlignment="1">
      <alignment horizontal="center" vertical="center"/>
    </xf>
    <xf numFmtId="1" fontId="7" fillId="7" borderId="54" xfId="0" applyNumberFormat="1" applyFont="1" applyFill="1" applyBorder="1" applyAlignment="1">
      <alignment horizontal="center" vertical="center"/>
    </xf>
    <xf numFmtId="1" fontId="11" fillId="7" borderId="1" xfId="0" applyNumberFormat="1" applyFont="1" applyFill="1" applyBorder="1" applyAlignment="1">
      <alignment horizontal="center" vertical="center"/>
    </xf>
    <xf numFmtId="1" fontId="7" fillId="7" borderId="8" xfId="0" applyNumberFormat="1" applyFont="1" applyFill="1" applyBorder="1" applyAlignment="1">
      <alignment horizontal="center" vertical="center"/>
    </xf>
    <xf numFmtId="0" fontId="0" fillId="5" borderId="8" xfId="0" applyFill="1" applyBorder="1" applyAlignment="1">
      <alignment horizontal="center" vertical="center"/>
    </xf>
    <xf numFmtId="1" fontId="7" fillId="5" borderId="8" xfId="0" applyNumberFormat="1" applyFont="1" applyFill="1" applyBorder="1" applyAlignment="1">
      <alignment horizontal="center" vertical="center"/>
    </xf>
    <xf numFmtId="0" fontId="11" fillId="6" borderId="6" xfId="0" applyFont="1" applyFill="1" applyBorder="1" applyAlignment="1">
      <alignment horizontal="center" vertical="center"/>
    </xf>
    <xf numFmtId="0" fontId="10" fillId="6" borderId="6" xfId="0" applyFont="1" applyFill="1" applyBorder="1" applyAlignment="1">
      <alignment horizontal="center" vertical="center"/>
    </xf>
    <xf numFmtId="0" fontId="10" fillId="6" borderId="4" xfId="0" applyFont="1" applyFill="1" applyBorder="1" applyAlignment="1">
      <alignment horizontal="center" vertical="center"/>
    </xf>
    <xf numFmtId="0" fontId="10" fillId="3" borderId="4" xfId="0" applyFont="1" applyFill="1" applyBorder="1" applyAlignment="1">
      <alignment horizontal="center" vertical="center"/>
    </xf>
    <xf numFmtId="0" fontId="10" fillId="3" borderId="6" xfId="0" applyFont="1" applyFill="1" applyBorder="1" applyAlignment="1">
      <alignment horizontal="center" vertical="center"/>
    </xf>
    <xf numFmtId="1" fontId="10" fillId="10" borderId="3" xfId="0" applyNumberFormat="1" applyFont="1" applyFill="1" applyBorder="1" applyAlignment="1">
      <alignment horizontal="center" vertical="center"/>
    </xf>
    <xf numFmtId="1" fontId="10" fillId="3" borderId="6" xfId="0" applyNumberFormat="1" applyFont="1" applyFill="1" applyBorder="1" applyAlignment="1">
      <alignment horizontal="center" vertical="center"/>
    </xf>
    <xf numFmtId="0" fontId="11" fillId="3" borderId="58" xfId="0" applyFont="1" applyFill="1" applyBorder="1" applyAlignment="1">
      <alignment horizontal="left" vertical="center"/>
    </xf>
    <xf numFmtId="0" fontId="11" fillId="3" borderId="58" xfId="0" applyFont="1" applyFill="1" applyBorder="1" applyAlignment="1">
      <alignment horizontal="center" vertical="center"/>
    </xf>
    <xf numFmtId="1" fontId="11" fillId="3" borderId="58" xfId="0" applyNumberFormat="1" applyFont="1" applyFill="1" applyBorder="1" applyAlignment="1">
      <alignment horizontal="center" vertical="center"/>
    </xf>
    <xf numFmtId="14" fontId="18" fillId="3" borderId="58" xfId="12" applyNumberFormat="1" applyFont="1" applyFill="1" applyBorder="1" applyAlignment="1">
      <alignment horizontal="center" vertical="center"/>
    </xf>
    <xf numFmtId="0" fontId="11" fillId="3" borderId="7" xfId="0" applyFont="1" applyFill="1" applyBorder="1" applyAlignment="1">
      <alignment horizontal="center" vertical="center"/>
    </xf>
    <xf numFmtId="1" fontId="10" fillId="3" borderId="58" xfId="0" applyNumberFormat="1" applyFont="1" applyFill="1" applyBorder="1" applyAlignment="1">
      <alignment horizontal="center" vertical="center"/>
    </xf>
    <xf numFmtId="0" fontId="19" fillId="3" borderId="45" xfId="0" applyFont="1" applyFill="1" applyBorder="1" applyAlignment="1">
      <alignment horizontal="center" vertical="center"/>
    </xf>
    <xf numFmtId="1" fontId="19" fillId="3" borderId="58" xfId="0" applyNumberFormat="1" applyFont="1" applyFill="1" applyBorder="1" applyAlignment="1">
      <alignment horizontal="center" vertical="center"/>
    </xf>
    <xf numFmtId="49" fontId="18" fillId="3" borderId="58" xfId="12" applyNumberFormat="1" applyFont="1" applyFill="1" applyBorder="1" applyAlignment="1">
      <alignment horizontal="center" vertical="center"/>
    </xf>
    <xf numFmtId="1" fontId="10" fillId="6" borderId="17" xfId="0" applyNumberFormat="1" applyFont="1" applyFill="1" applyBorder="1" applyAlignment="1">
      <alignment horizontal="center" vertical="center"/>
    </xf>
    <xf numFmtId="1" fontId="10" fillId="6" borderId="42" xfId="0" applyNumberFormat="1" applyFont="1" applyFill="1" applyBorder="1" applyAlignment="1">
      <alignment horizontal="center" vertical="center"/>
    </xf>
    <xf numFmtId="1" fontId="10" fillId="6" borderId="21" xfId="0" applyNumberFormat="1" applyFont="1" applyFill="1" applyBorder="1" applyAlignment="1">
      <alignment horizontal="center" vertical="center"/>
    </xf>
    <xf numFmtId="0" fontId="10" fillId="6" borderId="22" xfId="0" applyFont="1" applyFill="1" applyBorder="1" applyAlignment="1">
      <alignment horizontal="center" vertical="center"/>
    </xf>
    <xf numFmtId="0" fontId="10" fillId="6" borderId="23" xfId="0" applyFont="1" applyFill="1" applyBorder="1" applyAlignment="1">
      <alignment horizontal="center" vertical="center"/>
    </xf>
    <xf numFmtId="1" fontId="10" fillId="6" borderId="37" xfId="0" applyNumberFormat="1" applyFont="1" applyFill="1" applyBorder="1" applyAlignment="1">
      <alignment horizontal="center" vertical="center"/>
    </xf>
    <xf numFmtId="1" fontId="10" fillId="6" borderId="6" xfId="0" applyNumberFormat="1" applyFont="1" applyFill="1" applyBorder="1" applyAlignment="1">
      <alignment horizontal="center" vertical="center"/>
    </xf>
    <xf numFmtId="14" fontId="18" fillId="6" borderId="58" xfId="12" applyNumberFormat="1" applyFont="1" applyFill="1" applyBorder="1" applyAlignment="1">
      <alignment horizontal="center" vertical="center"/>
    </xf>
    <xf numFmtId="0" fontId="11" fillId="6" borderId="7" xfId="0" applyFont="1" applyFill="1" applyBorder="1" applyAlignment="1">
      <alignment horizontal="center" vertical="center"/>
    </xf>
    <xf numFmtId="0" fontId="20" fillId="6" borderId="16" xfId="0" applyFont="1" applyFill="1" applyBorder="1" applyAlignment="1">
      <alignment horizontal="center" vertical="center"/>
    </xf>
    <xf numFmtId="0" fontId="20" fillId="6" borderId="25" xfId="0" applyFont="1" applyFill="1" applyBorder="1" applyAlignment="1">
      <alignment horizontal="center" vertical="center"/>
    </xf>
    <xf numFmtId="1" fontId="20" fillId="6" borderId="45" xfId="0" applyNumberFormat="1" applyFont="1" applyFill="1" applyBorder="1" applyAlignment="1">
      <alignment horizontal="center" vertical="center"/>
    </xf>
    <xf numFmtId="1" fontId="20" fillId="6" borderId="25" xfId="0" applyNumberFormat="1" applyFont="1" applyFill="1" applyBorder="1" applyAlignment="1">
      <alignment horizontal="center" vertical="center"/>
    </xf>
    <xf numFmtId="0" fontId="20" fillId="6" borderId="26" xfId="0" applyFont="1" applyFill="1" applyBorder="1" applyAlignment="1">
      <alignment horizontal="center" vertical="center"/>
    </xf>
    <xf numFmtId="1" fontId="10" fillId="5" borderId="28" xfId="0" applyNumberFormat="1" applyFont="1" applyFill="1" applyBorder="1" applyAlignment="1">
      <alignment horizontal="center" vertical="center"/>
    </xf>
    <xf numFmtId="1" fontId="10" fillId="5" borderId="27" xfId="0" applyNumberFormat="1" applyFont="1" applyFill="1" applyBorder="1" applyAlignment="1">
      <alignment horizontal="center" vertical="center"/>
    </xf>
    <xf numFmtId="1" fontId="10" fillId="5" borderId="31" xfId="0" applyNumberFormat="1" applyFont="1" applyFill="1" applyBorder="1" applyAlignment="1">
      <alignment horizontal="center" vertical="center"/>
    </xf>
    <xf numFmtId="1" fontId="7" fillId="5" borderId="48" xfId="0" applyNumberFormat="1" applyFont="1" applyFill="1" applyBorder="1" applyAlignment="1">
      <alignment horizontal="center" vertical="center"/>
    </xf>
    <xf numFmtId="0" fontId="0" fillId="5" borderId="59" xfId="0" applyFill="1" applyBorder="1" applyAlignment="1">
      <alignment horizontal="center" vertical="center"/>
    </xf>
    <xf numFmtId="1" fontId="7" fillId="6" borderId="0" xfId="0" applyNumberFormat="1" applyFont="1" applyFill="1" applyAlignment="1">
      <alignment horizontal="center" vertical="center"/>
    </xf>
    <xf numFmtId="0" fontId="0" fillId="6" borderId="0" xfId="0" applyFill="1" applyAlignment="1">
      <alignment horizontal="center" vertical="center"/>
    </xf>
    <xf numFmtId="1" fontId="7" fillId="6" borderId="58" xfId="0" applyNumberFormat="1" applyFont="1" applyFill="1" applyBorder="1" applyAlignment="1">
      <alignment horizontal="center" vertical="center"/>
    </xf>
    <xf numFmtId="0" fontId="0" fillId="6" borderId="58" xfId="0" applyFill="1" applyBorder="1" applyAlignment="1">
      <alignment horizontal="center" vertical="center"/>
    </xf>
    <xf numFmtId="0" fontId="20" fillId="6" borderId="45" xfId="0" applyFont="1" applyFill="1" applyBorder="1" applyAlignment="1">
      <alignment horizontal="center" vertical="center"/>
    </xf>
    <xf numFmtId="164" fontId="10" fillId="6" borderId="4" xfId="0" applyNumberFormat="1" applyFont="1" applyFill="1" applyBorder="1" applyAlignment="1">
      <alignment horizontal="center" vertical="center"/>
    </xf>
    <xf numFmtId="164" fontId="10" fillId="6" borderId="6" xfId="0" applyNumberFormat="1" applyFont="1" applyFill="1" applyBorder="1" applyAlignment="1">
      <alignment horizontal="center" vertical="center"/>
    </xf>
    <xf numFmtId="16" fontId="24" fillId="6" borderId="6" xfId="12" applyNumberFormat="1" applyFont="1" applyFill="1" applyBorder="1" applyAlignment="1">
      <alignment horizontal="center" vertical="center"/>
    </xf>
    <xf numFmtId="49" fontId="24" fillId="6" borderId="7" xfId="12" applyNumberFormat="1" applyFont="1" applyFill="1" applyBorder="1" applyAlignment="1">
      <alignment horizontal="center" vertical="center"/>
    </xf>
    <xf numFmtId="0" fontId="24" fillId="6" borderId="21" xfId="0" applyFont="1" applyFill="1" applyBorder="1" applyAlignment="1">
      <alignment horizontal="center" vertical="center"/>
    </xf>
    <xf numFmtId="0" fontId="26" fillId="6" borderId="57" xfId="0" applyFont="1" applyFill="1" applyBorder="1" applyAlignment="1">
      <alignment horizontal="center" vertical="center"/>
    </xf>
    <xf numFmtId="1" fontId="26" fillId="6" borderId="58" xfId="0" applyNumberFormat="1" applyFont="1" applyFill="1" applyBorder="1" applyAlignment="1">
      <alignment horizontal="center" vertical="center"/>
    </xf>
    <xf numFmtId="49" fontId="25" fillId="6" borderId="7" xfId="12" applyNumberFormat="1" applyFont="1" applyFill="1" applyBorder="1" applyAlignment="1">
      <alignment horizontal="center" vertical="center"/>
    </xf>
    <xf numFmtId="0" fontId="11" fillId="6" borderId="54" xfId="0" applyFont="1" applyFill="1" applyBorder="1" applyAlignment="1">
      <alignment horizontal="center" vertical="center"/>
    </xf>
    <xf numFmtId="0" fontId="11" fillId="6" borderId="17" xfId="0" applyFont="1" applyFill="1" applyBorder="1" applyAlignment="1">
      <alignment horizontal="center" vertical="center"/>
    </xf>
    <xf numFmtId="1" fontId="7" fillId="7" borderId="48" xfId="0" applyNumberFormat="1" applyFont="1" applyFill="1" applyBorder="1" applyAlignment="1">
      <alignment horizontal="center" vertical="center"/>
    </xf>
    <xf numFmtId="1" fontId="11" fillId="7" borderId="9" xfId="0" applyNumberFormat="1" applyFont="1" applyFill="1" applyBorder="1" applyAlignment="1">
      <alignment horizontal="center" vertical="center"/>
    </xf>
    <xf numFmtId="1" fontId="7" fillId="7" borderId="4" xfId="0" applyNumberFormat="1" applyFont="1" applyFill="1" applyBorder="1" applyAlignment="1">
      <alignment horizontal="center" vertical="center"/>
    </xf>
    <xf numFmtId="1" fontId="7" fillId="7" borderId="49" xfId="0" applyNumberFormat="1" applyFont="1" applyFill="1" applyBorder="1" applyAlignment="1">
      <alignment horizontal="center" vertical="center"/>
    </xf>
    <xf numFmtId="1" fontId="7" fillId="7" borderId="60" xfId="0" applyNumberFormat="1" applyFont="1" applyFill="1" applyBorder="1" applyAlignment="1">
      <alignment horizontal="center" vertical="center"/>
    </xf>
    <xf numFmtId="1" fontId="10" fillId="7" borderId="28" xfId="0" applyNumberFormat="1" applyFont="1" applyFill="1" applyBorder="1" applyAlignment="1">
      <alignment horizontal="center" vertical="center"/>
    </xf>
    <xf numFmtId="1" fontId="10" fillId="7" borderId="27" xfId="0" applyNumberFormat="1" applyFont="1" applyFill="1" applyBorder="1" applyAlignment="1">
      <alignment horizontal="center" vertical="center"/>
    </xf>
    <xf numFmtId="1" fontId="10" fillId="7" borderId="59" xfId="0" applyNumberFormat="1" applyFont="1" applyFill="1" applyBorder="1" applyAlignment="1">
      <alignment horizontal="center" vertical="center"/>
    </xf>
    <xf numFmtId="1" fontId="7" fillId="0" borderId="27" xfId="0" applyNumberFormat="1" applyFont="1" applyBorder="1" applyAlignment="1">
      <alignment horizontal="center" vertical="center"/>
    </xf>
    <xf numFmtId="1" fontId="7" fillId="7" borderId="27" xfId="0" applyNumberFormat="1" applyFont="1" applyFill="1" applyBorder="1" applyAlignment="1">
      <alignment horizontal="center" vertical="center"/>
    </xf>
    <xf numFmtId="1" fontId="11" fillId="7" borderId="18" xfId="0" applyNumberFormat="1" applyFont="1" applyFill="1" applyBorder="1" applyAlignment="1">
      <alignment horizontal="center" vertical="center"/>
    </xf>
    <xf numFmtId="1" fontId="11" fillId="7" borderId="19" xfId="0" applyNumberFormat="1" applyFont="1" applyFill="1" applyBorder="1" applyAlignment="1">
      <alignment horizontal="center" vertical="center"/>
    </xf>
    <xf numFmtId="49" fontId="18" fillId="2" borderId="7" xfId="12" applyNumberFormat="1" applyFont="1" applyFill="1" applyBorder="1" applyAlignment="1">
      <alignment horizontal="center" vertical="center"/>
    </xf>
    <xf numFmtId="1" fontId="21" fillId="2" borderId="58" xfId="0" applyNumberFormat="1" applyFont="1" applyFill="1" applyBorder="1" applyAlignment="1">
      <alignment horizontal="center" vertical="center"/>
    </xf>
    <xf numFmtId="49" fontId="24" fillId="2" borderId="7" xfId="12" applyNumberFormat="1" applyFont="1" applyFill="1" applyBorder="1" applyAlignment="1">
      <alignment horizontal="center" vertical="center"/>
    </xf>
    <xf numFmtId="0" fontId="11" fillId="7" borderId="0" xfId="0" applyFont="1" applyFill="1" applyAlignment="1">
      <alignment horizontal="center" vertical="center"/>
    </xf>
    <xf numFmtId="0" fontId="10" fillId="8" borderId="17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7" borderId="0" xfId="0" applyFill="1" applyAlignment="1">
      <alignment horizontal="center"/>
    </xf>
    <xf numFmtId="0" fontId="0" fillId="7" borderId="0" xfId="0" applyFill="1"/>
    <xf numFmtId="0" fontId="34" fillId="7" borderId="0" xfId="0" applyFont="1" applyFill="1" applyAlignment="1">
      <alignment horizontal="center"/>
    </xf>
    <xf numFmtId="0" fontId="35" fillId="7" borderId="0" xfId="0" applyFont="1" applyFill="1" applyAlignment="1">
      <alignment horizontal="center"/>
    </xf>
    <xf numFmtId="0" fontId="32" fillId="7" borderId="0" xfId="0" applyFont="1" applyFill="1" applyAlignment="1">
      <alignment horizontal="center"/>
    </xf>
    <xf numFmtId="0" fontId="33" fillId="7" borderId="0" xfId="0" applyFont="1" applyFill="1" applyAlignment="1">
      <alignment horizontal="center"/>
    </xf>
    <xf numFmtId="0" fontId="21" fillId="2" borderId="57" xfId="0" applyFont="1" applyFill="1" applyBorder="1" applyAlignment="1">
      <alignment horizontal="center" vertical="center"/>
    </xf>
    <xf numFmtId="0" fontId="11" fillId="6" borderId="5" xfId="0" applyFont="1" applyFill="1" applyBorder="1" applyAlignment="1">
      <alignment horizontal="center" vertical="center"/>
    </xf>
    <xf numFmtId="1" fontId="10" fillId="11" borderId="31" xfId="0" applyNumberFormat="1" applyFont="1" applyFill="1" applyBorder="1" applyAlignment="1">
      <alignment horizontal="center" vertical="center"/>
    </xf>
    <xf numFmtId="1" fontId="10" fillId="5" borderId="12" xfId="0" applyNumberFormat="1" applyFont="1" applyFill="1" applyBorder="1" applyAlignment="1">
      <alignment horizontal="center" vertical="center"/>
    </xf>
    <xf numFmtId="0" fontId="10" fillId="5" borderId="28" xfId="0" applyFont="1" applyFill="1" applyBorder="1" applyAlignment="1">
      <alignment horizontal="center" vertical="center"/>
    </xf>
    <xf numFmtId="0" fontId="10" fillId="5" borderId="27" xfId="0" applyFont="1" applyFill="1" applyBorder="1" applyAlignment="1">
      <alignment horizontal="center" vertical="center"/>
    </xf>
    <xf numFmtId="0" fontId="29" fillId="0" borderId="1" xfId="0" applyFont="1" applyBorder="1" applyAlignment="1">
      <alignment horizontal="center" vertical="center"/>
    </xf>
    <xf numFmtId="0" fontId="10" fillId="11" borderId="27" xfId="0" applyFont="1" applyFill="1" applyBorder="1" applyAlignment="1">
      <alignment horizontal="left" vertical="center"/>
    </xf>
    <xf numFmtId="0" fontId="23" fillId="10" borderId="57" xfId="0" applyFont="1" applyFill="1" applyBorder="1" applyAlignment="1">
      <alignment horizontal="center" vertical="center"/>
    </xf>
    <xf numFmtId="0" fontId="23" fillId="10" borderId="25" xfId="0" applyFont="1" applyFill="1" applyBorder="1" applyAlignment="1">
      <alignment horizontal="center" vertical="center"/>
    </xf>
    <xf numFmtId="1" fontId="23" fillId="10" borderId="58" xfId="0" applyNumberFormat="1" applyFont="1" applyFill="1" applyBorder="1" applyAlignment="1">
      <alignment horizontal="center" vertical="center"/>
    </xf>
    <xf numFmtId="49" fontId="18" fillId="10" borderId="35" xfId="12" applyNumberFormat="1" applyFont="1" applyFill="1" applyBorder="1" applyAlignment="1">
      <alignment horizontal="center" vertical="center"/>
    </xf>
    <xf numFmtId="49" fontId="18" fillId="10" borderId="25" xfId="12" applyNumberFormat="1" applyFont="1" applyFill="1" applyBorder="1" applyAlignment="1">
      <alignment horizontal="center" vertical="center"/>
    </xf>
    <xf numFmtId="49" fontId="24" fillId="10" borderId="7" xfId="12" applyNumberFormat="1" applyFont="1" applyFill="1" applyBorder="1" applyAlignment="1">
      <alignment horizontal="center" vertical="center"/>
    </xf>
    <xf numFmtId="1" fontId="10" fillId="11" borderId="28" xfId="0" applyNumberFormat="1" applyFont="1" applyFill="1" applyBorder="1" applyAlignment="1">
      <alignment horizontal="center" vertical="center"/>
    </xf>
    <xf numFmtId="1" fontId="10" fillId="11" borderId="27" xfId="0" applyNumberFormat="1" applyFont="1" applyFill="1" applyBorder="1" applyAlignment="1">
      <alignment horizontal="center" vertical="center"/>
    </xf>
    <xf numFmtId="1" fontId="7" fillId="11" borderId="48" xfId="0" applyNumberFormat="1" applyFont="1" applyFill="1" applyBorder="1" applyAlignment="1">
      <alignment horizontal="center" vertical="center"/>
    </xf>
    <xf numFmtId="1" fontId="7" fillId="11" borderId="27" xfId="0" applyNumberFormat="1" applyFont="1" applyFill="1" applyBorder="1" applyAlignment="1">
      <alignment horizontal="center" vertical="center"/>
    </xf>
    <xf numFmtId="0" fontId="29" fillId="0" borderId="1" xfId="0" applyFont="1" applyBorder="1" applyAlignment="1">
      <alignment horizontal="left" vertical="center"/>
    </xf>
    <xf numFmtId="0" fontId="29" fillId="0" borderId="10" xfId="0" applyFont="1" applyBorder="1" applyAlignment="1">
      <alignment horizontal="center" vertical="center"/>
    </xf>
    <xf numFmtId="0" fontId="29" fillId="7" borderId="1" xfId="0" applyFont="1" applyFill="1" applyBorder="1" applyAlignment="1">
      <alignment horizontal="left" vertical="center"/>
    </xf>
    <xf numFmtId="0" fontId="29" fillId="7" borderId="9" xfId="0" applyFont="1" applyFill="1" applyBorder="1" applyAlignment="1">
      <alignment horizontal="left" vertical="center"/>
    </xf>
    <xf numFmtId="0" fontId="29" fillId="0" borderId="9" xfId="0" applyFont="1" applyBorder="1" applyAlignment="1">
      <alignment vertical="center" wrapText="1"/>
    </xf>
    <xf numFmtId="0" fontId="29" fillId="0" borderId="1" xfId="0" applyFont="1" applyBorder="1" applyAlignment="1">
      <alignment vertical="center" wrapText="1"/>
    </xf>
    <xf numFmtId="0" fontId="29" fillId="0" borderId="1" xfId="0" applyFont="1" applyBorder="1" applyAlignment="1">
      <alignment vertical="center"/>
    </xf>
    <xf numFmtId="0" fontId="29" fillId="7" borderId="1" xfId="0" applyFont="1" applyFill="1" applyBorder="1" applyAlignment="1">
      <alignment vertical="center"/>
    </xf>
    <xf numFmtId="0" fontId="29" fillId="0" borderId="9" xfId="0" applyFont="1" applyBorder="1" applyAlignment="1">
      <alignment vertical="center"/>
    </xf>
    <xf numFmtId="49" fontId="29" fillId="0" borderId="1" xfId="0" applyNumberFormat="1" applyFont="1" applyBorder="1" applyAlignment="1">
      <alignment vertical="center"/>
    </xf>
    <xf numFmtId="1" fontId="29" fillId="7" borderId="1" xfId="0" applyNumberFormat="1" applyFont="1" applyFill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29" fillId="7" borderId="10" xfId="0" applyNumberFormat="1" applyFont="1" applyFill="1" applyBorder="1" applyAlignment="1">
      <alignment horizontal="center" vertical="center"/>
    </xf>
    <xf numFmtId="1" fontId="29" fillId="7" borderId="8" xfId="0" applyNumberFormat="1" applyFont="1" applyFill="1" applyBorder="1" applyAlignment="1">
      <alignment horizontal="center" vertical="center"/>
    </xf>
    <xf numFmtId="0" fontId="29" fillId="7" borderId="19" xfId="0" applyFont="1" applyFill="1" applyBorder="1" applyAlignment="1">
      <alignment horizontal="left" vertical="center"/>
    </xf>
    <xf numFmtId="1" fontId="29" fillId="7" borderId="19" xfId="0" applyNumberFormat="1" applyFont="1" applyFill="1" applyBorder="1" applyAlignment="1">
      <alignment horizontal="center" vertical="center"/>
    </xf>
    <xf numFmtId="1" fontId="29" fillId="0" borderId="19" xfId="0" applyNumberFormat="1" applyFont="1" applyBorder="1" applyAlignment="1">
      <alignment horizontal="center" vertical="center"/>
    </xf>
    <xf numFmtId="1" fontId="10" fillId="0" borderId="11" xfId="0" applyNumberFormat="1" applyFont="1" applyBorder="1" applyAlignment="1">
      <alignment horizontal="center" vertical="center"/>
    </xf>
    <xf numFmtId="1" fontId="10" fillId="0" borderId="8" xfId="0" applyNumberFormat="1" applyFont="1" applyBorder="1" applyAlignment="1">
      <alignment horizontal="center" vertical="center"/>
    </xf>
    <xf numFmtId="1" fontId="10" fillId="0" borderId="12" xfId="0" applyNumberFormat="1" applyFont="1" applyBorder="1" applyAlignment="1">
      <alignment horizontal="center" vertical="center"/>
    </xf>
    <xf numFmtId="0" fontId="29" fillId="0" borderId="9" xfId="0" applyFont="1" applyBorder="1"/>
    <xf numFmtId="0" fontId="29" fillId="0" borderId="1" xfId="0" applyFont="1" applyBorder="1"/>
    <xf numFmtId="0" fontId="29" fillId="0" borderId="9" xfId="0" applyFont="1" applyBorder="1" applyAlignment="1">
      <alignment vertical="top" wrapText="1"/>
    </xf>
    <xf numFmtId="0" fontId="29" fillId="0" borderId="1" xfId="0" applyFont="1" applyBorder="1" applyAlignment="1">
      <alignment vertical="top" wrapText="1"/>
    </xf>
    <xf numFmtId="0" fontId="10" fillId="7" borderId="31" xfId="0" applyFont="1" applyFill="1" applyBorder="1" applyAlignment="1">
      <alignment horizontal="left" vertical="center"/>
    </xf>
    <xf numFmtId="0" fontId="11" fillId="7" borderId="20" xfId="0" applyFont="1" applyFill="1" applyBorder="1" applyAlignment="1">
      <alignment horizontal="left" vertical="center"/>
    </xf>
    <xf numFmtId="1" fontId="11" fillId="7" borderId="60" xfId="0" applyNumberFormat="1" applyFont="1" applyFill="1" applyBorder="1" applyAlignment="1">
      <alignment horizontal="center" vertical="center"/>
    </xf>
    <xf numFmtId="0" fontId="21" fillId="2" borderId="53" xfId="0" applyFont="1" applyFill="1" applyBorder="1" applyAlignment="1">
      <alignment horizontal="center" vertical="center"/>
    </xf>
    <xf numFmtId="0" fontId="21" fillId="2" borderId="35" xfId="0" applyFont="1" applyFill="1" applyBorder="1" applyAlignment="1">
      <alignment horizontal="center" vertical="center"/>
    </xf>
    <xf numFmtId="0" fontId="29" fillId="7" borderId="10" xfId="0" applyFont="1" applyFill="1" applyBorder="1" applyAlignment="1">
      <alignment horizontal="center" vertical="center"/>
    </xf>
    <xf numFmtId="0" fontId="10" fillId="5" borderId="36" xfId="0" applyFont="1" applyFill="1" applyBorder="1" applyAlignment="1">
      <alignment horizontal="center" vertical="center"/>
    </xf>
    <xf numFmtId="0" fontId="20" fillId="6" borderId="17" xfId="0" applyFont="1" applyFill="1" applyBorder="1" applyAlignment="1">
      <alignment horizontal="center" vertical="center"/>
    </xf>
    <xf numFmtId="0" fontId="20" fillId="6" borderId="30" xfId="0" applyFont="1" applyFill="1" applyBorder="1" applyAlignment="1">
      <alignment horizontal="center" vertical="center"/>
    </xf>
    <xf numFmtId="1" fontId="20" fillId="6" borderId="42" xfId="0" applyNumberFormat="1" applyFont="1" applyFill="1" applyBorder="1" applyAlignment="1">
      <alignment horizontal="center" vertical="center"/>
    </xf>
    <xf numFmtId="1" fontId="20" fillId="6" borderId="17" xfId="0" applyNumberFormat="1" applyFont="1" applyFill="1" applyBorder="1" applyAlignment="1">
      <alignment horizontal="center" vertical="center"/>
    </xf>
    <xf numFmtId="0" fontId="20" fillId="6" borderId="23" xfId="0" applyFont="1" applyFill="1" applyBorder="1" applyAlignment="1">
      <alignment horizontal="center" vertical="center"/>
    </xf>
    <xf numFmtId="49" fontId="18" fillId="6" borderId="17" xfId="12" applyNumberFormat="1" applyFont="1" applyFill="1" applyBorder="1" applyAlignment="1">
      <alignment horizontal="center" vertical="center"/>
    </xf>
    <xf numFmtId="49" fontId="18" fillId="6" borderId="30" xfId="12" applyNumberFormat="1" applyFont="1" applyFill="1" applyBorder="1" applyAlignment="1">
      <alignment horizontal="center" vertical="center"/>
    </xf>
    <xf numFmtId="49" fontId="24" fillId="6" borderId="33" xfId="12" applyNumberFormat="1" applyFont="1" applyFill="1" applyBorder="1" applyAlignment="1">
      <alignment horizontal="center" vertical="center"/>
    </xf>
    <xf numFmtId="0" fontId="11" fillId="4" borderId="9" xfId="0" applyFont="1" applyFill="1" applyBorder="1" applyAlignment="1">
      <alignment horizontal="center" vertical="center"/>
    </xf>
    <xf numFmtId="0" fontId="29" fillId="0" borderId="8" xfId="0" applyFont="1" applyBorder="1" applyAlignment="1">
      <alignment horizontal="center" vertical="center"/>
    </xf>
    <xf numFmtId="164" fontId="10" fillId="7" borderId="0" xfId="0" applyNumberFormat="1" applyFont="1" applyFill="1" applyAlignment="1">
      <alignment horizontal="center" vertical="center"/>
    </xf>
    <xf numFmtId="16" fontId="18" fillId="7" borderId="0" xfId="12" applyNumberFormat="1" applyFont="1" applyFill="1" applyBorder="1" applyAlignment="1">
      <alignment horizontal="center" vertical="center"/>
    </xf>
    <xf numFmtId="49" fontId="18" fillId="7" borderId="0" xfId="12" applyNumberFormat="1" applyFont="1" applyFill="1" applyBorder="1" applyAlignment="1">
      <alignment horizontal="center" vertical="center"/>
    </xf>
    <xf numFmtId="0" fontId="36" fillId="12" borderId="38" xfId="0" applyFont="1" applyFill="1" applyBorder="1" applyAlignment="1">
      <alignment horizontal="center" vertical="center"/>
    </xf>
    <xf numFmtId="0" fontId="36" fillId="12" borderId="40" xfId="0" applyFont="1" applyFill="1" applyBorder="1" applyAlignment="1">
      <alignment horizontal="center" vertical="center"/>
    </xf>
    <xf numFmtId="0" fontId="36" fillId="12" borderId="59" xfId="0" applyFont="1" applyFill="1" applyBorder="1" applyAlignment="1">
      <alignment horizontal="center" vertical="center"/>
    </xf>
    <xf numFmtId="0" fontId="36" fillId="12" borderId="44" xfId="0" applyFont="1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49" fontId="0" fillId="0" borderId="1" xfId="0" applyNumberFormat="1" applyBorder="1" applyAlignment="1">
      <alignment vertical="center"/>
    </xf>
    <xf numFmtId="0" fontId="29" fillId="0" borderId="49" xfId="0" applyFont="1" applyBorder="1" applyAlignment="1">
      <alignment horizontal="center" vertical="center"/>
    </xf>
    <xf numFmtId="1" fontId="29" fillId="7" borderId="49" xfId="0" applyNumberFormat="1" applyFont="1" applyFill="1" applyBorder="1" applyAlignment="1">
      <alignment horizontal="center" vertical="center"/>
    </xf>
    <xf numFmtId="1" fontId="11" fillId="7" borderId="49" xfId="0" applyNumberFormat="1" applyFont="1" applyFill="1" applyBorder="1" applyAlignment="1">
      <alignment horizontal="center" vertical="center"/>
    </xf>
    <xf numFmtId="0" fontId="0" fillId="0" borderId="9" xfId="0" applyBorder="1" applyAlignment="1">
      <alignment vertical="center"/>
    </xf>
    <xf numFmtId="1" fontId="10" fillId="7" borderId="1" xfId="0" applyNumberFormat="1" applyFont="1" applyFill="1" applyBorder="1" applyAlignment="1">
      <alignment horizontal="center" vertical="center"/>
    </xf>
    <xf numFmtId="0" fontId="0" fillId="7" borderId="0" xfId="0" applyFill="1" applyAlignment="1">
      <alignment horizontal="left" vertical="center"/>
    </xf>
    <xf numFmtId="1" fontId="38" fillId="5" borderId="1" xfId="0" applyNumberFormat="1" applyFont="1" applyFill="1" applyBorder="1" applyAlignment="1">
      <alignment horizontal="center" vertical="center"/>
    </xf>
    <xf numFmtId="1" fontId="38" fillId="5" borderId="9" xfId="0" applyNumberFormat="1" applyFont="1" applyFill="1" applyBorder="1" applyAlignment="1">
      <alignment horizontal="center" vertical="center"/>
    </xf>
    <xf numFmtId="1" fontId="38" fillId="5" borderId="10" xfId="0" applyNumberFormat="1" applyFont="1" applyFill="1" applyBorder="1" applyAlignment="1">
      <alignment horizontal="center" vertical="center"/>
    </xf>
    <xf numFmtId="1" fontId="18" fillId="5" borderId="9" xfId="0" applyNumberFormat="1" applyFont="1" applyFill="1" applyBorder="1" applyAlignment="1">
      <alignment horizontal="center" vertical="center"/>
    </xf>
    <xf numFmtId="1" fontId="18" fillId="5" borderId="1" xfId="0" applyNumberFormat="1" applyFont="1" applyFill="1" applyBorder="1" applyAlignment="1">
      <alignment horizontal="center" vertical="center"/>
    </xf>
    <xf numFmtId="1" fontId="18" fillId="5" borderId="10" xfId="0" applyNumberFormat="1" applyFont="1" applyFill="1" applyBorder="1" applyAlignment="1">
      <alignment horizontal="center" vertical="center"/>
    </xf>
    <xf numFmtId="1" fontId="18" fillId="5" borderId="18" xfId="0" applyNumberFormat="1" applyFont="1" applyFill="1" applyBorder="1" applyAlignment="1">
      <alignment horizontal="center" vertical="center"/>
    </xf>
    <xf numFmtId="1" fontId="18" fillId="5" borderId="19" xfId="0" applyNumberFormat="1" applyFont="1" applyFill="1" applyBorder="1" applyAlignment="1">
      <alignment horizontal="center" vertical="center"/>
    </xf>
    <xf numFmtId="1" fontId="18" fillId="5" borderId="20" xfId="0" applyNumberFormat="1" applyFont="1" applyFill="1" applyBorder="1" applyAlignment="1">
      <alignment horizontal="center" vertical="center"/>
    </xf>
    <xf numFmtId="0" fontId="0" fillId="12" borderId="59" xfId="0" applyFill="1" applyBorder="1" applyAlignment="1">
      <alignment horizontal="center" vertical="center"/>
    </xf>
    <xf numFmtId="0" fontId="0" fillId="12" borderId="10" xfId="0" applyFill="1" applyBorder="1" applyAlignment="1">
      <alignment horizontal="center" vertical="center"/>
    </xf>
    <xf numFmtId="0" fontId="0" fillId="12" borderId="20" xfId="0" applyFill="1" applyBorder="1" applyAlignment="1">
      <alignment horizontal="center" vertical="center"/>
    </xf>
    <xf numFmtId="0" fontId="26" fillId="6" borderId="17" xfId="0" applyFont="1" applyFill="1" applyBorder="1" applyAlignment="1">
      <alignment horizontal="center" vertical="center"/>
    </xf>
    <xf numFmtId="1" fontId="26" fillId="6" borderId="0" xfId="0" applyNumberFormat="1" applyFont="1" applyFill="1" applyAlignment="1">
      <alignment horizontal="center" vertical="center"/>
    </xf>
    <xf numFmtId="0" fontId="11" fillId="5" borderId="28" xfId="0" applyFont="1" applyFill="1" applyBorder="1" applyAlignment="1">
      <alignment horizontal="left" vertical="center"/>
    </xf>
    <xf numFmtId="0" fontId="11" fillId="5" borderId="27" xfId="0" applyFont="1" applyFill="1" applyBorder="1" applyAlignment="1">
      <alignment horizontal="left" vertical="center"/>
    </xf>
    <xf numFmtId="1" fontId="11" fillId="5" borderId="31" xfId="0" applyNumberFormat="1" applyFont="1" applyFill="1" applyBorder="1" applyAlignment="1">
      <alignment horizontal="center" vertical="center"/>
    </xf>
    <xf numFmtId="0" fontId="10" fillId="10" borderId="6" xfId="0" applyFont="1" applyFill="1" applyBorder="1" applyAlignment="1">
      <alignment horizontal="center" vertical="center"/>
    </xf>
    <xf numFmtId="0" fontId="10" fillId="8" borderId="4" xfId="0" applyFont="1" applyFill="1" applyBorder="1" applyAlignment="1">
      <alignment horizontal="center" vertical="center"/>
    </xf>
    <xf numFmtId="0" fontId="10" fillId="8" borderId="6" xfId="0" applyFont="1" applyFill="1" applyBorder="1" applyAlignment="1">
      <alignment horizontal="center" vertical="center"/>
    </xf>
    <xf numFmtId="0" fontId="10" fillId="10" borderId="4" xfId="0" applyFont="1" applyFill="1" applyBorder="1" applyAlignment="1">
      <alignment horizontal="center" vertical="center"/>
    </xf>
    <xf numFmtId="0" fontId="10" fillId="2" borderId="6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9" fillId="3" borderId="30" xfId="0" applyFont="1" applyFill="1" applyBorder="1" applyAlignment="1">
      <alignment horizontal="center" vertical="center"/>
    </xf>
    <xf numFmtId="1" fontId="19" fillId="3" borderId="17" xfId="0" applyNumberFormat="1" applyFont="1" applyFill="1" applyBorder="1" applyAlignment="1">
      <alignment horizontal="center" vertical="center"/>
    </xf>
    <xf numFmtId="0" fontId="19" fillId="3" borderId="6" xfId="0" applyFont="1" applyFill="1" applyBorder="1" applyAlignment="1">
      <alignment horizontal="center" vertical="center"/>
    </xf>
    <xf numFmtId="0" fontId="29" fillId="0" borderId="1" xfId="0" applyFont="1" applyBorder="1" applyAlignment="1">
      <alignment horizontal="center"/>
    </xf>
    <xf numFmtId="1" fontId="29" fillId="7" borderId="1" xfId="0" applyNumberFormat="1" applyFont="1" applyFill="1" applyBorder="1" applyAlignment="1">
      <alignment horizontal="center"/>
    </xf>
    <xf numFmtId="1" fontId="29" fillId="0" borderId="1" xfId="0" applyNumberFormat="1" applyFont="1" applyBorder="1" applyAlignment="1">
      <alignment horizontal="center"/>
    </xf>
    <xf numFmtId="1" fontId="29" fillId="7" borderId="9" xfId="0" applyNumberFormat="1" applyFont="1" applyFill="1" applyBorder="1" applyAlignment="1">
      <alignment horizontal="center"/>
    </xf>
    <xf numFmtId="1" fontId="29" fillId="7" borderId="54" xfId="0" applyNumberFormat="1" applyFont="1" applyFill="1" applyBorder="1" applyAlignment="1">
      <alignment horizontal="center"/>
    </xf>
    <xf numFmtId="0" fontId="29" fillId="0" borderId="66" xfId="0" applyFont="1" applyBorder="1" applyAlignment="1">
      <alignment horizontal="center"/>
    </xf>
    <xf numFmtId="0" fontId="11" fillId="2" borderId="0" xfId="0" applyFont="1" applyFill="1" applyAlignment="1">
      <alignment horizontal="left" vertical="center"/>
    </xf>
    <xf numFmtId="1" fontId="11" fillId="2" borderId="0" xfId="0" applyNumberFormat="1" applyFont="1" applyFill="1" applyAlignment="1">
      <alignment horizontal="center" vertical="center"/>
    </xf>
    <xf numFmtId="1" fontId="7" fillId="2" borderId="0" xfId="0" applyNumberFormat="1" applyFont="1" applyFill="1" applyAlignment="1">
      <alignment horizontal="center" vertical="center"/>
    </xf>
    <xf numFmtId="1" fontId="29" fillId="9" borderId="8" xfId="0" applyNumberFormat="1" applyFont="1" applyFill="1" applyBorder="1" applyAlignment="1">
      <alignment horizontal="center" vertical="center"/>
    </xf>
    <xf numFmtId="1" fontId="11" fillId="9" borderId="9" xfId="0" applyNumberFormat="1" applyFont="1" applyFill="1" applyBorder="1" applyAlignment="1">
      <alignment horizontal="center" vertical="center"/>
    </xf>
    <xf numFmtId="1" fontId="11" fillId="9" borderId="1" xfId="0" applyNumberFormat="1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1" fontId="11" fillId="4" borderId="9" xfId="0" applyNumberFormat="1" applyFont="1" applyFill="1" applyBorder="1" applyAlignment="1">
      <alignment horizontal="center" vertical="center"/>
    </xf>
    <xf numFmtId="1" fontId="13" fillId="4" borderId="48" xfId="0" applyNumberFormat="1" applyFont="1" applyFill="1" applyBorder="1" applyAlignment="1">
      <alignment horizontal="center" vertical="center"/>
    </xf>
    <xf numFmtId="1" fontId="13" fillId="4" borderId="27" xfId="0" applyNumberFormat="1" applyFont="1" applyFill="1" applyBorder="1" applyAlignment="1">
      <alignment horizontal="center" vertical="center"/>
    </xf>
    <xf numFmtId="0" fontId="13" fillId="5" borderId="59" xfId="0" applyFont="1" applyFill="1" applyBorder="1" applyAlignment="1">
      <alignment horizontal="center" vertical="center"/>
    </xf>
    <xf numFmtId="0" fontId="13" fillId="5" borderId="44" xfId="0" applyFont="1" applyFill="1" applyBorder="1" applyAlignment="1">
      <alignment horizontal="center" vertical="center"/>
    </xf>
    <xf numFmtId="1" fontId="13" fillId="4" borderId="9" xfId="0" applyNumberFormat="1" applyFont="1" applyFill="1" applyBorder="1" applyAlignment="1">
      <alignment horizontal="center" vertical="center"/>
    </xf>
    <xf numFmtId="1" fontId="13" fillId="4" borderId="1" xfId="0" applyNumberFormat="1" applyFont="1" applyFill="1" applyBorder="1" applyAlignment="1">
      <alignment horizontal="center" vertical="center"/>
    </xf>
    <xf numFmtId="0" fontId="13" fillId="4" borderId="28" xfId="0" applyFont="1" applyFill="1" applyBorder="1" applyAlignment="1">
      <alignment horizontal="left" vertical="center"/>
    </xf>
    <xf numFmtId="0" fontId="13" fillId="4" borderId="48" xfId="0" applyFont="1" applyFill="1" applyBorder="1" applyAlignment="1">
      <alignment horizontal="left" vertical="center"/>
    </xf>
    <xf numFmtId="0" fontId="13" fillId="4" borderId="27" xfId="0" applyFont="1" applyFill="1" applyBorder="1" applyAlignment="1">
      <alignment horizontal="left" vertical="center"/>
    </xf>
    <xf numFmtId="1" fontId="13" fillId="4" borderId="46" xfId="0" applyNumberFormat="1" applyFont="1" applyFill="1" applyBorder="1" applyAlignment="1">
      <alignment horizontal="center" vertical="center"/>
    </xf>
    <xf numFmtId="1" fontId="13" fillId="4" borderId="29" xfId="0" applyNumberFormat="1" applyFont="1" applyFill="1" applyBorder="1" applyAlignment="1">
      <alignment horizontal="center" vertical="center"/>
    </xf>
    <xf numFmtId="1" fontId="13" fillId="4" borderId="21" xfId="0" applyNumberFormat="1" applyFont="1" applyFill="1" applyBorder="1" applyAlignment="1">
      <alignment horizontal="center" vertical="center"/>
    </xf>
    <xf numFmtId="1" fontId="13" fillId="4" borderId="22" xfId="0" applyNumberFormat="1" applyFont="1" applyFill="1" applyBorder="1" applyAlignment="1">
      <alignment horizontal="center" vertical="center"/>
    </xf>
    <xf numFmtId="1" fontId="13" fillId="3" borderId="6" xfId="0" applyNumberFormat="1" applyFont="1" applyFill="1" applyBorder="1" applyAlignment="1">
      <alignment horizontal="center" vertical="center"/>
    </xf>
    <xf numFmtId="0" fontId="13" fillId="3" borderId="6" xfId="0" applyFont="1" applyFill="1" applyBorder="1" applyAlignment="1">
      <alignment horizontal="center" vertical="center"/>
    </xf>
    <xf numFmtId="1" fontId="13" fillId="5" borderId="9" xfId="0" applyNumberFormat="1" applyFont="1" applyFill="1" applyBorder="1" applyAlignment="1">
      <alignment horizontal="center" vertical="center"/>
    </xf>
    <xf numFmtId="1" fontId="13" fillId="5" borderId="1" xfId="0" applyNumberFormat="1" applyFont="1" applyFill="1" applyBorder="1" applyAlignment="1">
      <alignment horizontal="center" vertical="center"/>
    </xf>
    <xf numFmtId="1" fontId="10" fillId="10" borderId="6" xfId="0" applyNumberFormat="1" applyFont="1" applyFill="1" applyBorder="1" applyAlignment="1">
      <alignment horizontal="center" vertical="center"/>
    </xf>
    <xf numFmtId="0" fontId="0" fillId="10" borderId="58" xfId="0" applyFill="1" applyBorder="1"/>
    <xf numFmtId="14" fontId="18" fillId="10" borderId="58" xfId="12" applyNumberFormat="1" applyFont="1" applyFill="1" applyBorder="1" applyAlignment="1">
      <alignment horizontal="center" vertical="center"/>
    </xf>
    <xf numFmtId="0" fontId="11" fillId="10" borderId="7" xfId="0" applyFont="1" applyFill="1" applyBorder="1" applyAlignment="1">
      <alignment horizontal="center" vertical="center"/>
    </xf>
    <xf numFmtId="0" fontId="0" fillId="10" borderId="6" xfId="0" applyFill="1" applyBorder="1"/>
    <xf numFmtId="0" fontId="0" fillId="5" borderId="68" xfId="0" applyFill="1" applyBorder="1" applyAlignment="1">
      <alignment horizontal="center" vertical="center"/>
    </xf>
    <xf numFmtId="0" fontId="0" fillId="5" borderId="69" xfId="0" applyFill="1" applyBorder="1" applyAlignment="1">
      <alignment horizontal="center" vertical="center"/>
    </xf>
    <xf numFmtId="1" fontId="10" fillId="8" borderId="6" xfId="0" applyNumberFormat="1" applyFont="1" applyFill="1" applyBorder="1" applyAlignment="1">
      <alignment horizontal="center" vertical="center"/>
    </xf>
    <xf numFmtId="0" fontId="11" fillId="8" borderId="58" xfId="0" applyFont="1" applyFill="1" applyBorder="1" applyAlignment="1">
      <alignment horizontal="left" vertical="center"/>
    </xf>
    <xf numFmtId="1" fontId="11" fillId="8" borderId="58" xfId="0" applyNumberFormat="1" applyFont="1" applyFill="1" applyBorder="1" applyAlignment="1">
      <alignment horizontal="center" vertical="center"/>
    </xf>
    <xf numFmtId="1" fontId="10" fillId="8" borderId="58" xfId="0" applyNumberFormat="1" applyFont="1" applyFill="1" applyBorder="1" applyAlignment="1">
      <alignment horizontal="center" vertical="center"/>
    </xf>
    <xf numFmtId="1" fontId="7" fillId="8" borderId="58" xfId="0" applyNumberFormat="1" applyFont="1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0" fontId="11" fillId="8" borderId="58" xfId="0" applyFont="1" applyFill="1" applyBorder="1" applyAlignment="1">
      <alignment horizontal="center" vertical="center"/>
    </xf>
    <xf numFmtId="0" fontId="11" fillId="8" borderId="7" xfId="0" applyFont="1" applyFill="1" applyBorder="1" applyAlignment="1">
      <alignment horizontal="center" vertical="center"/>
    </xf>
    <xf numFmtId="0" fontId="22" fillId="8" borderId="16" xfId="0" applyFont="1" applyFill="1" applyBorder="1" applyAlignment="1">
      <alignment horizontal="center" vertical="center"/>
    </xf>
    <xf numFmtId="0" fontId="22" fillId="8" borderId="25" xfId="0" applyFont="1" applyFill="1" applyBorder="1" applyAlignment="1">
      <alignment horizontal="center" vertical="center"/>
    </xf>
    <xf numFmtId="1" fontId="22" fillId="8" borderId="58" xfId="0" applyNumberFormat="1" applyFont="1" applyFill="1" applyBorder="1" applyAlignment="1">
      <alignment horizontal="center" vertical="center"/>
    </xf>
    <xf numFmtId="0" fontId="22" fillId="8" borderId="57" xfId="0" applyFont="1" applyFill="1" applyBorder="1" applyAlignment="1">
      <alignment horizontal="center" vertical="center"/>
    </xf>
    <xf numFmtId="49" fontId="18" fillId="8" borderId="25" xfId="12" applyNumberFormat="1" applyFont="1" applyFill="1" applyBorder="1" applyAlignment="1">
      <alignment horizontal="center" vertical="center"/>
    </xf>
    <xf numFmtId="49" fontId="24" fillId="8" borderId="53" xfId="12" applyNumberFormat="1" applyFont="1" applyFill="1" applyBorder="1" applyAlignment="1">
      <alignment horizontal="center" vertical="center"/>
    </xf>
    <xf numFmtId="0" fontId="10" fillId="9" borderId="70" xfId="0" applyFont="1" applyFill="1" applyBorder="1" applyAlignment="1">
      <alignment horizontal="center" vertical="center"/>
    </xf>
    <xf numFmtId="0" fontId="0" fillId="5" borderId="71" xfId="0" applyFill="1" applyBorder="1" applyAlignment="1">
      <alignment horizontal="center" vertical="center"/>
    </xf>
    <xf numFmtId="0" fontId="10" fillId="9" borderId="28" xfId="0" applyFont="1" applyFill="1" applyBorder="1" applyAlignment="1">
      <alignment horizontal="center" vertical="center"/>
    </xf>
    <xf numFmtId="0" fontId="10" fillId="9" borderId="27" xfId="0" applyFont="1" applyFill="1" applyBorder="1" applyAlignment="1">
      <alignment horizontal="center" vertical="center"/>
    </xf>
    <xf numFmtId="0" fontId="10" fillId="9" borderId="36" xfId="0" applyFont="1" applyFill="1" applyBorder="1" applyAlignment="1">
      <alignment horizontal="center" vertical="center"/>
    </xf>
    <xf numFmtId="0" fontId="10" fillId="9" borderId="31" xfId="0" applyFont="1" applyFill="1" applyBorder="1" applyAlignment="1">
      <alignment horizontal="center" vertical="center"/>
    </xf>
    <xf numFmtId="0" fontId="10" fillId="9" borderId="48" xfId="0" applyFont="1" applyFill="1" applyBorder="1" applyAlignment="1">
      <alignment horizontal="center" vertical="center"/>
    </xf>
    <xf numFmtId="0" fontId="38" fillId="11" borderId="1" xfId="0" applyFont="1" applyFill="1" applyBorder="1" applyAlignment="1">
      <alignment vertical="center"/>
    </xf>
    <xf numFmtId="49" fontId="38" fillId="11" borderId="8" xfId="0" applyNumberFormat="1" applyFont="1" applyFill="1" applyBorder="1" applyAlignment="1">
      <alignment vertical="center"/>
    </xf>
    <xf numFmtId="0" fontId="38" fillId="11" borderId="12" xfId="0" applyFont="1" applyFill="1" applyBorder="1" applyAlignment="1">
      <alignment horizontal="left" vertical="center"/>
    </xf>
    <xf numFmtId="1" fontId="38" fillId="11" borderId="1" xfId="0" applyNumberFormat="1" applyFont="1" applyFill="1" applyBorder="1" applyAlignment="1">
      <alignment horizontal="center" vertical="center"/>
    </xf>
    <xf numFmtId="1" fontId="38" fillId="11" borderId="15" xfId="0" applyNumberFormat="1" applyFont="1" applyFill="1" applyBorder="1" applyAlignment="1">
      <alignment horizontal="center" vertical="center"/>
    </xf>
    <xf numFmtId="1" fontId="38" fillId="11" borderId="9" xfId="0" applyNumberFormat="1" applyFont="1" applyFill="1" applyBorder="1" applyAlignment="1">
      <alignment horizontal="center" vertical="center"/>
    </xf>
    <xf numFmtId="1" fontId="10" fillId="2" borderId="6" xfId="0" applyNumberFormat="1" applyFont="1" applyFill="1" applyBorder="1" applyAlignment="1">
      <alignment horizontal="center" vertical="center"/>
    </xf>
    <xf numFmtId="0" fontId="21" fillId="2" borderId="0" xfId="0" applyFont="1" applyFill="1" applyAlignment="1">
      <alignment horizontal="center" vertical="center"/>
    </xf>
    <xf numFmtId="1" fontId="21" fillId="2" borderId="0" xfId="0" applyNumberFormat="1" applyFont="1" applyFill="1" applyAlignment="1">
      <alignment horizontal="center" vertical="center"/>
    </xf>
    <xf numFmtId="0" fontId="7" fillId="2" borderId="6" xfId="16" applyFill="1" applyBorder="1" applyAlignment="1">
      <alignment horizontal="center" vertical="center"/>
    </xf>
    <xf numFmtId="0" fontId="11" fillId="2" borderId="58" xfId="0" applyFont="1" applyFill="1" applyBorder="1" applyAlignment="1">
      <alignment horizontal="left" vertical="center"/>
    </xf>
    <xf numFmtId="1" fontId="11" fillId="2" borderId="58" xfId="0" applyNumberFormat="1" applyFont="1" applyFill="1" applyBorder="1" applyAlignment="1">
      <alignment horizontal="center" vertical="center"/>
    </xf>
    <xf numFmtId="1" fontId="10" fillId="2" borderId="58" xfId="0" applyNumberFormat="1" applyFont="1" applyFill="1" applyBorder="1" applyAlignment="1">
      <alignment horizontal="center" vertical="center"/>
    </xf>
    <xf numFmtId="1" fontId="7" fillId="2" borderId="58" xfId="0" applyNumberFormat="1" applyFont="1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11" fillId="2" borderId="7" xfId="0" applyFont="1" applyFill="1" applyBorder="1" applyAlignment="1">
      <alignment horizontal="center" vertical="center"/>
    </xf>
    <xf numFmtId="1" fontId="29" fillId="7" borderId="39" xfId="0" applyNumberFormat="1" applyFont="1" applyFill="1" applyBorder="1" applyAlignment="1">
      <alignment horizontal="center"/>
    </xf>
    <xf numFmtId="0" fontId="29" fillId="0" borderId="39" xfId="0" applyFont="1" applyBorder="1" applyAlignment="1">
      <alignment horizontal="center"/>
    </xf>
    <xf numFmtId="0" fontId="29" fillId="0" borderId="11" xfId="0" applyFont="1" applyBorder="1" applyAlignment="1">
      <alignment horizontal="center"/>
    </xf>
    <xf numFmtId="1" fontId="29" fillId="7" borderId="11" xfId="0" applyNumberFormat="1" applyFont="1" applyFill="1" applyBorder="1" applyAlignment="1">
      <alignment horizontal="center" vertical="center"/>
    </xf>
    <xf numFmtId="1" fontId="7" fillId="7" borderId="43" xfId="0" applyNumberFormat="1" applyFont="1" applyFill="1" applyBorder="1" applyAlignment="1">
      <alignment horizontal="center" vertical="center"/>
    </xf>
    <xf numFmtId="1" fontId="29" fillId="7" borderId="41" xfId="0" applyNumberFormat="1" applyFont="1" applyFill="1" applyBorder="1" applyAlignment="1">
      <alignment horizontal="center" vertical="center"/>
    </xf>
    <xf numFmtId="0" fontId="0" fillId="12" borderId="67" xfId="0" applyFill="1" applyBorder="1" applyAlignment="1">
      <alignment horizontal="center" vertical="center"/>
    </xf>
    <xf numFmtId="0" fontId="0" fillId="12" borderId="68" xfId="0" applyFill="1" applyBorder="1" applyAlignment="1">
      <alignment horizontal="center" vertical="center"/>
    </xf>
    <xf numFmtId="0" fontId="36" fillId="12" borderId="68" xfId="0" applyFont="1" applyFill="1" applyBorder="1" applyAlignment="1">
      <alignment horizontal="center" vertical="center"/>
    </xf>
    <xf numFmtId="0" fontId="0" fillId="12" borderId="69" xfId="0" applyFill="1" applyBorder="1" applyAlignment="1">
      <alignment horizontal="center" vertical="center"/>
    </xf>
    <xf numFmtId="0" fontId="11" fillId="6" borderId="58" xfId="0" applyFont="1" applyFill="1" applyBorder="1" applyAlignment="1">
      <alignment horizontal="left" vertical="center"/>
    </xf>
    <xf numFmtId="1" fontId="11" fillId="6" borderId="58" xfId="0" applyNumberFormat="1" applyFont="1" applyFill="1" applyBorder="1" applyAlignment="1">
      <alignment horizontal="center" vertical="center"/>
    </xf>
    <xf numFmtId="1" fontId="10" fillId="6" borderId="58" xfId="0" applyNumberFormat="1" applyFont="1" applyFill="1" applyBorder="1" applyAlignment="1">
      <alignment horizontal="center" vertical="center"/>
    </xf>
    <xf numFmtId="1" fontId="11" fillId="11" borderId="14" xfId="0" applyNumberFormat="1" applyFont="1" applyFill="1" applyBorder="1" applyAlignment="1">
      <alignment horizontal="center" vertical="center"/>
    </xf>
    <xf numFmtId="1" fontId="11" fillId="11" borderId="12" xfId="0" applyNumberFormat="1" applyFont="1" applyFill="1" applyBorder="1" applyAlignment="1">
      <alignment horizontal="center" vertical="center"/>
    </xf>
    <xf numFmtId="1" fontId="10" fillId="9" borderId="10" xfId="0" applyNumberFormat="1" applyFont="1" applyFill="1" applyBorder="1" applyAlignment="1">
      <alignment horizontal="center" vertical="center"/>
    </xf>
    <xf numFmtId="1" fontId="39" fillId="11" borderId="10" xfId="0" applyNumberFormat="1" applyFont="1" applyFill="1" applyBorder="1" applyAlignment="1">
      <alignment horizontal="center" vertical="center"/>
    </xf>
    <xf numFmtId="1" fontId="10" fillId="5" borderId="10" xfId="0" applyNumberFormat="1" applyFont="1" applyFill="1" applyBorder="1" applyAlignment="1">
      <alignment horizontal="center" vertical="center"/>
    </xf>
    <xf numFmtId="1" fontId="37" fillId="5" borderId="10" xfId="0" applyNumberFormat="1" applyFont="1" applyFill="1" applyBorder="1" applyAlignment="1">
      <alignment horizontal="center" vertical="center"/>
    </xf>
    <xf numFmtId="1" fontId="37" fillId="4" borderId="10" xfId="0" applyNumberFormat="1" applyFont="1" applyFill="1" applyBorder="1" applyAlignment="1">
      <alignment horizontal="center" vertical="center"/>
    </xf>
    <xf numFmtId="1" fontId="10" fillId="10" borderId="58" xfId="0" applyNumberFormat="1" applyFont="1" applyFill="1" applyBorder="1" applyAlignment="1">
      <alignment horizontal="center" vertical="center"/>
    </xf>
    <xf numFmtId="1" fontId="11" fillId="14" borderId="14" xfId="0" applyNumberFormat="1" applyFont="1" applyFill="1" applyBorder="1" applyAlignment="1">
      <alignment horizontal="center" vertical="center"/>
    </xf>
    <xf numFmtId="1" fontId="11" fillId="14" borderId="12" xfId="0" applyNumberFormat="1" applyFont="1" applyFill="1" applyBorder="1" applyAlignment="1">
      <alignment horizontal="center" vertical="center"/>
    </xf>
    <xf numFmtId="1" fontId="10" fillId="14" borderId="15" xfId="0" applyNumberFormat="1" applyFont="1" applyFill="1" applyBorder="1" applyAlignment="1">
      <alignment horizontal="center" vertical="center"/>
    </xf>
    <xf numFmtId="0" fontId="0" fillId="14" borderId="68" xfId="0" applyFill="1" applyBorder="1" applyAlignment="1">
      <alignment horizontal="center" vertical="center"/>
    </xf>
    <xf numFmtId="1" fontId="10" fillId="14" borderId="14" xfId="0" applyNumberFormat="1" applyFont="1" applyFill="1" applyBorder="1" applyAlignment="1">
      <alignment horizontal="center" vertical="center"/>
    </xf>
    <xf numFmtId="1" fontId="10" fillId="14" borderId="12" xfId="0" applyNumberFormat="1" applyFont="1" applyFill="1" applyBorder="1" applyAlignment="1">
      <alignment horizontal="center" vertical="center"/>
    </xf>
    <xf numFmtId="1" fontId="10" fillId="14" borderId="16" xfId="0" applyNumberFormat="1" applyFont="1" applyFill="1" applyBorder="1" applyAlignment="1">
      <alignment horizontal="center" vertical="center"/>
    </xf>
    <xf numFmtId="1" fontId="10" fillId="14" borderId="25" xfId="0" applyNumberFormat="1" applyFont="1" applyFill="1" applyBorder="1" applyAlignment="1">
      <alignment horizontal="center" vertical="center"/>
    </xf>
    <xf numFmtId="1" fontId="10" fillId="14" borderId="26" xfId="0" applyNumberFormat="1" applyFont="1" applyFill="1" applyBorder="1" applyAlignment="1">
      <alignment horizontal="center" vertical="center"/>
    </xf>
    <xf numFmtId="0" fontId="0" fillId="14" borderId="69" xfId="0" applyFill="1" applyBorder="1" applyAlignment="1">
      <alignment horizontal="center" vertical="center"/>
    </xf>
    <xf numFmtId="1" fontId="38" fillId="14" borderId="43" xfId="0" applyNumberFormat="1" applyFont="1" applyFill="1" applyBorder="1" applyAlignment="1">
      <alignment horizontal="center" vertical="center"/>
    </xf>
    <xf numFmtId="1" fontId="38" fillId="14" borderId="12" xfId="0" applyNumberFormat="1" applyFont="1" applyFill="1" applyBorder="1" applyAlignment="1">
      <alignment horizontal="center" vertical="center"/>
    </xf>
    <xf numFmtId="1" fontId="11" fillId="14" borderId="9" xfId="0" applyNumberFormat="1" applyFont="1" applyFill="1" applyBorder="1" applyAlignment="1">
      <alignment horizontal="center" vertical="center"/>
    </xf>
    <xf numFmtId="1" fontId="11" fillId="14" borderId="1" xfId="0" applyNumberFormat="1" applyFont="1" applyFill="1" applyBorder="1" applyAlignment="1">
      <alignment horizontal="center" vertical="center"/>
    </xf>
    <xf numFmtId="1" fontId="10" fillId="14" borderId="10" xfId="0" applyNumberFormat="1" applyFont="1" applyFill="1" applyBorder="1" applyAlignment="1">
      <alignment horizontal="center" vertical="center"/>
    </xf>
    <xf numFmtId="49" fontId="29" fillId="7" borderId="1" xfId="0" applyNumberFormat="1" applyFont="1" applyFill="1" applyBorder="1" applyAlignment="1">
      <alignment vertical="center"/>
    </xf>
    <xf numFmtId="0" fontId="29" fillId="7" borderId="1" xfId="0" applyFont="1" applyFill="1" applyBorder="1" applyAlignment="1">
      <alignment horizontal="center" vertical="center"/>
    </xf>
    <xf numFmtId="49" fontId="0" fillId="7" borderId="1" xfId="0" applyNumberFormat="1" applyFill="1" applyBorder="1" applyAlignment="1">
      <alignment vertical="center"/>
    </xf>
    <xf numFmtId="0" fontId="0" fillId="7" borderId="1" xfId="0" applyFill="1" applyBorder="1" applyAlignment="1">
      <alignment horizontal="center" vertical="center"/>
    </xf>
    <xf numFmtId="0" fontId="0" fillId="7" borderId="1" xfId="0" applyFill="1" applyBorder="1" applyAlignment="1">
      <alignment vertical="center"/>
    </xf>
    <xf numFmtId="0" fontId="0" fillId="7" borderId="10" xfId="0" applyFill="1" applyBorder="1" applyAlignment="1">
      <alignment horizontal="center" vertical="center"/>
    </xf>
    <xf numFmtId="0" fontId="29" fillId="7" borderId="1" xfId="0" applyFont="1" applyFill="1" applyBorder="1" applyAlignment="1">
      <alignment vertical="center" wrapText="1"/>
    </xf>
    <xf numFmtId="0" fontId="0" fillId="7" borderId="11" xfId="0" applyFill="1" applyBorder="1" applyAlignment="1">
      <alignment horizontal="center" vertical="center"/>
    </xf>
    <xf numFmtId="0" fontId="0" fillId="7" borderId="39" xfId="0" applyFill="1" applyBorder="1" applyAlignment="1">
      <alignment horizontal="center" vertical="center"/>
    </xf>
    <xf numFmtId="0" fontId="10" fillId="7" borderId="1" xfId="0" applyFont="1" applyFill="1" applyBorder="1" applyAlignment="1">
      <alignment horizontal="center" vertical="center"/>
    </xf>
    <xf numFmtId="0" fontId="0" fillId="7" borderId="8" xfId="0" applyFill="1" applyBorder="1" applyAlignment="1">
      <alignment horizontal="center" vertical="center"/>
    </xf>
    <xf numFmtId="1" fontId="10" fillId="7" borderId="12" xfId="0" applyNumberFormat="1" applyFont="1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29" fillId="7" borderId="8" xfId="0" applyFont="1" applyFill="1" applyBorder="1" applyAlignment="1">
      <alignment vertical="center"/>
    </xf>
    <xf numFmtId="0" fontId="29" fillId="7" borderId="8" xfId="0" applyFont="1" applyFill="1" applyBorder="1" applyAlignment="1">
      <alignment horizontal="center" vertical="center"/>
    </xf>
    <xf numFmtId="0" fontId="29" fillId="7" borderId="14" xfId="0" applyFont="1" applyFill="1" applyBorder="1" applyAlignment="1">
      <alignment vertical="center"/>
    </xf>
    <xf numFmtId="0" fontId="29" fillId="7" borderId="9" xfId="0" applyFont="1" applyFill="1" applyBorder="1" applyAlignment="1">
      <alignment vertical="center"/>
    </xf>
    <xf numFmtId="0" fontId="29" fillId="7" borderId="9" xfId="0" applyFont="1" applyFill="1" applyBorder="1" applyAlignment="1">
      <alignment vertical="center" wrapText="1"/>
    </xf>
    <xf numFmtId="0" fontId="29" fillId="7" borderId="8" xfId="0" applyFont="1" applyFill="1" applyBorder="1" applyAlignment="1">
      <alignment horizontal="left" vertical="center"/>
    </xf>
    <xf numFmtId="0" fontId="29" fillId="7" borderId="1" xfId="0" quotePrefix="1" applyFont="1" applyFill="1" applyBorder="1" applyAlignment="1">
      <alignment vertical="center" wrapText="1"/>
    </xf>
    <xf numFmtId="0" fontId="29" fillId="7" borderId="9" xfId="0" applyFont="1" applyFill="1" applyBorder="1" applyAlignment="1">
      <alignment horizontal="left" vertical="center" wrapText="1"/>
    </xf>
    <xf numFmtId="0" fontId="29" fillId="7" borderId="1" xfId="0" applyFont="1" applyFill="1" applyBorder="1" applyAlignment="1">
      <alignment horizontal="left" vertical="center" wrapText="1"/>
    </xf>
    <xf numFmtId="49" fontId="0" fillId="7" borderId="8" xfId="0" applyNumberFormat="1" applyFill="1" applyBorder="1" applyAlignment="1">
      <alignment vertical="center"/>
    </xf>
    <xf numFmtId="0" fontId="29" fillId="7" borderId="14" xfId="0" applyFont="1" applyFill="1" applyBorder="1" applyAlignment="1">
      <alignment vertical="center" wrapText="1"/>
    </xf>
    <xf numFmtId="0" fontId="29" fillId="7" borderId="43" xfId="0" applyFont="1" applyFill="1" applyBorder="1" applyAlignment="1">
      <alignment vertical="center" wrapText="1"/>
    </xf>
    <xf numFmtId="0" fontId="29" fillId="7" borderId="43" xfId="0" applyFont="1" applyFill="1" applyBorder="1" applyAlignment="1">
      <alignment horizontal="center" vertical="center"/>
    </xf>
    <xf numFmtId="0" fontId="29" fillId="7" borderId="32" xfId="0" applyFont="1" applyFill="1" applyBorder="1" applyAlignment="1">
      <alignment vertical="center"/>
    </xf>
    <xf numFmtId="0" fontId="29" fillId="7" borderId="63" xfId="0" applyFont="1" applyFill="1" applyBorder="1" applyAlignment="1">
      <alignment horizontal="center" vertical="center"/>
    </xf>
    <xf numFmtId="49" fontId="29" fillId="7" borderId="43" xfId="0" applyNumberFormat="1" applyFont="1" applyFill="1" applyBorder="1" applyAlignment="1">
      <alignment vertical="center"/>
    </xf>
    <xf numFmtId="0" fontId="29" fillId="7" borderId="39" xfId="0" applyFont="1" applyFill="1" applyBorder="1" applyAlignment="1">
      <alignment horizontal="center" vertical="center"/>
    </xf>
    <xf numFmtId="1" fontId="29" fillId="7" borderId="39" xfId="0" applyNumberFormat="1" applyFont="1" applyFill="1" applyBorder="1" applyAlignment="1">
      <alignment horizontal="center" vertical="center"/>
    </xf>
    <xf numFmtId="0" fontId="29" fillId="7" borderId="8" xfId="0" applyFont="1" applyFill="1" applyBorder="1" applyAlignment="1">
      <alignment vertical="center" wrapText="1"/>
    </xf>
    <xf numFmtId="49" fontId="29" fillId="7" borderId="8" xfId="0" applyNumberFormat="1" applyFont="1" applyFill="1" applyBorder="1" applyAlignment="1">
      <alignment vertical="center"/>
    </xf>
    <xf numFmtId="0" fontId="7" fillId="7" borderId="1" xfId="0" applyFont="1" applyFill="1" applyBorder="1" applyAlignment="1">
      <alignment vertical="center"/>
    </xf>
    <xf numFmtId="0" fontId="0" fillId="7" borderId="9" xfId="0" applyFill="1" applyBorder="1" applyAlignment="1">
      <alignment vertical="center"/>
    </xf>
    <xf numFmtId="0" fontId="0" fillId="7" borderId="8" xfId="0" applyFill="1" applyBorder="1" applyAlignment="1">
      <alignment vertical="center"/>
    </xf>
    <xf numFmtId="0" fontId="13" fillId="7" borderId="18" xfId="0" applyFont="1" applyFill="1" applyBorder="1"/>
    <xf numFmtId="0" fontId="13" fillId="7" borderId="24" xfId="0" applyFont="1" applyFill="1" applyBorder="1"/>
    <xf numFmtId="0" fontId="13" fillId="7" borderId="24" xfId="0" applyFont="1" applyFill="1" applyBorder="1" applyAlignment="1">
      <alignment horizontal="center" vertical="center"/>
    </xf>
    <xf numFmtId="0" fontId="0" fillId="7" borderId="24" xfId="0" applyFill="1" applyBorder="1" applyAlignment="1">
      <alignment horizontal="center"/>
    </xf>
    <xf numFmtId="1" fontId="7" fillId="7" borderId="32" xfId="0" applyNumberFormat="1" applyFont="1" applyFill="1" applyBorder="1" applyAlignment="1">
      <alignment horizontal="center" vertical="center"/>
    </xf>
    <xf numFmtId="1" fontId="7" fillId="7" borderId="13" xfId="0" applyNumberFormat="1" applyFont="1" applyFill="1" applyBorder="1" applyAlignment="1">
      <alignment horizontal="center" vertical="center"/>
    </xf>
    <xf numFmtId="0" fontId="0" fillId="7" borderId="1" xfId="0" applyFill="1" applyBorder="1" applyAlignment="1">
      <alignment horizontal="center"/>
    </xf>
    <xf numFmtId="0" fontId="11" fillId="7" borderId="1" xfId="0" applyFont="1" applyFill="1" applyBorder="1" applyAlignment="1">
      <alignment horizontal="center" vertical="center"/>
    </xf>
    <xf numFmtId="0" fontId="28" fillId="7" borderId="1" xfId="0" applyFont="1" applyFill="1" applyBorder="1" applyAlignment="1">
      <alignment horizontal="center" wrapText="1"/>
    </xf>
    <xf numFmtId="0" fontId="11" fillId="7" borderId="11" xfId="0" applyFont="1" applyFill="1" applyBorder="1" applyAlignment="1">
      <alignment horizontal="center" vertical="center"/>
    </xf>
    <xf numFmtId="0" fontId="11" fillId="7" borderId="8" xfId="0" applyFont="1" applyFill="1" applyBorder="1" applyAlignment="1">
      <alignment horizontal="center" vertical="center"/>
    </xf>
    <xf numFmtId="0" fontId="0" fillId="7" borderId="11" xfId="0" applyFill="1" applyBorder="1" applyAlignment="1">
      <alignment horizontal="center"/>
    </xf>
    <xf numFmtId="0" fontId="29" fillId="7" borderId="11" xfId="0" applyFont="1" applyFill="1" applyBorder="1" applyAlignment="1">
      <alignment horizontal="center" vertical="center"/>
    </xf>
    <xf numFmtId="0" fontId="0" fillId="7" borderId="54" xfId="0" applyFill="1" applyBorder="1" applyAlignment="1">
      <alignment horizontal="center"/>
    </xf>
    <xf numFmtId="0" fontId="0" fillId="7" borderId="54" xfId="0" applyFill="1" applyBorder="1" applyAlignment="1">
      <alignment horizontal="center" vertical="center"/>
    </xf>
    <xf numFmtId="0" fontId="0" fillId="7" borderId="64" xfId="0" applyFill="1" applyBorder="1" applyAlignment="1">
      <alignment horizontal="center" vertical="center"/>
    </xf>
    <xf numFmtId="1" fontId="7" fillId="7" borderId="64" xfId="0" applyNumberFormat="1" applyFont="1" applyFill="1" applyBorder="1" applyAlignment="1">
      <alignment horizontal="center" vertical="center"/>
    </xf>
    <xf numFmtId="1" fontId="7" fillId="7" borderId="55" xfId="0" applyNumberFormat="1" applyFont="1" applyFill="1" applyBorder="1" applyAlignment="1">
      <alignment horizontal="center" vertical="center"/>
    </xf>
    <xf numFmtId="0" fontId="0" fillId="7" borderId="65" xfId="0" applyFill="1" applyBorder="1" applyAlignment="1">
      <alignment horizontal="center" vertical="center"/>
    </xf>
    <xf numFmtId="1" fontId="10" fillId="7" borderId="11" xfId="0" applyNumberFormat="1" applyFont="1" applyFill="1" applyBorder="1" applyAlignment="1">
      <alignment horizontal="center" vertical="center"/>
    </xf>
    <xf numFmtId="1" fontId="10" fillId="7" borderId="8" xfId="0" applyNumberFormat="1" applyFont="1" applyFill="1" applyBorder="1" applyAlignment="1">
      <alignment horizontal="center" vertical="center"/>
    </xf>
    <xf numFmtId="1" fontId="10" fillId="7" borderId="39" xfId="0" applyNumberFormat="1" applyFont="1" applyFill="1" applyBorder="1" applyAlignment="1">
      <alignment horizontal="center" vertical="center"/>
    </xf>
    <xf numFmtId="1" fontId="28" fillId="7" borderId="1" xfId="0" applyNumberFormat="1" applyFont="1" applyFill="1" applyBorder="1" applyAlignment="1">
      <alignment horizontal="center"/>
    </xf>
    <xf numFmtId="0" fontId="11" fillId="7" borderId="39" xfId="0" applyFont="1" applyFill="1" applyBorder="1" applyAlignment="1">
      <alignment horizontal="center" vertical="center"/>
    </xf>
    <xf numFmtId="1" fontId="0" fillId="7" borderId="1" xfId="0" applyNumberFormat="1" applyFill="1" applyBorder="1" applyAlignment="1">
      <alignment horizontal="center"/>
    </xf>
    <xf numFmtId="1" fontId="0" fillId="7" borderId="39" xfId="0" applyNumberFormat="1" applyFill="1" applyBorder="1" applyAlignment="1">
      <alignment horizontal="center"/>
    </xf>
    <xf numFmtId="0" fontId="0" fillId="7" borderId="39" xfId="0" applyFill="1" applyBorder="1" applyAlignment="1">
      <alignment horizontal="center"/>
    </xf>
    <xf numFmtId="0" fontId="0" fillId="7" borderId="19" xfId="0" applyFill="1" applyBorder="1" applyAlignment="1">
      <alignment horizontal="center" vertical="center"/>
    </xf>
    <xf numFmtId="1" fontId="7" fillId="7" borderId="50" xfId="0" applyNumberFormat="1" applyFont="1" applyFill="1" applyBorder="1" applyAlignment="1">
      <alignment horizontal="center" vertical="center"/>
    </xf>
    <xf numFmtId="1" fontId="7" fillId="7" borderId="24" xfId="0" applyNumberFormat="1" applyFont="1" applyFill="1" applyBorder="1" applyAlignment="1">
      <alignment horizontal="center" vertical="center"/>
    </xf>
    <xf numFmtId="0" fontId="13" fillId="7" borderId="9" xfId="0" applyFont="1" applyFill="1" applyBorder="1" applyAlignment="1">
      <alignment vertical="center"/>
    </xf>
    <xf numFmtId="49" fontId="13" fillId="7" borderId="1" xfId="0" applyNumberFormat="1" applyFont="1" applyFill="1" applyBorder="1" applyAlignment="1">
      <alignment vertical="center"/>
    </xf>
    <xf numFmtId="0" fontId="13" fillId="7" borderId="1" xfId="0" applyFont="1" applyFill="1" applyBorder="1" applyAlignment="1">
      <alignment vertical="center"/>
    </xf>
    <xf numFmtId="0" fontId="38" fillId="7" borderId="8" xfId="0" applyFont="1" applyFill="1" applyBorder="1" applyAlignment="1">
      <alignment horizontal="center" vertical="center"/>
    </xf>
    <xf numFmtId="0" fontId="13" fillId="7" borderId="1" xfId="0" applyFont="1" applyFill="1" applyBorder="1" applyAlignment="1">
      <alignment horizontal="center" vertical="center"/>
    </xf>
    <xf numFmtId="0" fontId="13" fillId="7" borderId="8" xfId="0" applyFont="1" applyFill="1" applyBorder="1" applyAlignment="1">
      <alignment horizontal="center" vertical="center"/>
    </xf>
    <xf numFmtId="0" fontId="13" fillId="7" borderId="9" xfId="0" applyFont="1" applyFill="1" applyBorder="1" applyAlignment="1">
      <alignment vertical="center" wrapText="1"/>
    </xf>
    <xf numFmtId="0" fontId="13" fillId="7" borderId="1" xfId="0" applyFont="1" applyFill="1" applyBorder="1" applyAlignment="1">
      <alignment vertical="center" wrapText="1"/>
    </xf>
    <xf numFmtId="0" fontId="37" fillId="7" borderId="1" xfId="0" applyFont="1" applyFill="1" applyBorder="1" applyAlignment="1">
      <alignment vertical="center"/>
    </xf>
    <xf numFmtId="0" fontId="38" fillId="7" borderId="8" xfId="0" applyFont="1" applyFill="1" applyBorder="1" applyAlignment="1">
      <alignment horizontal="center"/>
    </xf>
    <xf numFmtId="0" fontId="38" fillId="7" borderId="8" xfId="16" applyFont="1" applyFill="1" applyBorder="1" applyAlignment="1">
      <alignment horizontal="center" vertical="center"/>
    </xf>
    <xf numFmtId="1" fontId="38" fillId="7" borderId="8" xfId="0" applyNumberFormat="1" applyFont="1" applyFill="1" applyBorder="1" applyAlignment="1">
      <alignment horizontal="center" vertical="center"/>
    </xf>
    <xf numFmtId="0" fontId="38" fillId="7" borderId="9" xfId="0" applyFont="1" applyFill="1" applyBorder="1" applyAlignment="1">
      <alignment horizontal="left" vertical="center"/>
    </xf>
    <xf numFmtId="0" fontId="38" fillId="7" borderId="1" xfId="0" applyFont="1" applyFill="1" applyBorder="1" applyAlignment="1">
      <alignment horizontal="left" vertical="center"/>
    </xf>
    <xf numFmtId="1" fontId="11" fillId="7" borderId="8" xfId="0" applyNumberFormat="1" applyFont="1" applyFill="1" applyBorder="1" applyAlignment="1">
      <alignment horizontal="center" vertical="center"/>
    </xf>
    <xf numFmtId="1" fontId="11" fillId="7" borderId="24" xfId="0" applyNumberFormat="1" applyFont="1" applyFill="1" applyBorder="1" applyAlignment="1">
      <alignment horizontal="center" vertical="center"/>
    </xf>
    <xf numFmtId="0" fontId="38" fillId="7" borderId="11" xfId="0" applyFont="1" applyFill="1" applyBorder="1" applyAlignment="1">
      <alignment horizontal="center" vertical="center"/>
    </xf>
    <xf numFmtId="0" fontId="38" fillId="7" borderId="1" xfId="0" applyFont="1" applyFill="1" applyBorder="1" applyAlignment="1">
      <alignment horizontal="center" vertical="center"/>
    </xf>
    <xf numFmtId="0" fontId="39" fillId="7" borderId="1" xfId="0" applyFont="1" applyFill="1" applyBorder="1" applyAlignment="1">
      <alignment horizontal="center" vertical="center"/>
    </xf>
    <xf numFmtId="1" fontId="39" fillId="7" borderId="11" xfId="0" applyNumberFormat="1" applyFont="1" applyFill="1" applyBorder="1" applyAlignment="1">
      <alignment horizontal="center" vertical="center"/>
    </xf>
    <xf numFmtId="1" fontId="39" fillId="7" borderId="1" xfId="0" applyNumberFormat="1" applyFont="1" applyFill="1" applyBorder="1" applyAlignment="1">
      <alignment horizontal="center" vertical="center"/>
    </xf>
    <xf numFmtId="1" fontId="38" fillId="7" borderId="1" xfId="0" applyNumberFormat="1" applyFont="1" applyFill="1" applyBorder="1" applyAlignment="1">
      <alignment horizontal="center" vertical="center"/>
    </xf>
    <xf numFmtId="1" fontId="38" fillId="7" borderId="11" xfId="0" applyNumberFormat="1" applyFont="1" applyFill="1" applyBorder="1" applyAlignment="1">
      <alignment horizontal="center" vertical="center"/>
    </xf>
    <xf numFmtId="0" fontId="13" fillId="7" borderId="9" xfId="0" applyFont="1" applyFill="1" applyBorder="1" applyAlignment="1">
      <alignment horizontal="left" vertical="center" wrapText="1"/>
    </xf>
    <xf numFmtId="0" fontId="13" fillId="7" borderId="1" xfId="0" applyFont="1" applyFill="1" applyBorder="1" applyAlignment="1">
      <alignment horizontal="left" vertical="center" wrapText="1"/>
    </xf>
    <xf numFmtId="0" fontId="13" fillId="7" borderId="39" xfId="0" applyFont="1" applyFill="1" applyBorder="1" applyAlignment="1">
      <alignment horizontal="center" vertical="center"/>
    </xf>
    <xf numFmtId="0" fontId="13" fillId="7" borderId="1" xfId="0" applyFont="1" applyFill="1" applyBorder="1" applyAlignment="1">
      <alignment horizontal="left" vertical="center"/>
    </xf>
    <xf numFmtId="1" fontId="13" fillId="7" borderId="39" xfId="0" applyNumberFormat="1" applyFont="1" applyFill="1" applyBorder="1" applyAlignment="1">
      <alignment horizontal="center" vertical="center"/>
    </xf>
    <xf numFmtId="0" fontId="13" fillId="7" borderId="65" xfId="0" applyFont="1" applyFill="1" applyBorder="1" applyAlignment="1">
      <alignment horizontal="center" vertical="center"/>
    </xf>
    <xf numFmtId="0" fontId="13" fillId="7" borderId="12" xfId="0" applyFont="1" applyFill="1" applyBorder="1" applyAlignment="1">
      <alignment vertical="center" wrapText="1"/>
    </xf>
    <xf numFmtId="0" fontId="13" fillId="7" borderId="12" xfId="0" applyFont="1" applyFill="1" applyBorder="1" applyAlignment="1">
      <alignment vertical="center"/>
    </xf>
    <xf numFmtId="49" fontId="13" fillId="7" borderId="43" xfId="0" applyNumberFormat="1" applyFont="1" applyFill="1" applyBorder="1" applyAlignment="1">
      <alignment vertical="center"/>
    </xf>
    <xf numFmtId="0" fontId="13" fillId="7" borderId="43" xfId="0" applyFont="1" applyFill="1" applyBorder="1" applyAlignment="1">
      <alignment horizontal="center" vertical="center"/>
    </xf>
    <xf numFmtId="0" fontId="13" fillId="7" borderId="32" xfId="0" applyFont="1" applyFill="1" applyBorder="1" applyAlignment="1">
      <alignment vertical="center"/>
    </xf>
    <xf numFmtId="0" fontId="13" fillId="7" borderId="63" xfId="0" applyFont="1" applyFill="1" applyBorder="1" applyAlignment="1">
      <alignment horizontal="center" vertical="center"/>
    </xf>
    <xf numFmtId="0" fontId="13" fillId="7" borderId="12" xfId="0" applyFont="1" applyFill="1" applyBorder="1" applyAlignment="1">
      <alignment horizontal="center" vertical="center"/>
    </xf>
    <xf numFmtId="0" fontId="13" fillId="7" borderId="18" xfId="0" applyFont="1" applyFill="1" applyBorder="1" applyAlignment="1">
      <alignment horizontal="left" vertical="center"/>
    </xf>
    <xf numFmtId="0" fontId="13" fillId="7" borderId="19" xfId="0" applyFont="1" applyFill="1" applyBorder="1" applyAlignment="1">
      <alignment horizontal="left" vertical="center"/>
    </xf>
    <xf numFmtId="0" fontId="13" fillId="7" borderId="19" xfId="0" applyFont="1" applyFill="1" applyBorder="1" applyAlignment="1">
      <alignment vertical="center"/>
    </xf>
    <xf numFmtId="1" fontId="13" fillId="7" borderId="24" xfId="0" applyNumberFormat="1" applyFont="1" applyFill="1" applyBorder="1" applyAlignment="1">
      <alignment horizontal="center" vertical="center"/>
    </xf>
    <xf numFmtId="0" fontId="13" fillId="7" borderId="11" xfId="0" applyFont="1" applyFill="1" applyBorder="1" applyAlignment="1">
      <alignment horizontal="center" vertical="center"/>
    </xf>
    <xf numFmtId="1" fontId="13" fillId="7" borderId="12" xfId="0" applyNumberFormat="1" applyFont="1" applyFill="1" applyBorder="1" applyAlignment="1">
      <alignment horizontal="center" vertical="center"/>
    </xf>
    <xf numFmtId="1" fontId="13" fillId="7" borderId="43" xfId="0" applyNumberFormat="1" applyFont="1" applyFill="1" applyBorder="1" applyAlignment="1">
      <alignment horizontal="center" vertical="center"/>
    </xf>
    <xf numFmtId="1" fontId="13" fillId="7" borderId="11" xfId="0" applyNumberFormat="1" applyFont="1" applyFill="1" applyBorder="1" applyAlignment="1">
      <alignment horizontal="center" vertical="center"/>
    </xf>
    <xf numFmtId="0" fontId="13" fillId="7" borderId="12" xfId="0" applyFont="1" applyFill="1" applyBorder="1" applyAlignment="1">
      <alignment horizontal="center" vertical="center" wrapText="1"/>
    </xf>
    <xf numFmtId="1" fontId="13" fillId="7" borderId="1" xfId="0" applyNumberFormat="1" applyFont="1" applyFill="1" applyBorder="1" applyAlignment="1">
      <alignment horizontal="center" vertical="center"/>
    </xf>
    <xf numFmtId="1" fontId="13" fillId="7" borderId="8" xfId="0" applyNumberFormat="1" applyFont="1" applyFill="1" applyBorder="1" applyAlignment="1">
      <alignment horizontal="center" vertical="center"/>
    </xf>
    <xf numFmtId="1" fontId="13" fillId="7" borderId="65" xfId="0" applyNumberFormat="1" applyFont="1" applyFill="1" applyBorder="1" applyAlignment="1">
      <alignment horizontal="center" vertical="center"/>
    </xf>
    <xf numFmtId="0" fontId="13" fillId="7" borderId="1" xfId="0" applyFont="1" applyFill="1" applyBorder="1" applyAlignment="1">
      <alignment horizontal="center" vertical="center" wrapText="1"/>
    </xf>
    <xf numFmtId="1" fontId="13" fillId="7" borderId="41" xfId="0" applyNumberFormat="1" applyFont="1" applyFill="1" applyBorder="1" applyAlignment="1">
      <alignment horizontal="center" vertical="center"/>
    </xf>
    <xf numFmtId="1" fontId="13" fillId="7" borderId="19" xfId="0" applyNumberFormat="1" applyFont="1" applyFill="1" applyBorder="1" applyAlignment="1">
      <alignment horizontal="center" vertical="center"/>
    </xf>
    <xf numFmtId="0" fontId="18" fillId="7" borderId="9" xfId="0" applyFont="1" applyFill="1" applyBorder="1" applyAlignment="1">
      <alignment horizontal="left" vertical="center" wrapText="1"/>
    </xf>
    <xf numFmtId="0" fontId="18" fillId="7" borderId="1" xfId="0" applyFont="1" applyFill="1" applyBorder="1" applyAlignment="1">
      <alignment horizontal="left" vertical="center" wrapText="1"/>
    </xf>
    <xf numFmtId="0" fontId="18" fillId="7" borderId="1" xfId="0" applyFont="1" applyFill="1" applyBorder="1" applyAlignment="1">
      <alignment horizontal="left" vertical="center"/>
    </xf>
    <xf numFmtId="0" fontId="18" fillId="7" borderId="9" xfId="0" applyFont="1" applyFill="1" applyBorder="1" applyAlignment="1">
      <alignment horizontal="left" vertical="center"/>
    </xf>
    <xf numFmtId="49" fontId="18" fillId="7" borderId="1" xfId="0" applyNumberFormat="1" applyFont="1" applyFill="1" applyBorder="1" applyAlignment="1">
      <alignment horizontal="left" vertical="center"/>
    </xf>
    <xf numFmtId="0" fontId="7" fillId="7" borderId="39" xfId="0" applyFont="1" applyFill="1" applyBorder="1" applyAlignment="1">
      <alignment horizontal="center" vertical="center"/>
    </xf>
    <xf numFmtId="0" fontId="18" fillId="7" borderId="8" xfId="0" applyFont="1" applyFill="1" applyBorder="1" applyAlignment="1">
      <alignment horizontal="left" vertical="center"/>
    </xf>
    <xf numFmtId="0" fontId="18" fillId="7" borderId="39" xfId="0" applyFont="1" applyFill="1" applyBorder="1" applyAlignment="1">
      <alignment horizontal="left" vertical="center"/>
    </xf>
    <xf numFmtId="0" fontId="40" fillId="7" borderId="62" xfId="0" applyFont="1" applyFill="1" applyBorder="1" applyAlignment="1">
      <alignment horizontal="left" vertical="center" wrapText="1"/>
    </xf>
    <xf numFmtId="0" fontId="40" fillId="7" borderId="63" xfId="0" applyFont="1" applyFill="1" applyBorder="1" applyAlignment="1">
      <alignment horizontal="left" vertical="center" wrapText="1"/>
    </xf>
    <xf numFmtId="0" fontId="31" fillId="7" borderId="8" xfId="0" applyFont="1" applyFill="1" applyBorder="1" applyAlignment="1">
      <alignment horizontal="left" vertical="center"/>
    </xf>
    <xf numFmtId="0" fontId="11" fillId="7" borderId="12" xfId="0" applyFont="1" applyFill="1" applyBorder="1" applyAlignment="1">
      <alignment horizontal="left" vertical="center"/>
    </xf>
    <xf numFmtId="0" fontId="0" fillId="7" borderId="43" xfId="0" applyFill="1" applyBorder="1" applyAlignment="1">
      <alignment horizontal="center" vertical="center"/>
    </xf>
    <xf numFmtId="0" fontId="0" fillId="7" borderId="32" xfId="0" applyFill="1" applyBorder="1" applyAlignment="1">
      <alignment horizontal="center" vertical="center"/>
    </xf>
    <xf numFmtId="0" fontId="27" fillId="7" borderId="12" xfId="0" applyFont="1" applyFill="1" applyBorder="1" applyAlignment="1">
      <alignment horizontal="center" vertical="center"/>
    </xf>
    <xf numFmtId="0" fontId="11" fillId="7" borderId="43" xfId="0" applyFont="1" applyFill="1" applyBorder="1" applyAlignment="1">
      <alignment horizontal="center" vertical="center"/>
    </xf>
    <xf numFmtId="0" fontId="0" fillId="7" borderId="1" xfId="0" applyFill="1" applyBorder="1"/>
    <xf numFmtId="1" fontId="10" fillId="7" borderId="19" xfId="0" applyNumberFormat="1" applyFont="1" applyFill="1" applyBorder="1" applyAlignment="1">
      <alignment horizontal="center" vertical="center"/>
    </xf>
    <xf numFmtId="49" fontId="18" fillId="6" borderId="58" xfId="12" applyNumberFormat="1" applyFont="1" applyFill="1" applyBorder="1" applyAlignment="1">
      <alignment horizontal="center" vertical="center"/>
    </xf>
    <xf numFmtId="49" fontId="18" fillId="2" borderId="58" xfId="12" applyNumberFormat="1" applyFont="1" applyFill="1" applyBorder="1" applyAlignment="1">
      <alignment horizontal="center" vertical="center"/>
    </xf>
    <xf numFmtId="49" fontId="18" fillId="10" borderId="58" xfId="12" applyNumberFormat="1" applyFont="1" applyFill="1" applyBorder="1" applyAlignment="1">
      <alignment horizontal="center" vertical="center"/>
    </xf>
    <xf numFmtId="49" fontId="18" fillId="8" borderId="58" xfId="12" applyNumberFormat="1" applyFont="1" applyFill="1" applyBorder="1" applyAlignment="1">
      <alignment horizontal="center" vertical="center"/>
    </xf>
    <xf numFmtId="0" fontId="10" fillId="10" borderId="57" xfId="0" applyFont="1" applyFill="1" applyBorder="1" applyAlignment="1">
      <alignment horizontal="left" vertical="center"/>
    </xf>
    <xf numFmtId="0" fontId="10" fillId="10" borderId="58" xfId="0" applyFont="1" applyFill="1" applyBorder="1" applyAlignment="1">
      <alignment horizontal="left" vertical="center"/>
    </xf>
    <xf numFmtId="1" fontId="10" fillId="10" borderId="7" xfId="0" applyNumberFormat="1" applyFont="1" applyFill="1" applyBorder="1" applyAlignment="1">
      <alignment horizontal="center" vertical="center"/>
    </xf>
    <xf numFmtId="0" fontId="0" fillId="10" borderId="67" xfId="0" applyFill="1" applyBorder="1" applyAlignment="1">
      <alignment horizontal="center" vertical="center"/>
    </xf>
    <xf numFmtId="0" fontId="0" fillId="7" borderId="9" xfId="0" applyFill="1" applyBorder="1"/>
    <xf numFmtId="0" fontId="10" fillId="7" borderId="1" xfId="0" applyFont="1" applyFill="1" applyBorder="1" applyAlignment="1">
      <alignment horizontal="left" vertical="center"/>
    </xf>
    <xf numFmtId="0" fontId="28" fillId="7" borderId="9" xfId="0" applyFont="1" applyFill="1" applyBorder="1" applyAlignment="1">
      <alignment wrapText="1"/>
    </xf>
    <xf numFmtId="0" fontId="28" fillId="7" borderId="1" xfId="0" applyFont="1" applyFill="1" applyBorder="1" applyAlignment="1">
      <alignment wrapText="1"/>
    </xf>
    <xf numFmtId="0" fontId="10" fillId="7" borderId="11" xfId="0" applyFont="1" applyFill="1" applyBorder="1" applyAlignment="1">
      <alignment horizontal="left" vertical="center"/>
    </xf>
    <xf numFmtId="0" fontId="7" fillId="7" borderId="9" xfId="0" applyFont="1" applyFill="1" applyBorder="1"/>
    <xf numFmtId="0" fontId="7" fillId="7" borderId="1" xfId="0" applyFont="1" applyFill="1" applyBorder="1"/>
    <xf numFmtId="0" fontId="7" fillId="7" borderId="9" xfId="0" applyFont="1" applyFill="1" applyBorder="1" applyAlignment="1">
      <alignment vertical="center"/>
    </xf>
    <xf numFmtId="0" fontId="10" fillId="7" borderId="10" xfId="0" applyFont="1" applyFill="1" applyBorder="1" applyAlignment="1">
      <alignment horizontal="left" vertical="center"/>
    </xf>
    <xf numFmtId="0" fontId="11" fillId="7" borderId="11" xfId="0" applyFont="1" applyFill="1" applyBorder="1" applyAlignment="1">
      <alignment horizontal="left" vertical="center"/>
    </xf>
    <xf numFmtId="0" fontId="10" fillId="7" borderId="18" xfId="0" applyFont="1" applyFill="1" applyBorder="1" applyAlignment="1">
      <alignment horizontal="left" vertical="center"/>
    </xf>
    <xf numFmtId="0" fontId="10" fillId="7" borderId="19" xfId="0" applyFont="1" applyFill="1" applyBorder="1" applyAlignment="1">
      <alignment horizontal="left" vertical="center"/>
    </xf>
    <xf numFmtId="49" fontId="18" fillId="10" borderId="45" xfId="12" applyNumberFormat="1" applyFont="1" applyFill="1" applyBorder="1" applyAlignment="1">
      <alignment horizontal="center" vertical="center"/>
    </xf>
    <xf numFmtId="0" fontId="0" fillId="5" borderId="70" xfId="0" applyFill="1" applyBorder="1" applyAlignment="1">
      <alignment horizontal="center" vertical="center"/>
    </xf>
    <xf numFmtId="0" fontId="0" fillId="10" borderId="52" xfId="0" applyFill="1" applyBorder="1"/>
    <xf numFmtId="49" fontId="24" fillId="10" borderId="52" xfId="12" applyNumberFormat="1" applyFont="1" applyFill="1" applyBorder="1" applyAlignment="1">
      <alignment horizontal="center" vertical="center"/>
    </xf>
    <xf numFmtId="0" fontId="0" fillId="10" borderId="53" xfId="0" applyFill="1" applyBorder="1" applyAlignment="1">
      <alignment horizontal="center" vertical="center"/>
    </xf>
    <xf numFmtId="1" fontId="7" fillId="7" borderId="10" xfId="0" applyNumberFormat="1" applyFont="1" applyFill="1" applyBorder="1" applyAlignment="1">
      <alignment horizontal="center" vertical="center"/>
    </xf>
    <xf numFmtId="1" fontId="7" fillId="7" borderId="20" xfId="0" applyNumberFormat="1" applyFont="1" applyFill="1" applyBorder="1" applyAlignment="1">
      <alignment horizontal="center" vertical="center"/>
    </xf>
    <xf numFmtId="0" fontId="38" fillId="7" borderId="9" xfId="0" applyFont="1" applyFill="1" applyBorder="1" applyAlignment="1">
      <alignment vertical="center"/>
    </xf>
    <xf numFmtId="49" fontId="38" fillId="7" borderId="1" xfId="0" applyNumberFormat="1" applyFont="1" applyFill="1" applyBorder="1" applyAlignment="1">
      <alignment vertical="center"/>
    </xf>
    <xf numFmtId="0" fontId="38" fillId="7" borderId="1" xfId="0" applyFont="1" applyFill="1" applyBorder="1" applyAlignment="1">
      <alignment vertical="center"/>
    </xf>
    <xf numFmtId="1" fontId="38" fillId="7" borderId="10" xfId="0" applyNumberFormat="1" applyFont="1" applyFill="1" applyBorder="1" applyAlignment="1">
      <alignment horizontal="center" vertical="center"/>
    </xf>
    <xf numFmtId="0" fontId="38" fillId="7" borderId="14" xfId="0" applyFont="1" applyFill="1" applyBorder="1" applyAlignment="1">
      <alignment vertical="center"/>
    </xf>
    <xf numFmtId="0" fontId="38" fillId="7" borderId="10" xfId="0" applyFont="1" applyFill="1" applyBorder="1" applyAlignment="1">
      <alignment horizontal="center" vertical="center"/>
    </xf>
    <xf numFmtId="49" fontId="38" fillId="7" borderId="8" xfId="0" applyNumberFormat="1" applyFont="1" applyFill="1" applyBorder="1" applyAlignment="1">
      <alignment vertical="center"/>
    </xf>
    <xf numFmtId="0" fontId="38" fillId="7" borderId="9" xfId="0" applyFont="1" applyFill="1" applyBorder="1"/>
    <xf numFmtId="0" fontId="38" fillId="7" borderId="1" xfId="0" applyFont="1" applyFill="1" applyBorder="1"/>
    <xf numFmtId="0" fontId="38" fillId="7" borderId="9" xfId="0" applyFont="1" applyFill="1" applyBorder="1" applyAlignment="1">
      <alignment vertical="top" wrapText="1"/>
    </xf>
    <xf numFmtId="0" fontId="38" fillId="7" borderId="1" xfId="0" applyFont="1" applyFill="1" applyBorder="1" applyAlignment="1">
      <alignment vertical="top" wrapText="1"/>
    </xf>
    <xf numFmtId="0" fontId="38" fillId="7" borderId="9" xfId="0" applyFont="1" applyFill="1" applyBorder="1" applyAlignment="1">
      <alignment wrapText="1"/>
    </xf>
    <xf numFmtId="0" fontId="38" fillId="7" borderId="1" xfId="0" applyFont="1" applyFill="1" applyBorder="1" applyAlignment="1">
      <alignment wrapText="1"/>
    </xf>
    <xf numFmtId="0" fontId="38" fillId="7" borderId="1" xfId="0" quotePrefix="1" applyFont="1" applyFill="1" applyBorder="1" applyAlignment="1">
      <alignment wrapText="1"/>
    </xf>
    <xf numFmtId="0" fontId="38" fillId="7" borderId="9" xfId="0" applyFont="1" applyFill="1" applyBorder="1" applyAlignment="1">
      <alignment vertical="center" wrapText="1"/>
    </xf>
    <xf numFmtId="0" fontId="38" fillId="7" borderId="1" xfId="0" applyFont="1" applyFill="1" applyBorder="1" applyAlignment="1">
      <alignment vertical="center" wrapText="1"/>
    </xf>
    <xf numFmtId="0" fontId="29" fillId="7" borderId="12" xfId="0" applyFont="1" applyFill="1" applyBorder="1" applyAlignment="1">
      <alignment horizontal="left" vertical="center"/>
    </xf>
    <xf numFmtId="0" fontId="38" fillId="7" borderId="39" xfId="0" applyFont="1" applyFill="1" applyBorder="1" applyAlignment="1">
      <alignment horizontal="center" vertical="center"/>
    </xf>
    <xf numFmtId="1" fontId="38" fillId="7" borderId="39" xfId="0" applyNumberFormat="1" applyFont="1" applyFill="1" applyBorder="1" applyAlignment="1">
      <alignment horizontal="center" vertical="center"/>
    </xf>
    <xf numFmtId="1" fontId="7" fillId="11" borderId="36" xfId="0" applyNumberFormat="1" applyFont="1" applyFill="1" applyBorder="1" applyAlignment="1">
      <alignment horizontal="center" vertical="center"/>
    </xf>
    <xf numFmtId="1" fontId="38" fillId="14" borderId="13" xfId="0" applyNumberFormat="1" applyFont="1" applyFill="1" applyBorder="1" applyAlignment="1">
      <alignment horizontal="center" vertical="center"/>
    </xf>
    <xf numFmtId="49" fontId="24" fillId="10" borderId="6" xfId="12" applyNumberFormat="1" applyFont="1" applyFill="1" applyBorder="1" applyAlignment="1">
      <alignment horizontal="center" vertical="center"/>
    </xf>
    <xf numFmtId="0" fontId="38" fillId="0" borderId="1" xfId="0" applyFont="1" applyBorder="1" applyAlignment="1">
      <alignment vertical="center"/>
    </xf>
    <xf numFmtId="49" fontId="38" fillId="0" borderId="1" xfId="0" applyNumberFormat="1" applyFont="1" applyBorder="1" applyAlignment="1">
      <alignment vertical="center"/>
    </xf>
    <xf numFmtId="49" fontId="38" fillId="0" borderId="11" xfId="0" applyNumberFormat="1" applyFont="1" applyBorder="1" applyAlignment="1">
      <alignment vertical="center"/>
    </xf>
    <xf numFmtId="0" fontId="21" fillId="2" borderId="5" xfId="0" applyFont="1" applyFill="1" applyBorder="1" applyAlignment="1">
      <alignment horizontal="center" vertical="center"/>
    </xf>
    <xf numFmtId="0" fontId="21" fillId="2" borderId="6" xfId="0" applyFont="1" applyFill="1" applyBorder="1" applyAlignment="1">
      <alignment horizontal="center" vertical="center"/>
    </xf>
    <xf numFmtId="1" fontId="30" fillId="14" borderId="1" xfId="0" applyNumberFormat="1" applyFont="1" applyFill="1" applyBorder="1" applyAlignment="1">
      <alignment horizontal="center" vertical="center"/>
    </xf>
    <xf numFmtId="49" fontId="24" fillId="2" borderId="6" xfId="12" applyNumberFormat="1" applyFont="1" applyFill="1" applyBorder="1" applyAlignment="1">
      <alignment horizontal="center" vertical="center"/>
    </xf>
    <xf numFmtId="1" fontId="7" fillId="7" borderId="61" xfId="0" applyNumberFormat="1" applyFont="1" applyFill="1" applyBorder="1" applyAlignment="1">
      <alignment horizontal="center" vertical="center"/>
    </xf>
    <xf numFmtId="0" fontId="29" fillId="13" borderId="8" xfId="0" applyFont="1" applyFill="1" applyBorder="1" applyAlignment="1">
      <alignment horizontal="center"/>
    </xf>
    <xf numFmtId="164" fontId="10" fillId="3" borderId="21" xfId="0" applyNumberFormat="1" applyFont="1" applyFill="1" applyBorder="1" applyAlignment="1">
      <alignment horizontal="center" vertical="center"/>
    </xf>
    <xf numFmtId="164" fontId="10" fillId="3" borderId="17" xfId="0" applyNumberFormat="1" applyFont="1" applyFill="1" applyBorder="1" applyAlignment="1">
      <alignment horizontal="center" vertical="center"/>
    </xf>
    <xf numFmtId="164" fontId="10" fillId="3" borderId="29" xfId="0" applyNumberFormat="1" applyFont="1" applyFill="1" applyBorder="1" applyAlignment="1">
      <alignment horizontal="center" vertical="center"/>
    </xf>
    <xf numFmtId="164" fontId="10" fillId="3" borderId="30" xfId="0" applyNumberFormat="1" applyFont="1" applyFill="1" applyBorder="1" applyAlignment="1">
      <alignment horizontal="center" vertical="center"/>
    </xf>
    <xf numFmtId="16" fontId="18" fillId="3" borderId="17" xfId="12" applyNumberFormat="1" applyFont="1" applyFill="1" applyBorder="1" applyAlignment="1">
      <alignment horizontal="center" vertical="center"/>
    </xf>
    <xf numFmtId="16" fontId="24" fillId="3" borderId="6" xfId="12" applyNumberFormat="1" applyFont="1" applyFill="1" applyBorder="1" applyAlignment="1">
      <alignment horizontal="center" vertical="center"/>
    </xf>
    <xf numFmtId="1" fontId="10" fillId="3" borderId="17" xfId="0" applyNumberFormat="1" applyFont="1" applyFill="1" applyBorder="1" applyAlignment="1">
      <alignment horizontal="center" vertical="center"/>
    </xf>
    <xf numFmtId="1" fontId="10" fillId="3" borderId="21" xfId="0" applyNumberFormat="1" applyFont="1" applyFill="1" applyBorder="1" applyAlignment="1">
      <alignment horizontal="center" vertical="center"/>
    </xf>
    <xf numFmtId="0" fontId="10" fillId="3" borderId="6" xfId="0" applyFont="1" applyFill="1" applyBorder="1" applyAlignment="1">
      <alignment horizontal="center" vertical="center"/>
    </xf>
    <xf numFmtId="0" fontId="10" fillId="3" borderId="22" xfId="0" applyFont="1" applyFill="1" applyBorder="1" applyAlignment="1">
      <alignment horizontal="center" vertical="center"/>
    </xf>
    <xf numFmtId="0" fontId="10" fillId="3" borderId="23" xfId="0" applyFont="1" applyFill="1" applyBorder="1" applyAlignment="1">
      <alignment horizontal="center" vertical="center"/>
    </xf>
    <xf numFmtId="164" fontId="10" fillId="3" borderId="22" xfId="0" applyNumberFormat="1" applyFont="1" applyFill="1" applyBorder="1" applyAlignment="1">
      <alignment horizontal="center" vertical="center"/>
    </xf>
    <xf numFmtId="164" fontId="10" fillId="3" borderId="23" xfId="0" applyNumberFormat="1" applyFont="1" applyFill="1" applyBorder="1" applyAlignment="1">
      <alignment horizontal="center" vertical="center"/>
    </xf>
    <xf numFmtId="0" fontId="16" fillId="3" borderId="2" xfId="0" applyFont="1" applyFill="1" applyBorder="1" applyAlignment="1">
      <alignment horizontal="center" vertical="center" textRotation="255"/>
    </xf>
    <xf numFmtId="0" fontId="16" fillId="3" borderId="5" xfId="0" applyFont="1" applyFill="1" applyBorder="1" applyAlignment="1">
      <alignment horizontal="center" vertical="center" textRotation="255"/>
    </xf>
    <xf numFmtId="0" fontId="16" fillId="3" borderId="57" xfId="0" applyFont="1" applyFill="1" applyBorder="1" applyAlignment="1">
      <alignment horizontal="center" vertical="center" textRotation="255"/>
    </xf>
    <xf numFmtId="0" fontId="10" fillId="3" borderId="29" xfId="0" applyFont="1" applyFill="1" applyBorder="1" applyAlignment="1">
      <alignment horizontal="center" vertical="center"/>
    </xf>
    <xf numFmtId="0" fontId="10" fillId="3" borderId="30" xfId="0" applyFont="1" applyFill="1" applyBorder="1" applyAlignment="1">
      <alignment horizontal="center" vertical="center"/>
    </xf>
    <xf numFmtId="0" fontId="10" fillId="3" borderId="52" xfId="0" applyFont="1" applyFill="1" applyBorder="1" applyAlignment="1">
      <alignment horizontal="center" vertical="center"/>
    </xf>
    <xf numFmtId="0" fontId="10" fillId="3" borderId="17" xfId="0" applyFont="1" applyFill="1" applyBorder="1" applyAlignment="1">
      <alignment horizontal="center" vertical="center"/>
    </xf>
    <xf numFmtId="0" fontId="10" fillId="3" borderId="21" xfId="0" applyFont="1" applyFill="1" applyBorder="1" applyAlignment="1">
      <alignment horizontal="center" vertical="center"/>
    </xf>
    <xf numFmtId="0" fontId="10" fillId="3" borderId="51" xfId="0" applyFont="1" applyFill="1" applyBorder="1" applyAlignment="1">
      <alignment horizontal="center" vertical="center"/>
    </xf>
    <xf numFmtId="1" fontId="10" fillId="3" borderId="51" xfId="0" applyNumberFormat="1" applyFont="1" applyFill="1" applyBorder="1" applyAlignment="1">
      <alignment horizontal="center" vertical="center"/>
    </xf>
    <xf numFmtId="1" fontId="10" fillId="3" borderId="52" xfId="0" applyNumberFormat="1" applyFont="1" applyFill="1" applyBorder="1" applyAlignment="1">
      <alignment horizontal="center" vertical="center"/>
    </xf>
    <xf numFmtId="1" fontId="10" fillId="3" borderId="0" xfId="0" applyNumberFormat="1" applyFont="1" applyFill="1" applyAlignment="1">
      <alignment horizontal="center" vertical="center"/>
    </xf>
    <xf numFmtId="0" fontId="10" fillId="3" borderId="42" xfId="0" applyFont="1" applyFill="1" applyBorder="1" applyAlignment="1">
      <alignment horizontal="center" vertical="center"/>
    </xf>
    <xf numFmtId="16" fontId="18" fillId="3" borderId="33" xfId="12" applyNumberFormat="1" applyFont="1" applyFill="1" applyBorder="1" applyAlignment="1">
      <alignment horizontal="center" vertical="center"/>
    </xf>
    <xf numFmtId="16" fontId="18" fillId="10" borderId="17" xfId="12" applyNumberFormat="1" applyFont="1" applyFill="1" applyBorder="1" applyAlignment="1">
      <alignment horizontal="center" vertical="center"/>
    </xf>
    <xf numFmtId="0" fontId="10" fillId="10" borderId="5" xfId="0" applyFont="1" applyFill="1" applyBorder="1" applyAlignment="1">
      <alignment horizontal="center" vertical="center"/>
    </xf>
    <xf numFmtId="0" fontId="10" fillId="10" borderId="0" xfId="0" applyFont="1" applyFill="1" applyAlignment="1">
      <alignment horizontal="center" vertical="center"/>
    </xf>
    <xf numFmtId="0" fontId="16" fillId="10" borderId="2" xfId="0" applyFont="1" applyFill="1" applyBorder="1" applyAlignment="1">
      <alignment horizontal="center" vertical="center" textRotation="255"/>
    </xf>
    <xf numFmtId="0" fontId="16" fillId="10" borderId="5" xfId="0" applyFont="1" applyFill="1" applyBorder="1" applyAlignment="1">
      <alignment horizontal="center" vertical="center" textRotation="255"/>
    </xf>
    <xf numFmtId="0" fontId="16" fillId="10" borderId="57" xfId="0" applyFont="1" applyFill="1" applyBorder="1" applyAlignment="1">
      <alignment horizontal="center" vertical="center" textRotation="255"/>
    </xf>
    <xf numFmtId="0" fontId="10" fillId="10" borderId="2" xfId="0" applyFont="1" applyFill="1" applyBorder="1" applyAlignment="1">
      <alignment horizontal="center" vertical="center"/>
    </xf>
    <xf numFmtId="0" fontId="10" fillId="10" borderId="3" xfId="0" applyFont="1" applyFill="1" applyBorder="1" applyAlignment="1">
      <alignment horizontal="center" vertical="center"/>
    </xf>
    <xf numFmtId="164" fontId="10" fillId="10" borderId="21" xfId="0" applyNumberFormat="1" applyFont="1" applyFill="1" applyBorder="1" applyAlignment="1">
      <alignment horizontal="center" vertical="center"/>
    </xf>
    <xf numFmtId="164" fontId="10" fillId="10" borderId="17" xfId="0" applyNumberFormat="1" applyFont="1" applyFill="1" applyBorder="1" applyAlignment="1">
      <alignment horizontal="center" vertical="center"/>
    </xf>
    <xf numFmtId="16" fontId="24" fillId="10" borderId="4" xfId="12" applyNumberFormat="1" applyFont="1" applyFill="1" applyBorder="1" applyAlignment="1">
      <alignment horizontal="center" vertical="center"/>
    </xf>
    <xf numFmtId="16" fontId="24" fillId="10" borderId="6" xfId="12" applyNumberFormat="1" applyFont="1" applyFill="1" applyBorder="1" applyAlignment="1">
      <alignment horizontal="center" vertical="center"/>
    </xf>
    <xf numFmtId="1" fontId="10" fillId="10" borderId="3" xfId="0" applyNumberFormat="1" applyFont="1" applyFill="1" applyBorder="1" applyAlignment="1">
      <alignment horizontal="center" vertical="center"/>
    </xf>
    <xf numFmtId="1" fontId="10" fillId="10" borderId="0" xfId="0" applyNumberFormat="1" applyFont="1" applyFill="1" applyAlignment="1">
      <alignment horizontal="center" vertical="center"/>
    </xf>
    <xf numFmtId="0" fontId="10" fillId="10" borderId="4" xfId="0" applyFont="1" applyFill="1" applyBorder="1" applyAlignment="1">
      <alignment horizontal="center" vertical="center"/>
    </xf>
    <xf numFmtId="0" fontId="10" fillId="10" borderId="6" xfId="0" applyFont="1" applyFill="1" applyBorder="1" applyAlignment="1">
      <alignment horizontal="center" vertical="center"/>
    </xf>
    <xf numFmtId="164" fontId="10" fillId="10" borderId="34" xfId="0" applyNumberFormat="1" applyFont="1" applyFill="1" applyBorder="1" applyAlignment="1">
      <alignment horizontal="center" vertical="center"/>
    </xf>
    <xf numFmtId="164" fontId="10" fillId="10" borderId="33" xfId="0" applyNumberFormat="1" applyFont="1" applyFill="1" applyBorder="1" applyAlignment="1">
      <alignment horizontal="center" vertical="center"/>
    </xf>
    <xf numFmtId="16" fontId="18" fillId="10" borderId="33" xfId="12" applyNumberFormat="1" applyFont="1" applyFill="1" applyBorder="1" applyAlignment="1">
      <alignment horizontal="center" vertical="center"/>
    </xf>
    <xf numFmtId="164" fontId="10" fillId="10" borderId="37" xfId="0" applyNumberFormat="1" applyFont="1" applyFill="1" applyBorder="1" applyAlignment="1">
      <alignment horizontal="center" vertical="center"/>
    </xf>
    <xf numFmtId="164" fontId="10" fillId="10" borderId="42" xfId="0" applyNumberFormat="1" applyFont="1" applyFill="1" applyBorder="1" applyAlignment="1">
      <alignment horizontal="center" vertical="center"/>
    </xf>
    <xf numFmtId="16" fontId="24" fillId="10" borderId="51" xfId="12" applyNumberFormat="1" applyFont="1" applyFill="1" applyBorder="1" applyAlignment="1">
      <alignment horizontal="center" vertical="center"/>
    </xf>
    <xf numFmtId="16" fontId="24" fillId="10" borderId="52" xfId="12" applyNumberFormat="1" applyFont="1" applyFill="1" applyBorder="1" applyAlignment="1">
      <alignment horizontal="center" vertical="center"/>
    </xf>
    <xf numFmtId="16" fontId="18" fillId="10" borderId="42" xfId="12" applyNumberFormat="1" applyFont="1" applyFill="1" applyBorder="1" applyAlignment="1">
      <alignment horizontal="center" vertical="center"/>
    </xf>
    <xf numFmtId="164" fontId="10" fillId="8" borderId="21" xfId="0" applyNumberFormat="1" applyFont="1" applyFill="1" applyBorder="1" applyAlignment="1">
      <alignment horizontal="center" vertical="center"/>
    </xf>
    <xf numFmtId="164" fontId="10" fillId="8" borderId="17" xfId="0" applyNumberFormat="1" applyFont="1" applyFill="1" applyBorder="1" applyAlignment="1">
      <alignment horizontal="center" vertical="center"/>
    </xf>
    <xf numFmtId="16" fontId="18" fillId="8" borderId="17" xfId="12" applyNumberFormat="1" applyFont="1" applyFill="1" applyBorder="1" applyAlignment="1">
      <alignment horizontal="center" vertical="center"/>
    </xf>
    <xf numFmtId="0" fontId="16" fillId="8" borderId="2" xfId="0" applyFont="1" applyFill="1" applyBorder="1" applyAlignment="1">
      <alignment horizontal="center" vertical="center" textRotation="255"/>
    </xf>
    <xf numFmtId="0" fontId="16" fillId="8" borderId="5" xfId="0" applyFont="1" applyFill="1" applyBorder="1" applyAlignment="1">
      <alignment horizontal="center" vertical="center" textRotation="255"/>
    </xf>
    <xf numFmtId="0" fontId="16" fillId="8" borderId="57" xfId="0" applyFont="1" applyFill="1" applyBorder="1" applyAlignment="1">
      <alignment horizontal="center" vertical="center" textRotation="255"/>
    </xf>
    <xf numFmtId="0" fontId="10" fillId="8" borderId="29" xfId="0" applyFont="1" applyFill="1" applyBorder="1" applyAlignment="1">
      <alignment horizontal="center" vertical="center"/>
    </xf>
    <xf numFmtId="0" fontId="10" fillId="8" borderId="30" xfId="0" applyFont="1" applyFill="1" applyBorder="1" applyAlignment="1">
      <alignment horizontal="center" vertical="center"/>
    </xf>
    <xf numFmtId="0" fontId="10" fillId="8" borderId="21" xfId="0" applyFont="1" applyFill="1" applyBorder="1" applyAlignment="1">
      <alignment horizontal="center" vertical="center"/>
    </xf>
    <xf numFmtId="0" fontId="10" fillId="8" borderId="17" xfId="0" applyFont="1" applyFill="1" applyBorder="1" applyAlignment="1">
      <alignment horizontal="center" vertical="center"/>
    </xf>
    <xf numFmtId="1" fontId="10" fillId="8" borderId="3" xfId="0" applyNumberFormat="1" applyFont="1" applyFill="1" applyBorder="1" applyAlignment="1">
      <alignment horizontal="center" vertical="center"/>
    </xf>
    <xf numFmtId="1" fontId="10" fillId="8" borderId="0" xfId="0" applyNumberFormat="1" applyFont="1" applyFill="1" applyAlignment="1">
      <alignment horizontal="center" vertical="center"/>
    </xf>
    <xf numFmtId="164" fontId="10" fillId="8" borderId="34" xfId="0" applyNumberFormat="1" applyFont="1" applyFill="1" applyBorder="1" applyAlignment="1">
      <alignment horizontal="center" vertical="center"/>
    </xf>
    <xf numFmtId="164" fontId="10" fillId="8" borderId="33" xfId="0" applyNumberFormat="1" applyFont="1" applyFill="1" applyBorder="1" applyAlignment="1">
      <alignment horizontal="center" vertical="center"/>
    </xf>
    <xf numFmtId="0" fontId="10" fillId="8" borderId="5" xfId="0" applyFont="1" applyFill="1" applyBorder="1" applyAlignment="1">
      <alignment horizontal="center" vertical="center"/>
    </xf>
    <xf numFmtId="0" fontId="10" fillId="8" borderId="2" xfId="0" applyFont="1" applyFill="1" applyBorder="1" applyAlignment="1">
      <alignment horizontal="center" vertical="center"/>
    </xf>
    <xf numFmtId="0" fontId="10" fillId="8" borderId="4" xfId="0" applyFont="1" applyFill="1" applyBorder="1" applyAlignment="1">
      <alignment horizontal="center" vertical="center"/>
    </xf>
    <xf numFmtId="0" fontId="10" fillId="8" borderId="6" xfId="0" applyFont="1" applyFill="1" applyBorder="1" applyAlignment="1">
      <alignment horizontal="center" vertical="center"/>
    </xf>
    <xf numFmtId="164" fontId="10" fillId="8" borderId="29" xfId="0" applyNumberFormat="1" applyFont="1" applyFill="1" applyBorder="1" applyAlignment="1">
      <alignment horizontal="center" vertical="center"/>
    </xf>
    <xf numFmtId="164" fontId="10" fillId="8" borderId="30" xfId="0" applyNumberFormat="1" applyFont="1" applyFill="1" applyBorder="1" applyAlignment="1">
      <alignment horizontal="center" vertical="center"/>
    </xf>
    <xf numFmtId="164" fontId="10" fillId="8" borderId="51" xfId="0" applyNumberFormat="1" applyFont="1" applyFill="1" applyBorder="1" applyAlignment="1">
      <alignment horizontal="center" vertical="center"/>
    </xf>
    <xf numFmtId="164" fontId="10" fillId="8" borderId="52" xfId="0" applyNumberFormat="1" applyFont="1" applyFill="1" applyBorder="1" applyAlignment="1">
      <alignment horizontal="center" vertical="center"/>
    </xf>
    <xf numFmtId="16" fontId="18" fillId="8" borderId="33" xfId="12" applyNumberFormat="1" applyFont="1" applyFill="1" applyBorder="1" applyAlignment="1">
      <alignment horizontal="center" vertical="center"/>
    </xf>
    <xf numFmtId="16" fontId="24" fillId="8" borderId="52" xfId="12" applyNumberFormat="1" applyFont="1" applyFill="1" applyBorder="1" applyAlignment="1">
      <alignment horizontal="center" vertical="center"/>
    </xf>
    <xf numFmtId="164" fontId="10" fillId="10" borderId="29" xfId="0" applyNumberFormat="1" applyFont="1" applyFill="1" applyBorder="1" applyAlignment="1">
      <alignment horizontal="center" vertical="center"/>
    </xf>
    <xf numFmtId="164" fontId="10" fillId="10" borderId="30" xfId="0" applyNumberFormat="1" applyFont="1" applyFill="1" applyBorder="1" applyAlignment="1">
      <alignment horizontal="center" vertical="center"/>
    </xf>
    <xf numFmtId="0" fontId="16" fillId="10" borderId="0" xfId="0" applyFont="1" applyFill="1" applyAlignment="1">
      <alignment horizontal="center" vertical="center" textRotation="255"/>
    </xf>
    <xf numFmtId="0" fontId="30" fillId="10" borderId="2" xfId="0" applyFont="1" applyFill="1" applyBorder="1" applyAlignment="1">
      <alignment horizontal="center" vertical="center"/>
    </xf>
    <xf numFmtId="0" fontId="30" fillId="10" borderId="5" xfId="0" applyFont="1" applyFill="1" applyBorder="1" applyAlignment="1">
      <alignment horizontal="center" vertical="center"/>
    </xf>
    <xf numFmtId="0" fontId="30" fillId="10" borderId="21" xfId="0" applyFont="1" applyFill="1" applyBorder="1" applyAlignment="1">
      <alignment horizontal="center" vertical="center"/>
    </xf>
    <xf numFmtId="0" fontId="30" fillId="10" borderId="17" xfId="0" applyFont="1" applyFill="1" applyBorder="1" applyAlignment="1">
      <alignment horizontal="center" vertical="center"/>
    </xf>
    <xf numFmtId="164" fontId="10" fillId="10" borderId="4" xfId="0" applyNumberFormat="1" applyFont="1" applyFill="1" applyBorder="1" applyAlignment="1">
      <alignment horizontal="center" vertical="center"/>
    </xf>
    <xf numFmtId="164" fontId="10" fillId="10" borderId="6" xfId="0" applyNumberFormat="1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1" fontId="10" fillId="2" borderId="0" xfId="0" applyNumberFormat="1" applyFont="1" applyFill="1" applyAlignment="1">
      <alignment horizontal="center" vertical="center"/>
    </xf>
    <xf numFmtId="0" fontId="10" fillId="2" borderId="6" xfId="0" applyFont="1" applyFill="1" applyBorder="1" applyAlignment="1">
      <alignment horizontal="center" vertical="center"/>
    </xf>
    <xf numFmtId="16" fontId="18" fillId="2" borderId="17" xfId="12" applyNumberFormat="1" applyFont="1" applyFill="1" applyBorder="1" applyAlignment="1">
      <alignment horizontal="center" vertical="center"/>
    </xf>
    <xf numFmtId="16" fontId="18" fillId="2" borderId="33" xfId="12" applyNumberFormat="1" applyFont="1" applyFill="1" applyBorder="1" applyAlignment="1">
      <alignment horizontal="center" vertical="center"/>
    </xf>
    <xf numFmtId="1" fontId="10" fillId="2" borderId="3" xfId="0" applyNumberFormat="1" applyFont="1" applyFill="1" applyBorder="1" applyAlignment="1">
      <alignment horizontal="center" vertical="center"/>
    </xf>
    <xf numFmtId="0" fontId="16" fillId="2" borderId="51" xfId="0" applyFont="1" applyFill="1" applyBorder="1" applyAlignment="1">
      <alignment horizontal="center" vertical="center" textRotation="255"/>
    </xf>
    <xf numFmtId="0" fontId="16" fillId="2" borderId="52" xfId="0" applyFont="1" applyFill="1" applyBorder="1" applyAlignment="1">
      <alignment horizontal="center" vertical="center" textRotation="255"/>
    </xf>
    <xf numFmtId="0" fontId="16" fillId="2" borderId="5" xfId="0" applyFont="1" applyFill="1" applyBorder="1" applyAlignment="1">
      <alignment horizontal="center" vertical="center" textRotation="255"/>
    </xf>
    <xf numFmtId="0" fontId="16" fillId="2" borderId="53" xfId="0" applyFont="1" applyFill="1" applyBorder="1" applyAlignment="1">
      <alignment horizontal="center" vertical="center" textRotation="255"/>
    </xf>
    <xf numFmtId="0" fontId="10" fillId="2" borderId="3" xfId="0" applyFont="1" applyFill="1" applyBorder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164" fontId="10" fillId="2" borderId="21" xfId="0" applyNumberFormat="1" applyFont="1" applyFill="1" applyBorder="1" applyAlignment="1">
      <alignment horizontal="center" vertical="center"/>
    </xf>
    <xf numFmtId="164" fontId="10" fillId="2" borderId="17" xfId="0" applyNumberFormat="1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164" fontId="10" fillId="2" borderId="29" xfId="0" applyNumberFormat="1" applyFont="1" applyFill="1" applyBorder="1" applyAlignment="1">
      <alignment horizontal="center" vertical="center"/>
    </xf>
    <xf numFmtId="164" fontId="10" fillId="2" borderId="30" xfId="0" applyNumberFormat="1" applyFont="1" applyFill="1" applyBorder="1" applyAlignment="1">
      <alignment horizontal="center" vertical="center"/>
    </xf>
    <xf numFmtId="164" fontId="10" fillId="2" borderId="4" xfId="0" applyNumberFormat="1" applyFont="1" applyFill="1" applyBorder="1" applyAlignment="1">
      <alignment horizontal="center" vertical="center"/>
    </xf>
    <xf numFmtId="164" fontId="10" fillId="2" borderId="6" xfId="0" applyNumberFormat="1" applyFont="1" applyFill="1" applyBorder="1" applyAlignment="1">
      <alignment horizontal="center" vertical="center"/>
    </xf>
    <xf numFmtId="16" fontId="24" fillId="2" borderId="6" xfId="12" applyNumberFormat="1" applyFont="1" applyFill="1" applyBorder="1" applyAlignment="1">
      <alignment horizontal="center" vertical="center"/>
    </xf>
    <xf numFmtId="164" fontId="10" fillId="7" borderId="0" xfId="0" applyNumberFormat="1" applyFont="1" applyFill="1" applyAlignment="1">
      <alignment horizontal="center" vertical="center"/>
    </xf>
    <xf numFmtId="16" fontId="18" fillId="7" borderId="0" xfId="12" applyNumberFormat="1" applyFont="1" applyFill="1" applyBorder="1" applyAlignment="1">
      <alignment horizontal="center" vertical="center"/>
    </xf>
    <xf numFmtId="0" fontId="16" fillId="2" borderId="0" xfId="0" applyFont="1" applyFill="1" applyAlignment="1">
      <alignment horizontal="center" vertical="center" textRotation="255"/>
    </xf>
    <xf numFmtId="0" fontId="31" fillId="2" borderId="51" xfId="0" applyFont="1" applyFill="1" applyBorder="1" applyAlignment="1">
      <alignment horizontal="center" vertical="center"/>
    </xf>
    <xf numFmtId="0" fontId="31" fillId="2" borderId="52" xfId="0" applyFont="1" applyFill="1" applyBorder="1" applyAlignment="1">
      <alignment horizontal="center" vertical="center"/>
    </xf>
    <xf numFmtId="0" fontId="10" fillId="2" borderId="21" xfId="0" applyFont="1" applyFill="1" applyBorder="1" applyAlignment="1">
      <alignment horizontal="center" vertical="center"/>
    </xf>
    <xf numFmtId="0" fontId="10" fillId="2" borderId="17" xfId="0" applyFont="1" applyFill="1" applyBorder="1" applyAlignment="1">
      <alignment horizontal="center" vertical="center"/>
    </xf>
    <xf numFmtId="0" fontId="10" fillId="2" borderId="34" xfId="0" applyFont="1" applyFill="1" applyBorder="1" applyAlignment="1">
      <alignment horizontal="center" vertical="center"/>
    </xf>
    <xf numFmtId="0" fontId="10" fillId="2" borderId="33" xfId="0" applyFont="1" applyFill="1" applyBorder="1" applyAlignment="1">
      <alignment horizontal="center" vertical="center"/>
    </xf>
    <xf numFmtId="0" fontId="10" fillId="2" borderId="52" xfId="0" applyFont="1" applyFill="1" applyBorder="1" applyAlignment="1">
      <alignment horizontal="center" vertical="center"/>
    </xf>
    <xf numFmtId="0" fontId="10" fillId="2" borderId="29" xfId="0" applyFont="1" applyFill="1" applyBorder="1" applyAlignment="1">
      <alignment horizontal="center" vertical="center"/>
    </xf>
    <xf numFmtId="0" fontId="10" fillId="2" borderId="30" xfId="0" applyFont="1" applyFill="1" applyBorder="1" applyAlignment="1">
      <alignment horizontal="center" vertical="center"/>
    </xf>
    <xf numFmtId="1" fontId="10" fillId="2" borderId="21" xfId="0" applyNumberFormat="1" applyFont="1" applyFill="1" applyBorder="1" applyAlignment="1">
      <alignment horizontal="center" vertical="center"/>
    </xf>
    <xf numFmtId="1" fontId="10" fillId="2" borderId="17" xfId="0" applyNumberFormat="1" applyFont="1" applyFill="1" applyBorder="1" applyAlignment="1">
      <alignment horizontal="center" vertical="center"/>
    </xf>
    <xf numFmtId="16" fontId="18" fillId="2" borderId="6" xfId="12" applyNumberFormat="1" applyFont="1" applyFill="1" applyBorder="1" applyAlignment="1">
      <alignment horizontal="center" vertical="center"/>
    </xf>
    <xf numFmtId="164" fontId="10" fillId="6" borderId="21" xfId="0" applyNumberFormat="1" applyFont="1" applyFill="1" applyBorder="1" applyAlignment="1">
      <alignment horizontal="center" vertical="center"/>
    </xf>
    <xf numFmtId="164" fontId="10" fillId="6" borderId="17" xfId="0" applyNumberFormat="1" applyFont="1" applyFill="1" applyBorder="1" applyAlignment="1">
      <alignment horizontal="center" vertical="center"/>
    </xf>
    <xf numFmtId="16" fontId="18" fillId="6" borderId="17" xfId="12" applyNumberFormat="1" applyFont="1" applyFill="1" applyBorder="1" applyAlignment="1">
      <alignment horizontal="center" vertical="center"/>
    </xf>
    <xf numFmtId="16" fontId="18" fillId="6" borderId="33" xfId="12" applyNumberFormat="1" applyFont="1" applyFill="1" applyBorder="1" applyAlignment="1">
      <alignment horizontal="center" vertical="center"/>
    </xf>
    <xf numFmtId="1" fontId="11" fillId="6" borderId="3" xfId="0" applyNumberFormat="1" applyFont="1" applyFill="1" applyBorder="1" applyAlignment="1">
      <alignment horizontal="center" vertical="center"/>
    </xf>
    <xf numFmtId="1" fontId="11" fillId="6" borderId="0" xfId="0" applyNumberFormat="1" applyFont="1" applyFill="1" applyAlignment="1">
      <alignment horizontal="center" vertical="center"/>
    </xf>
    <xf numFmtId="0" fontId="16" fillId="6" borderId="0" xfId="0" applyFont="1" applyFill="1" applyAlignment="1">
      <alignment horizontal="center" vertical="center" textRotation="255"/>
    </xf>
    <xf numFmtId="0" fontId="11" fillId="6" borderId="54" xfId="0" applyFont="1" applyFill="1" applyBorder="1" applyAlignment="1">
      <alignment horizontal="center" vertical="center"/>
    </xf>
    <xf numFmtId="0" fontId="11" fillId="6" borderId="17" xfId="0" applyFont="1" applyFill="1" applyBorder="1" applyAlignment="1">
      <alignment horizontal="center" vertical="center"/>
    </xf>
    <xf numFmtId="0" fontId="24" fillId="6" borderId="54" xfId="0" applyFont="1" applyFill="1" applyBorder="1" applyAlignment="1">
      <alignment horizontal="center" vertical="center"/>
    </xf>
    <xf numFmtId="0" fontId="24" fillId="6" borderId="17" xfId="0" applyFont="1" applyFill="1" applyBorder="1" applyAlignment="1">
      <alignment horizontal="center" vertical="center"/>
    </xf>
    <xf numFmtId="0" fontId="11" fillId="6" borderId="2" xfId="0" applyFont="1" applyFill="1" applyBorder="1" applyAlignment="1">
      <alignment horizontal="center" vertical="center"/>
    </xf>
    <xf numFmtId="0" fontId="11" fillId="6" borderId="5" xfId="0" applyFont="1" applyFill="1" applyBorder="1" applyAlignment="1">
      <alignment horizontal="center" vertical="center"/>
    </xf>
    <xf numFmtId="0" fontId="11" fillId="6" borderId="4" xfId="0" applyFont="1" applyFill="1" applyBorder="1" applyAlignment="1">
      <alignment horizontal="center" vertical="center"/>
    </xf>
    <xf numFmtId="0" fontId="11" fillId="6" borderId="6" xfId="0" applyFont="1" applyFill="1" applyBorder="1" applyAlignment="1">
      <alignment horizontal="center" vertical="center"/>
    </xf>
    <xf numFmtId="164" fontId="10" fillId="6" borderId="29" xfId="0" applyNumberFormat="1" applyFont="1" applyFill="1" applyBorder="1" applyAlignment="1">
      <alignment horizontal="center" vertical="center"/>
    </xf>
    <xf numFmtId="164" fontId="10" fillId="6" borderId="30" xfId="0" applyNumberFormat="1" applyFont="1" applyFill="1" applyBorder="1" applyAlignment="1">
      <alignment horizontal="center" vertical="center"/>
    </xf>
    <xf numFmtId="164" fontId="11" fillId="6" borderId="4" xfId="0" applyNumberFormat="1" applyFont="1" applyFill="1" applyBorder="1" applyAlignment="1">
      <alignment horizontal="center" vertical="center"/>
    </xf>
    <xf numFmtId="164" fontId="11" fillId="6" borderId="6" xfId="0" applyNumberFormat="1" applyFont="1" applyFill="1" applyBorder="1" applyAlignment="1">
      <alignment horizontal="center" vertical="center"/>
    </xf>
    <xf numFmtId="16" fontId="25" fillId="6" borderId="6" xfId="12" applyNumberFormat="1" applyFont="1" applyFill="1" applyBorder="1" applyAlignment="1">
      <alignment horizontal="center" vertical="center"/>
    </xf>
    <xf numFmtId="164" fontId="11" fillId="6" borderId="21" xfId="0" applyNumberFormat="1" applyFont="1" applyFill="1" applyBorder="1" applyAlignment="1">
      <alignment horizontal="center" vertical="center"/>
    </xf>
    <xf numFmtId="164" fontId="11" fillId="6" borderId="17" xfId="0" applyNumberFormat="1" applyFont="1" applyFill="1" applyBorder="1" applyAlignment="1">
      <alignment horizontal="center" vertical="center"/>
    </xf>
    <xf numFmtId="0" fontId="16" fillId="6" borderId="2" xfId="0" applyFont="1" applyFill="1" applyBorder="1" applyAlignment="1">
      <alignment horizontal="center" vertical="center" textRotation="255"/>
    </xf>
    <xf numFmtId="0" fontId="16" fillId="6" borderId="5" xfId="0" applyFont="1" applyFill="1" applyBorder="1" applyAlignment="1">
      <alignment horizontal="center" vertical="center" textRotation="255"/>
    </xf>
    <xf numFmtId="1" fontId="10" fillId="6" borderId="37" xfId="0" applyNumberFormat="1" applyFont="1" applyFill="1" applyBorder="1" applyAlignment="1">
      <alignment horizontal="center" vertical="center"/>
    </xf>
    <xf numFmtId="1" fontId="10" fillId="6" borderId="42" xfId="0" applyNumberFormat="1" applyFont="1" applyFill="1" applyBorder="1" applyAlignment="1">
      <alignment horizontal="center" vertical="center"/>
    </xf>
    <xf numFmtId="0" fontId="16" fillId="6" borderId="57" xfId="0" applyFont="1" applyFill="1" applyBorder="1" applyAlignment="1">
      <alignment horizontal="center" vertical="center" textRotation="255"/>
    </xf>
    <xf numFmtId="0" fontId="10" fillId="6" borderId="29" xfId="0" applyFont="1" applyFill="1" applyBorder="1" applyAlignment="1">
      <alignment horizontal="center" vertical="center"/>
    </xf>
    <xf numFmtId="0" fontId="10" fillId="6" borderId="30" xfId="0" applyFont="1" applyFill="1" applyBorder="1" applyAlignment="1">
      <alignment horizontal="center" vertical="center"/>
    </xf>
    <xf numFmtId="0" fontId="10" fillId="6" borderId="21" xfId="0" applyFont="1" applyFill="1" applyBorder="1" applyAlignment="1">
      <alignment horizontal="center" vertical="center"/>
    </xf>
    <xf numFmtId="0" fontId="10" fillId="6" borderId="17" xfId="0" applyFont="1" applyFill="1" applyBorder="1" applyAlignment="1">
      <alignment horizontal="center" vertical="center"/>
    </xf>
    <xf numFmtId="16" fontId="24" fillId="6" borderId="33" xfId="12" applyNumberFormat="1" applyFont="1" applyFill="1" applyBorder="1" applyAlignment="1">
      <alignment horizontal="center" vertical="center"/>
    </xf>
    <xf numFmtId="1" fontId="10" fillId="6" borderId="21" xfId="0" applyNumberFormat="1" applyFont="1" applyFill="1" applyBorder="1" applyAlignment="1">
      <alignment horizontal="center" vertical="center"/>
    </xf>
    <xf numFmtId="1" fontId="10" fillId="6" borderId="17" xfId="0" applyNumberFormat="1" applyFont="1" applyFill="1" applyBorder="1" applyAlignment="1">
      <alignment horizontal="center" vertical="center"/>
    </xf>
    <xf numFmtId="0" fontId="10" fillId="6" borderId="22" xfId="0" applyFont="1" applyFill="1" applyBorder="1" applyAlignment="1">
      <alignment horizontal="center" vertical="center"/>
    </xf>
    <xf numFmtId="0" fontId="10" fillId="6" borderId="23" xfId="0" applyFont="1" applyFill="1" applyBorder="1" applyAlignment="1">
      <alignment horizontal="center" vertical="center"/>
    </xf>
    <xf numFmtId="164" fontId="10" fillId="6" borderId="34" xfId="0" applyNumberFormat="1" applyFont="1" applyFill="1" applyBorder="1" applyAlignment="1">
      <alignment horizontal="center" vertical="center"/>
    </xf>
    <xf numFmtId="164" fontId="10" fillId="6" borderId="33" xfId="0" applyNumberFormat="1" applyFont="1" applyFill="1" applyBorder="1" applyAlignment="1">
      <alignment horizontal="center" vertical="center"/>
    </xf>
    <xf numFmtId="0" fontId="10" fillId="3" borderId="4" xfId="0" applyFont="1" applyFill="1" applyBorder="1" applyAlignment="1">
      <alignment horizontal="center" vertical="center"/>
    </xf>
    <xf numFmtId="1" fontId="10" fillId="3" borderId="3" xfId="0" applyNumberFormat="1" applyFont="1" applyFill="1" applyBorder="1" applyAlignment="1">
      <alignment horizontal="center" vertical="center"/>
    </xf>
    <xf numFmtId="164" fontId="10" fillId="3" borderId="34" xfId="0" applyNumberFormat="1" applyFont="1" applyFill="1" applyBorder="1" applyAlignment="1">
      <alignment horizontal="center" vertical="center"/>
    </xf>
    <xf numFmtId="164" fontId="10" fillId="3" borderId="33" xfId="0" applyNumberFormat="1" applyFont="1" applyFill="1" applyBorder="1" applyAlignment="1">
      <alignment horizontal="center" vertical="center"/>
    </xf>
    <xf numFmtId="16" fontId="24" fillId="3" borderId="33" xfId="12" applyNumberFormat="1" applyFont="1" applyFill="1" applyBorder="1" applyAlignment="1">
      <alignment horizontal="center" vertical="center"/>
    </xf>
    <xf numFmtId="0" fontId="0" fillId="7" borderId="14" xfId="0" applyFill="1" applyBorder="1" applyAlignment="1">
      <alignment vertical="center"/>
    </xf>
    <xf numFmtId="49" fontId="0" fillId="7" borderId="12" xfId="0" applyNumberFormat="1" applyFill="1" applyBorder="1" applyAlignment="1">
      <alignment vertical="center"/>
    </xf>
    <xf numFmtId="1" fontId="11" fillId="7" borderId="14" xfId="0" applyNumberFormat="1" applyFont="1" applyFill="1" applyBorder="1" applyAlignment="1">
      <alignment horizontal="center" vertical="center"/>
    </xf>
    <xf numFmtId="1" fontId="11" fillId="7" borderId="12" xfId="0" applyNumberFormat="1" applyFont="1" applyFill="1" applyBorder="1" applyAlignment="1">
      <alignment horizontal="center" vertical="center"/>
    </xf>
    <xf numFmtId="1" fontId="10" fillId="7" borderId="15" xfId="0" applyNumberFormat="1" applyFont="1" applyFill="1" applyBorder="1" applyAlignment="1">
      <alignment horizontal="center" vertical="center"/>
    </xf>
    <xf numFmtId="1" fontId="11" fillId="7" borderId="43" xfId="0" applyNumberFormat="1" applyFont="1" applyFill="1" applyBorder="1" applyAlignment="1">
      <alignment horizontal="center" vertical="center"/>
    </xf>
    <xf numFmtId="1" fontId="11" fillId="11" borderId="43" xfId="0" applyNumberFormat="1" applyFont="1" applyFill="1" applyBorder="1" applyAlignment="1">
      <alignment horizontal="center" vertical="center"/>
    </xf>
    <xf numFmtId="1" fontId="11" fillId="14" borderId="43" xfId="0" applyNumberFormat="1" applyFont="1" applyFill="1" applyBorder="1" applyAlignment="1">
      <alignment horizontal="center" vertical="center"/>
    </xf>
    <xf numFmtId="1" fontId="10" fillId="14" borderId="43" xfId="0" applyNumberFormat="1" applyFont="1" applyFill="1" applyBorder="1" applyAlignment="1">
      <alignment horizontal="center" vertical="center"/>
    </xf>
    <xf numFmtId="1" fontId="10" fillId="14" borderId="35" xfId="0" applyNumberFormat="1" applyFont="1" applyFill="1" applyBorder="1" applyAlignment="1">
      <alignment horizontal="center" vertical="center"/>
    </xf>
    <xf numFmtId="0" fontId="0" fillId="7" borderId="28" xfId="0" applyFill="1" applyBorder="1" applyAlignment="1">
      <alignment vertical="center"/>
    </xf>
    <xf numFmtId="49" fontId="0" fillId="7" borderId="27" xfId="0" applyNumberFormat="1" applyFill="1" applyBorder="1" applyAlignment="1">
      <alignment vertical="center"/>
    </xf>
    <xf numFmtId="49" fontId="0" fillId="7" borderId="10" xfId="0" applyNumberFormat="1" applyFill="1" applyBorder="1" applyAlignment="1">
      <alignment vertical="center"/>
    </xf>
    <xf numFmtId="0" fontId="0" fillId="0" borderId="9" xfId="0" applyBorder="1"/>
    <xf numFmtId="0" fontId="10" fillId="7" borderId="20" xfId="0" applyFont="1" applyFill="1" applyBorder="1" applyAlignment="1">
      <alignment horizontal="left" vertical="center"/>
    </xf>
    <xf numFmtId="0" fontId="10" fillId="10" borderId="54" xfId="0" applyFont="1" applyFill="1" applyBorder="1" applyAlignment="1">
      <alignment horizontal="center" vertical="center"/>
    </xf>
    <xf numFmtId="0" fontId="10" fillId="10" borderId="17" xfId="0" applyFont="1" applyFill="1" applyBorder="1" applyAlignment="1">
      <alignment horizontal="center" vertical="center"/>
    </xf>
    <xf numFmtId="0" fontId="10" fillId="10" borderId="12" xfId="0" applyFont="1" applyFill="1" applyBorder="1" applyAlignment="1">
      <alignment horizontal="left" vertical="center"/>
    </xf>
    <xf numFmtId="1" fontId="10" fillId="10" borderId="12" xfId="0" applyNumberFormat="1" applyFont="1" applyFill="1" applyBorder="1" applyAlignment="1">
      <alignment horizontal="center" vertical="center"/>
    </xf>
    <xf numFmtId="1" fontId="10" fillId="10" borderId="54" xfId="0" applyNumberFormat="1" applyFont="1" applyFill="1" applyBorder="1" applyAlignment="1">
      <alignment horizontal="center" vertical="center"/>
    </xf>
    <xf numFmtId="1" fontId="10" fillId="10" borderId="17" xfId="0" applyNumberFormat="1" applyFont="1" applyFill="1" applyBorder="1" applyAlignment="1">
      <alignment horizontal="center" vertical="center"/>
    </xf>
    <xf numFmtId="49" fontId="0" fillId="0" borderId="8" xfId="0" applyNumberFormat="1" applyBorder="1" applyAlignment="1">
      <alignment vertical="center"/>
    </xf>
    <xf numFmtId="0" fontId="0" fillId="0" borderId="8" xfId="0" applyBorder="1"/>
    <xf numFmtId="0" fontId="0" fillId="7" borderId="49" xfId="0" applyFill="1" applyBorder="1" applyAlignment="1">
      <alignment horizontal="center" vertical="center"/>
    </xf>
    <xf numFmtId="0" fontId="0" fillId="0" borderId="11" xfId="0" applyBorder="1"/>
    <xf numFmtId="0" fontId="0" fillId="7" borderId="31" xfId="0" applyFill="1" applyBorder="1" applyAlignment="1">
      <alignment horizontal="center" vertical="center"/>
    </xf>
    <xf numFmtId="49" fontId="7" fillId="7" borderId="10" xfId="0" applyNumberFormat="1" applyFont="1" applyFill="1" applyBorder="1" applyAlignment="1">
      <alignment vertical="center"/>
    </xf>
    <xf numFmtId="0" fontId="10" fillId="7" borderId="49" xfId="0" applyFont="1" applyFill="1" applyBorder="1" applyAlignment="1">
      <alignment horizontal="left" vertical="center"/>
    </xf>
    <xf numFmtId="0" fontId="11" fillId="7" borderId="49" xfId="0" applyFont="1" applyFill="1" applyBorder="1" applyAlignment="1">
      <alignment horizontal="left" vertical="center"/>
    </xf>
    <xf numFmtId="0" fontId="7" fillId="0" borderId="11" xfId="0" applyFont="1" applyBorder="1" applyAlignment="1">
      <alignment horizontal="center"/>
    </xf>
    <xf numFmtId="0" fontId="29" fillId="0" borderId="0" xfId="0" applyFont="1" applyBorder="1" applyAlignment="1">
      <alignment horizontal="center"/>
    </xf>
    <xf numFmtId="1" fontId="7" fillId="7" borderId="56" xfId="0" applyNumberFormat="1" applyFont="1" applyFill="1" applyBorder="1" applyAlignment="1">
      <alignment horizontal="center" vertical="center"/>
    </xf>
    <xf numFmtId="1" fontId="29" fillId="7" borderId="65" xfId="0" applyNumberFormat="1" applyFont="1" applyFill="1" applyBorder="1" applyAlignment="1">
      <alignment horizontal="center"/>
    </xf>
    <xf numFmtId="1" fontId="7" fillId="7" borderId="72" xfId="0" applyNumberFormat="1" applyFont="1" applyFill="1" applyBorder="1" applyAlignment="1">
      <alignment horizontal="center" vertical="center"/>
    </xf>
    <xf numFmtId="1" fontId="10" fillId="0" borderId="72" xfId="0" applyNumberFormat="1" applyFont="1" applyBorder="1" applyAlignment="1">
      <alignment horizontal="center" vertical="center"/>
    </xf>
    <xf numFmtId="1" fontId="11" fillId="0" borderId="12" xfId="0" applyNumberFormat="1" applyFont="1" applyBorder="1" applyAlignment="1">
      <alignment horizontal="center"/>
    </xf>
    <xf numFmtId="1" fontId="7" fillId="7" borderId="12" xfId="0" applyNumberFormat="1" applyFont="1" applyFill="1" applyBorder="1" applyAlignment="1">
      <alignment horizontal="center"/>
    </xf>
    <xf numFmtId="0" fontId="7" fillId="0" borderId="12" xfId="0" applyFont="1" applyBorder="1" applyAlignment="1">
      <alignment horizontal="center"/>
    </xf>
    <xf numFmtId="1" fontId="7" fillId="0" borderId="12" xfId="0" applyNumberFormat="1" applyFont="1" applyBorder="1" applyAlignment="1">
      <alignment horizontal="center"/>
    </xf>
    <xf numFmtId="0" fontId="38" fillId="0" borderId="9" xfId="0" applyFont="1" applyBorder="1" applyAlignment="1">
      <alignment vertical="center"/>
    </xf>
    <xf numFmtId="0" fontId="10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1" fontId="11" fillId="14" borderId="18" xfId="0" applyNumberFormat="1" applyFont="1" applyFill="1" applyBorder="1" applyAlignment="1">
      <alignment horizontal="center" vertical="center"/>
    </xf>
    <xf numFmtId="1" fontId="30" fillId="14" borderId="19" xfId="0" applyNumberFormat="1" applyFont="1" applyFill="1" applyBorder="1" applyAlignment="1">
      <alignment horizontal="center" vertical="center"/>
    </xf>
    <xf numFmtId="1" fontId="10" fillId="14" borderId="20" xfId="0" applyNumberFormat="1" applyFont="1" applyFill="1" applyBorder="1" applyAlignment="1">
      <alignment horizontal="center" vertical="center"/>
    </xf>
    <xf numFmtId="0" fontId="38" fillId="0" borderId="9" xfId="0" applyFont="1" applyBorder="1"/>
    <xf numFmtId="0" fontId="38" fillId="0" borderId="1" xfId="0" applyFont="1" applyBorder="1"/>
    <xf numFmtId="0" fontId="18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vertical="center"/>
    </xf>
    <xf numFmtId="0" fontId="18" fillId="0" borderId="10" xfId="0" applyFont="1" applyBorder="1" applyAlignment="1">
      <alignment horizontal="center" vertical="center"/>
    </xf>
    <xf numFmtId="0" fontId="18" fillId="0" borderId="11" xfId="0" applyFont="1" applyBorder="1" applyAlignment="1">
      <alignment vertical="center"/>
    </xf>
    <xf numFmtId="0" fontId="18" fillId="0" borderId="49" xfId="0" applyFont="1" applyBorder="1" applyAlignment="1">
      <alignment horizontal="center" vertical="center"/>
    </xf>
    <xf numFmtId="1" fontId="18" fillId="7" borderId="49" xfId="0" applyNumberFormat="1" applyFont="1" applyFill="1" applyBorder="1" applyAlignment="1">
      <alignment horizontal="center" vertical="center"/>
    </xf>
    <xf numFmtId="1" fontId="18" fillId="7" borderId="10" xfId="0" applyNumberFormat="1" applyFont="1" applyFill="1" applyBorder="1" applyAlignment="1">
      <alignment horizontal="center" vertical="center"/>
    </xf>
    <xf numFmtId="0" fontId="38" fillId="0" borderId="1" xfId="0" applyFont="1" applyBorder="1" applyAlignment="1">
      <alignment horizontal="center" vertical="center"/>
    </xf>
    <xf numFmtId="0" fontId="38" fillId="0" borderId="8" xfId="0" applyFont="1" applyBorder="1"/>
    <xf numFmtId="49" fontId="38" fillId="0" borderId="8" xfId="0" applyNumberFormat="1" applyFont="1" applyBorder="1" applyAlignment="1">
      <alignment vertical="center"/>
    </xf>
    <xf numFmtId="0" fontId="10" fillId="0" borderId="0" xfId="0" applyFont="1" applyAlignment="1">
      <alignment vertical="center"/>
    </xf>
    <xf numFmtId="1" fontId="7" fillId="7" borderId="12" xfId="0" applyNumberFormat="1" applyFont="1" applyFill="1" applyBorder="1" applyAlignment="1">
      <alignment vertical="center"/>
    </xf>
    <xf numFmtId="0" fontId="0" fillId="0" borderId="12" xfId="0" applyBorder="1" applyAlignment="1">
      <alignment horizontal="center"/>
    </xf>
    <xf numFmtId="0" fontId="0" fillId="0" borderId="1" xfId="0" applyBorder="1" applyAlignment="1">
      <alignment horizontal="center"/>
    </xf>
    <xf numFmtId="0" fontId="18" fillId="13" borderId="1" xfId="0" applyFont="1" applyFill="1" applyBorder="1" applyAlignment="1">
      <alignment vertical="center"/>
    </xf>
    <xf numFmtId="0" fontId="31" fillId="0" borderId="28" xfId="0" applyFont="1" applyBorder="1" applyAlignment="1">
      <alignment horizontal="center" vertical="center"/>
    </xf>
    <xf numFmtId="0" fontId="31" fillId="0" borderId="27" xfId="0" applyFont="1" applyBorder="1" applyAlignment="1">
      <alignment horizontal="center" vertical="center"/>
    </xf>
    <xf numFmtId="0" fontId="31" fillId="0" borderId="31" xfId="0" applyFont="1" applyBorder="1" applyAlignment="1">
      <alignment horizontal="center" vertical="center"/>
    </xf>
    <xf numFmtId="0" fontId="18" fillId="7" borderId="18" xfId="0" applyFont="1" applyFill="1" applyBorder="1" applyAlignment="1">
      <alignment horizontal="left" vertical="center"/>
    </xf>
    <xf numFmtId="0" fontId="18" fillId="7" borderId="19" xfId="0" applyFont="1" applyFill="1" applyBorder="1" applyAlignment="1">
      <alignment horizontal="left" vertical="center"/>
    </xf>
    <xf numFmtId="1" fontId="18" fillId="7" borderId="20" xfId="0" applyNumberFormat="1" applyFont="1" applyFill="1" applyBorder="1" applyAlignment="1">
      <alignment horizontal="center" vertical="center"/>
    </xf>
    <xf numFmtId="49" fontId="38" fillId="7" borderId="11" xfId="0" applyNumberFormat="1" applyFont="1" applyFill="1" applyBorder="1" applyAlignment="1">
      <alignment vertical="center"/>
    </xf>
    <xf numFmtId="0" fontId="38" fillId="0" borderId="8" xfId="0" applyFont="1" applyBorder="1" applyAlignment="1">
      <alignment horizontal="center" vertical="center"/>
    </xf>
    <xf numFmtId="0" fontId="18" fillId="0" borderId="8" xfId="0" applyFont="1" applyBorder="1" applyAlignment="1">
      <alignment horizontal="center" vertical="center"/>
    </xf>
    <xf numFmtId="0" fontId="18" fillId="0" borderId="9" xfId="0" applyFont="1" applyBorder="1"/>
    <xf numFmtId="0" fontId="18" fillId="0" borderId="1" xfId="0" applyFont="1" applyBorder="1"/>
    <xf numFmtId="0" fontId="18" fillId="0" borderId="1" xfId="0" applyFont="1" applyBorder="1" applyAlignment="1">
      <alignment horizontal="left"/>
    </xf>
    <xf numFmtId="0" fontId="18" fillId="7" borderId="11" xfId="0" applyFont="1" applyFill="1" applyBorder="1" applyAlignment="1">
      <alignment horizontal="center" vertical="center"/>
    </xf>
    <xf numFmtId="0" fontId="18" fillId="7" borderId="11" xfId="0" applyFont="1" applyFill="1" applyBorder="1" applyAlignment="1">
      <alignment vertical="center"/>
    </xf>
    <xf numFmtId="0" fontId="18" fillId="7" borderId="10" xfId="0" applyFont="1" applyFill="1" applyBorder="1" applyAlignment="1">
      <alignment horizontal="center" vertical="center"/>
    </xf>
    <xf numFmtId="0" fontId="18" fillId="7" borderId="1" xfId="0" applyFont="1" applyFill="1" applyBorder="1" applyAlignment="1">
      <alignment horizontal="center" vertical="center"/>
    </xf>
    <xf numFmtId="0" fontId="18" fillId="7" borderId="11" xfId="0" applyFont="1" applyFill="1" applyBorder="1" applyAlignment="1">
      <alignment horizontal="left" vertical="center"/>
    </xf>
    <xf numFmtId="0" fontId="18" fillId="7" borderId="1" xfId="0" applyFont="1" applyFill="1" applyBorder="1" applyAlignment="1">
      <alignment vertical="center"/>
    </xf>
    <xf numFmtId="0" fontId="18" fillId="7" borderId="1" xfId="0" applyFont="1" applyFill="1" applyBorder="1" applyAlignment="1">
      <alignment vertical="center" wrapText="1"/>
    </xf>
    <xf numFmtId="0" fontId="18" fillId="7" borderId="49" xfId="0" applyFont="1" applyFill="1" applyBorder="1" applyAlignment="1">
      <alignment horizontal="center" vertical="center"/>
    </xf>
    <xf numFmtId="0" fontId="38" fillId="7" borderId="49" xfId="0" applyFont="1" applyFill="1" applyBorder="1" applyAlignment="1">
      <alignment horizontal="center" vertical="center"/>
    </xf>
    <xf numFmtId="0" fontId="18" fillId="7" borderId="8" xfId="0" applyFont="1" applyFill="1" applyBorder="1" applyAlignment="1">
      <alignment horizontal="center" vertical="center"/>
    </xf>
    <xf numFmtId="0" fontId="38" fillId="7" borderId="8" xfId="0" applyFont="1" applyFill="1" applyBorder="1" applyAlignment="1">
      <alignment vertical="center"/>
    </xf>
    <xf numFmtId="0" fontId="10" fillId="0" borderId="8" xfId="0" applyFont="1" applyBorder="1" applyAlignment="1">
      <alignment horizontal="center" vertical="center"/>
    </xf>
    <xf numFmtId="0" fontId="38" fillId="7" borderId="11" xfId="0" applyFont="1" applyFill="1" applyBorder="1" applyAlignment="1">
      <alignment vertical="center"/>
    </xf>
    <xf numFmtId="0" fontId="18" fillId="7" borderId="39" xfId="0" applyFont="1" applyFill="1" applyBorder="1" applyAlignment="1">
      <alignment horizontal="center" vertical="center"/>
    </xf>
    <xf numFmtId="0" fontId="0" fillId="0" borderId="11" xfId="0" applyBorder="1" applyAlignment="1">
      <alignment horizontal="center"/>
    </xf>
    <xf numFmtId="0" fontId="11" fillId="0" borderId="1" xfId="0" applyFont="1" applyBorder="1" applyAlignment="1">
      <alignment horizontal="left" vertical="center"/>
    </xf>
    <xf numFmtId="1" fontId="11" fillId="5" borderId="36" xfId="0" applyNumberFormat="1" applyFont="1" applyFill="1" applyBorder="1" applyAlignment="1">
      <alignment horizontal="center" vertical="center"/>
    </xf>
    <xf numFmtId="1" fontId="18" fillId="7" borderId="8" xfId="0" applyNumberFormat="1" applyFont="1" applyFill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1" fontId="11" fillId="5" borderId="28" xfId="0" applyNumberFormat="1" applyFont="1" applyFill="1" applyBorder="1" applyAlignment="1">
      <alignment horizontal="center" vertical="center"/>
    </xf>
    <xf numFmtId="1" fontId="11" fillId="5" borderId="27" xfId="0" applyNumberFormat="1" applyFont="1" applyFill="1" applyBorder="1" applyAlignment="1">
      <alignment horizontal="center" vertical="center"/>
    </xf>
    <xf numFmtId="1" fontId="11" fillId="5" borderId="16" xfId="0" applyNumberFormat="1" applyFont="1" applyFill="1" applyBorder="1" applyAlignment="1">
      <alignment horizontal="center" vertical="center"/>
    </xf>
    <xf numFmtId="1" fontId="11" fillId="5" borderId="26" xfId="0" applyNumberFormat="1" applyFont="1" applyFill="1" applyBorder="1" applyAlignment="1">
      <alignment horizontal="center" vertical="center"/>
    </xf>
    <xf numFmtId="0" fontId="38" fillId="0" borderId="8" xfId="0" applyFont="1" applyBorder="1" applyAlignment="1">
      <alignment vertical="center"/>
    </xf>
    <xf numFmtId="0" fontId="38" fillId="7" borderId="1" xfId="0" applyFont="1" applyFill="1" applyBorder="1" applyAlignment="1">
      <alignment horizontal="left" vertical="center" wrapText="1"/>
    </xf>
    <xf numFmtId="0" fontId="0" fillId="7" borderId="12" xfId="0" applyFill="1" applyBorder="1" applyAlignment="1">
      <alignment horizontal="center"/>
    </xf>
    <xf numFmtId="0" fontId="38" fillId="7" borderId="8" xfId="0" applyFont="1" applyFill="1" applyBorder="1" applyAlignment="1">
      <alignment horizontal="left" vertical="center" wrapText="1"/>
    </xf>
    <xf numFmtId="0" fontId="38" fillId="7" borderId="11" xfId="0" applyFont="1" applyFill="1" applyBorder="1" applyAlignment="1">
      <alignment horizontal="left" vertical="center"/>
    </xf>
    <xf numFmtId="0" fontId="38" fillId="0" borderId="11" xfId="0" applyFont="1" applyBorder="1" applyAlignment="1">
      <alignment vertical="center"/>
    </xf>
    <xf numFmtId="0" fontId="38" fillId="7" borderId="39" xfId="0" applyFont="1" applyFill="1" applyBorder="1" applyAlignment="1">
      <alignment horizontal="center"/>
    </xf>
    <xf numFmtId="0" fontId="10" fillId="4" borderId="28" xfId="0" applyFont="1" applyFill="1" applyBorder="1" applyAlignment="1">
      <alignment horizontal="left" vertical="center"/>
    </xf>
    <xf numFmtId="0" fontId="10" fillId="4" borderId="27" xfId="0" applyFont="1" applyFill="1" applyBorder="1" applyAlignment="1">
      <alignment horizontal="left" vertical="center"/>
    </xf>
    <xf numFmtId="1" fontId="11" fillId="4" borderId="59" xfId="0" applyNumberFormat="1" applyFont="1" applyFill="1" applyBorder="1" applyAlignment="1">
      <alignment horizontal="center" vertical="center"/>
    </xf>
    <xf numFmtId="1" fontId="38" fillId="7" borderId="49" xfId="0" applyNumberFormat="1" applyFont="1" applyFill="1" applyBorder="1" applyAlignment="1">
      <alignment horizontal="center" vertical="center"/>
    </xf>
    <xf numFmtId="0" fontId="29" fillId="7" borderId="49" xfId="0" applyFont="1" applyFill="1" applyBorder="1" applyAlignment="1">
      <alignment horizontal="center" vertical="center"/>
    </xf>
    <xf numFmtId="0" fontId="13" fillId="7" borderId="5" xfId="0" applyFont="1" applyFill="1" applyBorder="1" applyAlignment="1">
      <alignment horizontal="left" vertical="center"/>
    </xf>
    <xf numFmtId="0" fontId="0" fillId="7" borderId="49" xfId="0" applyFill="1" applyBorder="1" applyAlignment="1">
      <alignment horizontal="center"/>
    </xf>
    <xf numFmtId="0" fontId="0" fillId="7" borderId="10" xfId="0" applyFill="1" applyBorder="1" applyAlignment="1">
      <alignment horizontal="center"/>
    </xf>
    <xf numFmtId="0" fontId="7" fillId="7" borderId="10" xfId="0" applyFont="1" applyFill="1" applyBorder="1" applyAlignment="1">
      <alignment horizontal="center" vertical="center"/>
    </xf>
    <xf numFmtId="0" fontId="11" fillId="7" borderId="10" xfId="0" applyFont="1" applyFill="1" applyBorder="1" applyAlignment="1">
      <alignment horizontal="center" vertical="center"/>
    </xf>
    <xf numFmtId="1" fontId="11" fillId="7" borderId="26" xfId="0" applyNumberFormat="1" applyFont="1" applyFill="1" applyBorder="1" applyAlignment="1">
      <alignment horizontal="center" vertical="center"/>
    </xf>
    <xf numFmtId="0" fontId="0" fillId="0" borderId="43" xfId="0" applyBorder="1" applyAlignment="1">
      <alignment horizontal="center"/>
    </xf>
    <xf numFmtId="0" fontId="7" fillId="7" borderId="32" xfId="0" applyFont="1" applyFill="1" applyBorder="1" applyAlignment="1">
      <alignment horizontal="center" vertical="center"/>
    </xf>
    <xf numFmtId="0" fontId="11" fillId="7" borderId="12" xfId="0" applyFont="1" applyFill="1" applyBorder="1" applyAlignment="1">
      <alignment horizontal="center" vertical="center"/>
    </xf>
  </cellXfs>
  <cellStyles count="44">
    <cellStyle name="Currency" xfId="12" builtinId="4"/>
    <cellStyle name="Currency 2" xfId="15" xr:uid="{F8733967-312A-4DC3-8EBC-247D94A90BC8}"/>
    <cellStyle name="Currency 2 2" xfId="26" xr:uid="{82675ADF-73C3-420D-A983-34A475A73D8D}"/>
    <cellStyle name="Currency 2 2 2" xfId="43" xr:uid="{A0724A9F-936F-4E77-8F9D-F4C2D0CFC10F}"/>
    <cellStyle name="Currency 2 3" xfId="35" xr:uid="{315028B6-14CD-4AF5-9EF1-B58FC2EB3B83}"/>
    <cellStyle name="Currency 3" xfId="23" xr:uid="{AFD997E4-C443-4357-A972-C4BABF85C8E5}"/>
    <cellStyle name="Currency 3 2" xfId="40" xr:uid="{D6C45CF8-604E-4BAA-949C-EE13E8E2FA0B}"/>
    <cellStyle name="Currency 4" xfId="32" xr:uid="{C91A014F-37D6-45C4-AD61-F622DB7C4C6E}"/>
    <cellStyle name="Excel Built-in Normal" xfId="1" xr:uid="{00000000-0005-0000-0000-000000000000}"/>
    <cellStyle name="Hyperlink 2" xfId="8" xr:uid="{051D5591-3F06-4F62-A99C-CB118F903B03}"/>
    <cellStyle name="Hyperlink 2 2" xfId="19" xr:uid="{3450C80A-1A54-4AD1-B1CB-F3F7C72D95CD}"/>
    <cellStyle name="Normal" xfId="0" builtinId="0"/>
    <cellStyle name="Normal 2" xfId="2" xr:uid="{00000000-0005-0000-0000-000002000000}"/>
    <cellStyle name="Normal 2 2" xfId="3" xr:uid="{00000000-0005-0000-0000-000003000000}"/>
    <cellStyle name="Normal 2 2 2" xfId="11" xr:uid="{04F5CBA1-329B-45AA-A7AC-32D5FB2F517C}"/>
    <cellStyle name="Normal 2 2 2 2" xfId="22" xr:uid="{F3FA53FE-F921-48A6-AD13-13F97321A284}"/>
    <cellStyle name="Normal 2 2 2 2 2" xfId="39" xr:uid="{AEAE8549-D038-481B-9AC1-AB83E53C7B75}"/>
    <cellStyle name="Normal 2 2 2 3" xfId="31" xr:uid="{7B557BCB-80BD-42A4-B4CD-335E126991BC}"/>
    <cellStyle name="Normal 2 2 3" xfId="14" xr:uid="{E6F1BFB6-73F6-4AC4-83AF-448BC80554A8}"/>
    <cellStyle name="Normal 2 2 3 2" xfId="25" xr:uid="{20EDE9C6-0916-4A73-89C0-24F52B1E0DE6}"/>
    <cellStyle name="Normal 2 2 3 2 2" xfId="42" xr:uid="{4D4F5429-4A5B-4C25-B1C7-71EAACB1B815}"/>
    <cellStyle name="Normal 2 2 3 3" xfId="34" xr:uid="{CA8A1A02-0BA7-4240-B747-D02F714489E5}"/>
    <cellStyle name="Normal 2 3" xfId="7" xr:uid="{EA2938E5-3C51-4C0B-B4BE-7EAE035B50F5}"/>
    <cellStyle name="Normal 2 3 2" xfId="18" xr:uid="{579AEC90-ED0B-4D30-B15F-F2FD94976BA6}"/>
    <cellStyle name="Normal 2 3 2 2" xfId="37" xr:uid="{1A6BFCE0-61CF-4F51-AC7E-7DD0819A5164}"/>
    <cellStyle name="Normal 2 3 3" xfId="29" xr:uid="{1A31C4D2-5464-43DC-9E12-55BEC596DA08}"/>
    <cellStyle name="Normal 2 4" xfId="9" xr:uid="{0089E522-9C1C-4BFE-AF6B-DE7DAF5160A8}"/>
    <cellStyle name="Normal 2 4 2" xfId="20" xr:uid="{4DB0C3AD-DC89-42E7-8EED-6746059D4CA8}"/>
    <cellStyle name="Normal 2 4 2 2" xfId="38" xr:uid="{05C26531-685F-492F-9249-496DFA40A2F0}"/>
    <cellStyle name="Normal 2 4 3" xfId="30" xr:uid="{6FEBA85D-3D76-4A23-8A62-6AA8D1AE16BB}"/>
    <cellStyle name="Normal 2 5" xfId="13" xr:uid="{0AD4C402-2420-41E6-99BB-C9E65C85CF69}"/>
    <cellStyle name="Normal 2 5 2" xfId="24" xr:uid="{5AA17F9C-AA07-4F85-A8F1-923216FA8328}"/>
    <cellStyle name="Normal 2 5 2 2" xfId="41" xr:uid="{F3EF9CEE-1C02-4630-AE59-ED57F51FB1FE}"/>
    <cellStyle name="Normal 2 5 3" xfId="33" xr:uid="{2ECF0B8F-0D94-4E44-B8E4-890B7B58A491}"/>
    <cellStyle name="Normal 3" xfId="4" xr:uid="{812077FF-5E30-4225-80D7-824884A7FDF8}"/>
    <cellStyle name="Normal 4" xfId="5" xr:uid="{847C4420-5FFA-4B0D-86A7-9F938CD3B6E7}"/>
    <cellStyle name="Normal 4 2" xfId="17" xr:uid="{17ABD333-809B-4F3C-AFC1-DCB3DDD2E48F}"/>
    <cellStyle name="Normal 4 2 2" xfId="36" xr:uid="{35E1423F-A51D-43A6-BA39-664B5957D518}"/>
    <cellStyle name="Normal 4 3" xfId="28" xr:uid="{92CC2D58-3D8D-4721-8F27-92B771351ADA}"/>
    <cellStyle name="Normal 5" xfId="6" xr:uid="{4B775EA7-2F1B-44C1-8D12-94EF77AC2B30}"/>
    <cellStyle name="Normal 6" xfId="16" xr:uid="{D7F3F619-CC8A-47DE-9A45-0C3F4DA60C16}"/>
    <cellStyle name="Normal 7" xfId="27" xr:uid="{E95E2974-DCAE-4D72-9764-21C29B7B35D5}"/>
    <cellStyle name="Percent 2" xfId="10" xr:uid="{88AE0098-881B-45B1-A3F7-AAB7F03931FE}"/>
    <cellStyle name="Percent 2 2" xfId="21" xr:uid="{32350120-54E8-4474-9842-4531D59E3F30}"/>
  </cellStyles>
  <dxfs count="198">
    <dxf>
      <font>
        <color rgb="FFA3E7FF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A3E7FF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0.59996337778862885"/>
      </font>
    </dxf>
    <dxf>
      <font>
        <color rgb="FFA3E7FF"/>
      </font>
    </dxf>
    <dxf>
      <font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0.59996337778862885"/>
      </font>
    </dxf>
    <dxf>
      <font>
        <color rgb="FFA3E7FF"/>
      </font>
    </dxf>
    <dxf>
      <font>
        <color rgb="FF9C0006"/>
      </font>
      <fill>
        <patternFill>
          <bgColor rgb="FFFFC7CE"/>
        </patternFill>
      </fill>
    </dxf>
    <dxf>
      <font>
        <color theme="5" tint="0.59996337778862885"/>
      </font>
    </dxf>
    <dxf>
      <font>
        <color rgb="FFA3E7FF"/>
      </font>
    </dxf>
    <dxf>
      <font>
        <color rgb="FFA3E7FF"/>
      </font>
    </dxf>
    <dxf>
      <font>
        <color rgb="FFA3E7FF"/>
      </font>
    </dxf>
    <dxf>
      <font>
        <color rgb="FFA3E7FF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0.59996337778862885"/>
      </font>
    </dxf>
    <dxf>
      <font>
        <color rgb="FFA3E7FF"/>
      </font>
    </dxf>
    <dxf>
      <font>
        <color theme="5" tint="0.59996337778862885"/>
      </font>
    </dxf>
    <dxf>
      <font>
        <color rgb="FFA3E7FF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0.59996337778862885"/>
      </font>
    </dxf>
    <dxf>
      <font>
        <color theme="9" tint="0.59996337778862885"/>
      </font>
    </dxf>
    <dxf>
      <font>
        <color theme="5" tint="0.59996337778862885"/>
      </font>
    </dxf>
    <dxf>
      <font>
        <color theme="9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0.59996337778862885"/>
      </font>
    </dxf>
    <dxf>
      <font>
        <color theme="5" tint="0.59996337778862885"/>
      </font>
    </dxf>
    <dxf>
      <font>
        <color theme="9" tint="0.59996337778862885"/>
      </font>
    </dxf>
    <dxf>
      <font>
        <color theme="9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0.59996337778862885"/>
      </font>
    </dxf>
    <dxf>
      <font>
        <color theme="5" tint="0.59996337778862885"/>
      </font>
    </dxf>
    <dxf>
      <font>
        <color theme="9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theme="9" tint="0.59996337778862885"/>
      </font>
    </dxf>
    <dxf>
      <font>
        <color theme="9" tint="0.59996337778862885"/>
      </font>
    </dxf>
    <dxf>
      <font>
        <color theme="9" tint="0.59996337778862885"/>
      </font>
    </dxf>
    <dxf>
      <font>
        <color theme="5" tint="0.59996337778862885"/>
      </font>
    </dxf>
    <dxf>
      <font>
        <color theme="9" tint="0.59996337778862885"/>
      </font>
    </dxf>
    <dxf>
      <font>
        <color theme="9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0.59996337778862885"/>
      </font>
    </dxf>
    <dxf>
      <font>
        <color theme="5" tint="0.59996337778862885"/>
      </font>
    </dxf>
    <dxf>
      <font>
        <color theme="9" tint="0.59996337778862885"/>
      </font>
    </dxf>
    <dxf>
      <font>
        <color theme="0"/>
      </font>
    </dxf>
    <dxf>
      <font>
        <color theme="9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0.59996337778862885"/>
      </font>
    </dxf>
    <dxf>
      <font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FFC1EA"/>
      </font>
    </dxf>
    <dxf>
      <font>
        <color theme="9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C1EA"/>
      </font>
    </dxf>
    <dxf>
      <font>
        <color theme="9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0.59996337778862885"/>
      </font>
    </dxf>
    <dxf>
      <font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theme="9" tint="0.59996337778862885"/>
      </font>
    </dxf>
    <dxf>
      <font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auto="1"/>
      </font>
    </dxf>
  </dxfs>
  <tableStyles count="1" defaultTableStyle="TableStyleMedium9" defaultPivotStyle="PivotStyleLight16">
    <tableStyle name="Table Style 1" pivot="0" count="1" xr9:uid="{68322C94-C8B1-4AA2-9824-DB764581D215}">
      <tableStyleElement type="headerRow" dxfId="197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66CC"/>
      <color rgb="FFFFEC99"/>
      <color rgb="FFA3E7FF"/>
      <color rgb="FFFFC1EA"/>
      <color rgb="FFFF99CC"/>
      <color rgb="FFFFC9C9"/>
      <color rgb="FFFFFFCC"/>
      <color rgb="FFFFFF99"/>
      <color rgb="FFFF3399"/>
      <color rgb="FFFF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209550</xdr:colOff>
      <xdr:row>0</xdr:row>
      <xdr:rowOff>0</xdr:rowOff>
    </xdr:from>
    <xdr:to>
      <xdr:col>21</xdr:col>
      <xdr:colOff>314325</xdr:colOff>
      <xdr:row>3</xdr:row>
      <xdr:rowOff>9525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96E7007-DCCA-9233-3B46-8F8935527C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63950" y="0"/>
          <a:ext cx="714375" cy="704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535781</xdr:colOff>
      <xdr:row>0</xdr:row>
      <xdr:rowOff>0</xdr:rowOff>
    </xdr:from>
    <xdr:to>
      <xdr:col>25</xdr:col>
      <xdr:colOff>389192</xdr:colOff>
      <xdr:row>2</xdr:row>
      <xdr:rowOff>214312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6EED365-22D0-4F4D-BB96-238C2D1871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51906" y="0"/>
          <a:ext cx="1012031" cy="809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126682</xdr:colOff>
      <xdr:row>0</xdr:row>
      <xdr:rowOff>0</xdr:rowOff>
    </xdr:from>
    <xdr:to>
      <xdr:col>24</xdr:col>
      <xdr:colOff>568642</xdr:colOff>
      <xdr:row>2</xdr:row>
      <xdr:rowOff>225742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FCC3AF1-A112-4615-B6D5-2B3F0B6774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90632" y="0"/>
          <a:ext cx="1007744" cy="8162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476250</xdr:colOff>
      <xdr:row>0</xdr:row>
      <xdr:rowOff>1</xdr:rowOff>
    </xdr:from>
    <xdr:to>
      <xdr:col>26</xdr:col>
      <xdr:colOff>63817</xdr:colOff>
      <xdr:row>3</xdr:row>
      <xdr:rowOff>18957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FDBD933-2F74-4FE0-BAB0-695E9E9EBD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59425" y="1"/>
          <a:ext cx="1025842" cy="9143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22</xdr:col>
      <xdr:colOff>24424</xdr:colOff>
      <xdr:row>0</xdr:row>
      <xdr:rowOff>73269</xdr:rowOff>
    </xdr:from>
    <xdr:to>
      <xdr:col>23</xdr:col>
      <xdr:colOff>460608</xdr:colOff>
      <xdr:row>3</xdr:row>
      <xdr:rowOff>72487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E76438A-AD7C-48E9-8ABA-52BA5C1841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147693" y="73269"/>
          <a:ext cx="1012031" cy="86701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400050</xdr:colOff>
      <xdr:row>0</xdr:row>
      <xdr:rowOff>0</xdr:rowOff>
    </xdr:from>
    <xdr:to>
      <xdr:col>21</xdr:col>
      <xdr:colOff>314325</xdr:colOff>
      <xdr:row>2</xdr:row>
      <xdr:rowOff>213360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642EC09-9C57-4D97-8520-FAE079F7B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8675" y="0"/>
          <a:ext cx="523875" cy="6705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22</xdr:col>
      <xdr:colOff>0</xdr:colOff>
      <xdr:row>0</xdr:row>
      <xdr:rowOff>0</xdr:rowOff>
    </xdr:from>
    <xdr:to>
      <xdr:col>24</xdr:col>
      <xdr:colOff>323850</xdr:colOff>
      <xdr:row>2</xdr:row>
      <xdr:rowOff>281273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4FFF070-455E-4117-ACF5-79485636FE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73400" y="0"/>
          <a:ext cx="895350" cy="87182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22</xdr:col>
      <xdr:colOff>0</xdr:colOff>
      <xdr:row>0</xdr:row>
      <xdr:rowOff>0</xdr:rowOff>
    </xdr:from>
    <xdr:to>
      <xdr:col>24</xdr:col>
      <xdr:colOff>381000</xdr:colOff>
      <xdr:row>2</xdr:row>
      <xdr:rowOff>270510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B1D7C3D-07AE-4086-941B-6B75BA36A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73400" y="0"/>
          <a:ext cx="952500" cy="866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22</xdr:col>
      <xdr:colOff>523875</xdr:colOff>
      <xdr:row>0</xdr:row>
      <xdr:rowOff>0</xdr:rowOff>
    </xdr:from>
    <xdr:to>
      <xdr:col>25</xdr:col>
      <xdr:colOff>4287</xdr:colOff>
      <xdr:row>2</xdr:row>
      <xdr:rowOff>226218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73C040-86D5-492B-9773-32BAC0ACB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63875" y="0"/>
          <a:ext cx="952500" cy="82153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523874</xdr:colOff>
      <xdr:row>0</xdr:row>
      <xdr:rowOff>23813</xdr:rowOff>
    </xdr:from>
    <xdr:to>
      <xdr:col>25</xdr:col>
      <xdr:colOff>338613</xdr:colOff>
      <xdr:row>2</xdr:row>
      <xdr:rowOff>263366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3FE8243A-F786-446B-98D0-D01B7CC2D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40124" y="23813"/>
          <a:ext cx="952500" cy="82153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535781</xdr:colOff>
      <xdr:row>0</xdr:row>
      <xdr:rowOff>35718</xdr:rowOff>
    </xdr:from>
    <xdr:to>
      <xdr:col>26</xdr:col>
      <xdr:colOff>339090</xdr:colOff>
      <xdr:row>2</xdr:row>
      <xdr:rowOff>263841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C4355B8-2C10-4E54-9D1D-79E2E66138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30500" y="35718"/>
          <a:ext cx="952500" cy="82153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22</xdr:col>
      <xdr:colOff>559594</xdr:colOff>
      <xdr:row>0</xdr:row>
      <xdr:rowOff>0</xdr:rowOff>
    </xdr:from>
    <xdr:to>
      <xdr:col>24</xdr:col>
      <xdr:colOff>360998</xdr:colOff>
      <xdr:row>2</xdr:row>
      <xdr:rowOff>299561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73E9C81-BDAF-4B3D-9AD3-7C6BE1FB6E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52032" y="0"/>
          <a:ext cx="952500" cy="89296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583405</xdr:colOff>
      <xdr:row>0</xdr:row>
      <xdr:rowOff>0</xdr:rowOff>
    </xdr:from>
    <xdr:to>
      <xdr:col>26</xdr:col>
      <xdr:colOff>127</xdr:colOff>
      <xdr:row>2</xdr:row>
      <xdr:rowOff>297656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A09AAD0-1919-401C-95DA-EACFFB58E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42593" y="0"/>
          <a:ext cx="1012031" cy="89296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A5A52F-F2A4-4AE6-9C96-AF94CEE24652}">
  <sheetPr>
    <tabColor theme="0" tint="-0.14999847407452621"/>
  </sheetPr>
  <dimension ref="A1:V123"/>
  <sheetViews>
    <sheetView workbookViewId="0">
      <selection activeCell="J26" sqref="J26"/>
    </sheetView>
  </sheetViews>
  <sheetFormatPr defaultRowHeight="12.75" x14ac:dyDescent="0.2"/>
  <cols>
    <col min="1" max="1" width="4.5703125" customWidth="1"/>
    <col min="2" max="2" width="22.7109375" customWidth="1"/>
    <col min="3" max="3" width="29.5703125" customWidth="1"/>
    <col min="4" max="4" width="15.140625" customWidth="1"/>
    <col min="17" max="17" width="12.28515625" customWidth="1"/>
    <col min="18" max="18" width="11.5703125" customWidth="1"/>
    <col min="19" max="19" width="13.28515625" customWidth="1"/>
    <col min="20" max="20" width="10.85546875" customWidth="1"/>
    <col min="22" max="22" width="4.85546875" customWidth="1"/>
  </cols>
  <sheetData>
    <row r="1" spans="1:22" ht="18" x14ac:dyDescent="0.25">
      <c r="C1" s="200"/>
      <c r="D1" s="201"/>
      <c r="E1" s="201"/>
      <c r="F1" s="200"/>
      <c r="G1" s="202"/>
      <c r="H1" s="203"/>
      <c r="I1" s="203" t="s">
        <v>32</v>
      </c>
      <c r="J1" s="203"/>
      <c r="K1" s="202"/>
      <c r="L1" s="200"/>
      <c r="M1" s="200"/>
      <c r="N1" s="200"/>
      <c r="O1" s="200"/>
      <c r="P1" s="200"/>
      <c r="Q1" s="200"/>
      <c r="R1" s="200"/>
      <c r="S1" s="200"/>
      <c r="T1" s="200"/>
      <c r="U1" s="201"/>
      <c r="V1" s="199"/>
    </row>
    <row r="2" spans="1:22" ht="18" x14ac:dyDescent="0.25">
      <c r="C2" s="200"/>
      <c r="D2" s="201"/>
      <c r="E2" s="201"/>
      <c r="F2" s="200"/>
      <c r="G2" s="202"/>
      <c r="H2" s="203"/>
      <c r="I2" s="203" t="s">
        <v>48</v>
      </c>
      <c r="J2" s="203"/>
      <c r="K2" s="202"/>
      <c r="L2" s="200"/>
      <c r="M2" s="200"/>
      <c r="N2" s="200"/>
      <c r="O2" s="200"/>
      <c r="P2" s="200"/>
      <c r="Q2" s="200"/>
      <c r="R2" s="200"/>
      <c r="S2" s="200"/>
      <c r="T2" s="200"/>
      <c r="U2" s="200"/>
      <c r="V2" s="199"/>
    </row>
    <row r="3" spans="1:22" ht="18.75" thickBot="1" x14ac:dyDescent="0.3">
      <c r="C3" s="200"/>
      <c r="D3" s="201"/>
      <c r="E3" s="201"/>
      <c r="F3" s="200"/>
      <c r="G3" s="202"/>
      <c r="H3" s="203"/>
      <c r="I3" s="203" t="s">
        <v>36</v>
      </c>
      <c r="J3" s="203"/>
      <c r="K3" s="202"/>
      <c r="L3" s="200"/>
      <c r="M3" s="200"/>
      <c r="N3" s="200"/>
      <c r="O3" s="200"/>
      <c r="P3" s="200"/>
      <c r="Q3" s="200"/>
      <c r="R3" s="200"/>
      <c r="S3" s="200"/>
      <c r="T3" s="200"/>
      <c r="U3" s="200"/>
      <c r="V3" s="199"/>
    </row>
    <row r="4" spans="1:22" x14ac:dyDescent="0.2">
      <c r="A4" s="640"/>
      <c r="B4" s="788"/>
      <c r="C4" s="788"/>
      <c r="D4" s="788" t="s">
        <v>25</v>
      </c>
      <c r="E4" s="788" t="s">
        <v>34</v>
      </c>
      <c r="F4" s="792" t="s">
        <v>2</v>
      </c>
      <c r="G4" s="651" t="s">
        <v>9</v>
      </c>
      <c r="H4" s="653" t="s">
        <v>50</v>
      </c>
      <c r="I4" s="645" t="s">
        <v>51</v>
      </c>
      <c r="J4" s="645" t="s">
        <v>54</v>
      </c>
      <c r="K4" s="645" t="s">
        <v>56</v>
      </c>
      <c r="L4" s="645" t="s">
        <v>58</v>
      </c>
      <c r="M4" s="645" t="s">
        <v>50</v>
      </c>
      <c r="N4" s="645" t="s">
        <v>62</v>
      </c>
      <c r="O4" s="645" t="s">
        <v>63</v>
      </c>
      <c r="P4" s="645" t="s">
        <v>65</v>
      </c>
      <c r="Q4" s="645" t="s">
        <v>67</v>
      </c>
      <c r="R4" s="645" t="s">
        <v>69</v>
      </c>
      <c r="S4" s="645" t="s">
        <v>72</v>
      </c>
      <c r="T4" s="645" t="s">
        <v>73</v>
      </c>
      <c r="U4" s="647" t="s">
        <v>30</v>
      </c>
      <c r="V4" s="300"/>
    </row>
    <row r="5" spans="1:22" x14ac:dyDescent="0.2">
      <c r="A5" s="641"/>
      <c r="B5" s="789"/>
      <c r="C5" s="789"/>
      <c r="D5" s="789"/>
      <c r="E5" s="789"/>
      <c r="F5" s="793"/>
      <c r="G5" s="652"/>
      <c r="H5" s="654"/>
      <c r="I5" s="646"/>
      <c r="J5" s="646"/>
      <c r="K5" s="646"/>
      <c r="L5" s="646"/>
      <c r="M5" s="646"/>
      <c r="N5" s="646"/>
      <c r="O5" s="646"/>
      <c r="P5" s="646"/>
      <c r="Q5" s="646"/>
      <c r="R5" s="646"/>
      <c r="S5" s="646"/>
      <c r="T5" s="646"/>
      <c r="U5" s="648"/>
      <c r="V5" s="297"/>
    </row>
    <row r="6" spans="1:22" x14ac:dyDescent="0.2">
      <c r="A6" s="641"/>
      <c r="B6" s="789" t="s">
        <v>31</v>
      </c>
      <c r="C6" s="789" t="s">
        <v>4</v>
      </c>
      <c r="D6" s="789" t="s">
        <v>26</v>
      </c>
      <c r="E6" s="789" t="s">
        <v>12</v>
      </c>
      <c r="F6" s="793" t="s">
        <v>5</v>
      </c>
      <c r="G6" s="652" t="s">
        <v>8</v>
      </c>
      <c r="H6" s="655" t="s">
        <v>52</v>
      </c>
      <c r="I6" s="637" t="s">
        <v>53</v>
      </c>
      <c r="J6" s="637" t="s">
        <v>55</v>
      </c>
      <c r="K6" s="637" t="s">
        <v>57</v>
      </c>
      <c r="L6" s="637" t="s">
        <v>59</v>
      </c>
      <c r="M6" s="637" t="s">
        <v>60</v>
      </c>
      <c r="N6" s="637" t="s">
        <v>61</v>
      </c>
      <c r="O6" s="637" t="s">
        <v>64</v>
      </c>
      <c r="P6" s="637" t="s">
        <v>66</v>
      </c>
      <c r="Q6" s="637" t="s">
        <v>68</v>
      </c>
      <c r="R6" s="637" t="s">
        <v>70</v>
      </c>
      <c r="S6" s="637" t="s">
        <v>71</v>
      </c>
      <c r="T6" s="637" t="s">
        <v>74</v>
      </c>
      <c r="U6" s="341"/>
      <c r="V6" s="297"/>
    </row>
    <row r="7" spans="1:22" ht="19.5" thickBot="1" x14ac:dyDescent="0.25">
      <c r="A7" s="641"/>
      <c r="B7" s="789" t="s">
        <v>3</v>
      </c>
      <c r="C7" s="789"/>
      <c r="D7" s="789"/>
      <c r="E7" s="789"/>
      <c r="F7" s="793"/>
      <c r="G7" s="652"/>
      <c r="H7" s="655"/>
      <c r="I7" s="637"/>
      <c r="J7" s="637"/>
      <c r="K7" s="637"/>
      <c r="L7" s="637"/>
      <c r="M7" s="637"/>
      <c r="N7" s="637"/>
      <c r="O7" s="637"/>
      <c r="P7" s="637"/>
      <c r="Q7" s="637"/>
      <c r="R7" s="637"/>
      <c r="S7" s="637"/>
      <c r="T7" s="637"/>
      <c r="U7" s="219" t="s">
        <v>5</v>
      </c>
      <c r="V7" s="337"/>
    </row>
    <row r="8" spans="1:22" ht="16.5" thickBot="1" x14ac:dyDescent="0.25">
      <c r="A8" s="641"/>
      <c r="B8" s="790"/>
      <c r="C8" s="790"/>
      <c r="D8" s="790"/>
      <c r="E8" s="791"/>
      <c r="F8" s="791"/>
      <c r="G8" s="558"/>
      <c r="H8" s="217" t="s">
        <v>77</v>
      </c>
      <c r="I8" s="218" t="s">
        <v>77</v>
      </c>
      <c r="J8" s="218" t="s">
        <v>77</v>
      </c>
      <c r="K8" s="218" t="s">
        <v>77</v>
      </c>
      <c r="L8" s="218" t="s">
        <v>77</v>
      </c>
      <c r="M8" s="218" t="s">
        <v>77</v>
      </c>
      <c r="N8" s="218" t="s">
        <v>77</v>
      </c>
      <c r="O8" s="218" t="s">
        <v>77</v>
      </c>
      <c r="P8" s="218" t="s">
        <v>77</v>
      </c>
      <c r="Q8" s="218" t="s">
        <v>77</v>
      </c>
      <c r="R8" s="218" t="s">
        <v>77</v>
      </c>
      <c r="S8" s="218" t="s">
        <v>77</v>
      </c>
      <c r="T8" s="218" t="s">
        <v>77</v>
      </c>
      <c r="U8" s="559"/>
      <c r="V8" s="337"/>
    </row>
    <row r="9" spans="1:22" x14ac:dyDescent="0.2">
      <c r="A9" s="641"/>
      <c r="B9" s="773"/>
      <c r="C9" s="774"/>
      <c r="D9" s="429"/>
      <c r="E9" s="778"/>
      <c r="F9" s="776"/>
      <c r="G9" s="777"/>
      <c r="H9" s="424"/>
      <c r="I9" s="103"/>
      <c r="J9" s="23"/>
      <c r="K9" s="23"/>
      <c r="L9" s="23"/>
      <c r="M9" s="23"/>
      <c r="N9" s="23"/>
      <c r="O9" s="23"/>
      <c r="P9" s="23"/>
      <c r="Q9" s="23"/>
      <c r="R9" s="23"/>
      <c r="S9" s="23"/>
      <c r="T9" s="129"/>
      <c r="U9" s="342" cm="1">
        <f t="array" ref="U9">SUM(LOOKUP(H9:T9,{0,1,2,3,4,5,6,7,8,9,10},{0,7,6,5,4,3,2,1,1,1,1}))</f>
        <v>0</v>
      </c>
      <c r="V9" s="337"/>
    </row>
    <row r="10" spans="1:22" x14ac:dyDescent="0.2">
      <c r="A10" s="641"/>
      <c r="B10" s="451"/>
      <c r="C10" s="419"/>
      <c r="D10" s="420"/>
      <c r="E10" s="778"/>
      <c r="F10" s="776"/>
      <c r="G10" s="777"/>
      <c r="H10" s="424"/>
      <c r="I10" s="10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129"/>
      <c r="U10" s="342"/>
      <c r="V10" s="337"/>
    </row>
    <row r="11" spans="1:22" x14ac:dyDescent="0.2">
      <c r="A11" s="641"/>
      <c r="B11" s="786" t="s">
        <v>211</v>
      </c>
      <c r="C11" s="70" t="s">
        <v>212</v>
      </c>
      <c r="D11" s="420"/>
      <c r="E11" s="779">
        <f>COUNTIF(H11:T11,"&gt;0")</f>
        <v>1</v>
      </c>
      <c r="F11" s="395">
        <f>U11</f>
        <v>7</v>
      </c>
      <c r="G11" s="65">
        <f>RANK(F11,$F$8:$F$111)</f>
        <v>1</v>
      </c>
      <c r="H11" s="424"/>
      <c r="I11" s="424">
        <v>1</v>
      </c>
      <c r="J11" s="420"/>
      <c r="K11" s="420"/>
      <c r="L11" s="23"/>
      <c r="M11" s="23"/>
      <c r="N11" s="420"/>
      <c r="O11" s="23"/>
      <c r="P11" s="23"/>
      <c r="Q11" s="23"/>
      <c r="R11" s="23"/>
      <c r="S11" s="23"/>
      <c r="T11" s="129"/>
      <c r="U11" s="342" cm="1">
        <f t="array" ref="U11">SUM(LOOKUP(H11:T11,{0,1,2,3,4,5,6,7,8,9,10},{0,7,6,5,4,3,2,1,1,1,1}))</f>
        <v>7</v>
      </c>
      <c r="V11" s="337"/>
    </row>
    <row r="12" spans="1:22" x14ac:dyDescent="0.2">
      <c r="A12" s="641"/>
      <c r="B12" s="277" t="s">
        <v>264</v>
      </c>
      <c r="C12" s="273" t="s">
        <v>265</v>
      </c>
      <c r="D12" s="561"/>
      <c r="E12" s="779">
        <f>COUNTIF(H12:T12,"&gt;0")</f>
        <v>1</v>
      </c>
      <c r="F12" s="395">
        <f>U12</f>
        <v>6</v>
      </c>
      <c r="G12" s="65">
        <f>RANK(F12,$F$8:$F$111)</f>
        <v>6</v>
      </c>
      <c r="H12" s="103"/>
      <c r="I12" s="103"/>
      <c r="J12" s="69">
        <v>2</v>
      </c>
      <c r="K12" s="23"/>
      <c r="L12" s="23"/>
      <c r="M12" s="420"/>
      <c r="N12" s="23"/>
      <c r="O12" s="23"/>
      <c r="P12" s="23"/>
      <c r="Q12" s="23"/>
      <c r="R12" s="23"/>
      <c r="S12" s="23"/>
      <c r="T12" s="129"/>
      <c r="U12" s="342" cm="1">
        <f t="array" ref="U12">SUM(LOOKUP(H12:T12,{0,1,2,3,4,5,6,7,8,9,10},{0,7,6,5,4,3,2,1,1,1,1}))</f>
        <v>6</v>
      </c>
      <c r="V12" s="337"/>
    </row>
    <row r="13" spans="1:22" x14ac:dyDescent="0.2">
      <c r="A13" s="641"/>
      <c r="B13" s="451" t="s">
        <v>80</v>
      </c>
      <c r="C13" s="419" t="s">
        <v>81</v>
      </c>
      <c r="D13" s="419" t="s">
        <v>81</v>
      </c>
      <c r="E13" s="779">
        <f>COUNTIF(H13:T13,"&gt;0")</f>
        <v>0</v>
      </c>
      <c r="F13" s="395">
        <f>U13</f>
        <v>0</v>
      </c>
      <c r="G13" s="65">
        <f>RANK(F13,$F$8:$F$111)</f>
        <v>11</v>
      </c>
      <c r="H13" s="103">
        <v>0</v>
      </c>
      <c r="I13" s="103"/>
      <c r="J13" s="23"/>
      <c r="K13" s="23"/>
      <c r="L13" s="23"/>
      <c r="M13" s="23"/>
      <c r="N13" s="23"/>
      <c r="O13" s="23"/>
      <c r="P13" s="420"/>
      <c r="Q13" s="23"/>
      <c r="R13" s="23"/>
      <c r="S13" s="23"/>
      <c r="T13" s="129"/>
      <c r="U13" s="342" cm="1">
        <f t="array" ref="U13">SUM(LOOKUP(H13:T13,{0,1,2,3,4,5,6,7,8,9,10},{0,7,6,5,4,3,2,1,1,1,1}))</f>
        <v>0</v>
      </c>
      <c r="V13" s="337"/>
    </row>
    <row r="14" spans="1:22" x14ac:dyDescent="0.2">
      <c r="A14" s="641"/>
      <c r="B14" s="70" t="s">
        <v>194</v>
      </c>
      <c r="C14" s="70" t="s">
        <v>195</v>
      </c>
      <c r="D14" s="419"/>
      <c r="E14" s="779">
        <f>COUNTIF(H14:T14,"&gt;0")</f>
        <v>1</v>
      </c>
      <c r="F14" s="395">
        <f>U14</f>
        <v>7</v>
      </c>
      <c r="G14" s="65">
        <f>RANK(F14,$F$8:$F$111)</f>
        <v>1</v>
      </c>
      <c r="H14" s="106"/>
      <c r="I14" s="23">
        <v>1</v>
      </c>
      <c r="J14" s="23"/>
      <c r="K14" s="23"/>
      <c r="L14" s="23"/>
      <c r="M14" s="420"/>
      <c r="N14" s="23"/>
      <c r="O14" s="23"/>
      <c r="P14" s="23"/>
      <c r="Q14" s="23"/>
      <c r="R14" s="23"/>
      <c r="S14" s="23"/>
      <c r="T14" s="129"/>
      <c r="U14" s="342" cm="1">
        <f t="array" ref="U14">SUM(LOOKUP(H14:T14,{0,1,2,3,4,5,6,7,8,9,10},{0,7,6,5,4,3,2,1,1,1,1}))</f>
        <v>7</v>
      </c>
      <c r="V14" s="337"/>
    </row>
    <row r="15" spans="1:22" x14ac:dyDescent="0.2">
      <c r="A15" s="641"/>
      <c r="B15" s="272" t="s">
        <v>268</v>
      </c>
      <c r="C15" s="273" t="s">
        <v>269</v>
      </c>
      <c r="D15" s="420"/>
      <c r="E15" s="779">
        <f>COUNTIF(H15:T15,"&gt;0")</f>
        <v>1</v>
      </c>
      <c r="F15" s="395">
        <f>U15</f>
        <v>4</v>
      </c>
      <c r="G15" s="65">
        <f>RANK(F15,$F$8:$F$111)</f>
        <v>10</v>
      </c>
      <c r="H15" s="425"/>
      <c r="I15" s="420"/>
      <c r="J15" s="69">
        <v>4</v>
      </c>
      <c r="K15" s="420"/>
      <c r="L15" s="23"/>
      <c r="M15" s="23"/>
      <c r="N15" s="420"/>
      <c r="O15" s="23"/>
      <c r="P15" s="23"/>
      <c r="Q15" s="23"/>
      <c r="R15" s="23"/>
      <c r="S15" s="23"/>
      <c r="T15" s="129"/>
      <c r="U15" s="342" cm="1">
        <f t="array" ref="U15">SUM(LOOKUP(H15:T15,{0,1,2,3,4,5,6,7,8,9,10},{0,7,6,5,4,3,2,1,1,1,1}))</f>
        <v>4</v>
      </c>
      <c r="V15" s="337"/>
    </row>
    <row r="16" spans="1:22" x14ac:dyDescent="0.2">
      <c r="A16" s="641"/>
      <c r="B16" s="272" t="s">
        <v>262</v>
      </c>
      <c r="C16" s="273" t="s">
        <v>263</v>
      </c>
      <c r="D16" s="420"/>
      <c r="E16" s="779">
        <f>COUNTIF(H16:T16,"&gt;0")</f>
        <v>1</v>
      </c>
      <c r="F16" s="395">
        <f>U16</f>
        <v>7</v>
      </c>
      <c r="G16" s="65">
        <f>RANK(F16,$F$8:$F$111)</f>
        <v>1</v>
      </c>
      <c r="H16" s="425"/>
      <c r="I16" s="420"/>
      <c r="J16" s="69">
        <v>1</v>
      </c>
      <c r="K16" s="420"/>
      <c r="L16" s="23"/>
      <c r="M16" s="23"/>
      <c r="N16" s="420"/>
      <c r="O16" s="23"/>
      <c r="P16" s="23"/>
      <c r="Q16" s="420"/>
      <c r="R16" s="23"/>
      <c r="S16" s="23"/>
      <c r="T16" s="129"/>
      <c r="U16" s="342" cm="1">
        <f t="array" ref="U16">SUM(LOOKUP(H16:T16,{0,1,2,3,4,5,6,7,8,9,10},{0,7,6,5,4,3,2,1,1,1,1}))</f>
        <v>7</v>
      </c>
      <c r="V16" s="337"/>
    </row>
    <row r="17" spans="1:22" x14ac:dyDescent="0.2">
      <c r="A17" s="641"/>
      <c r="B17" s="272" t="s">
        <v>266</v>
      </c>
      <c r="C17" s="273" t="s">
        <v>267</v>
      </c>
      <c r="D17" s="420"/>
      <c r="E17" s="779">
        <f>COUNTIF(H17:T17,"&gt;0")</f>
        <v>1</v>
      </c>
      <c r="F17" s="395">
        <f>U17</f>
        <v>5</v>
      </c>
      <c r="G17" s="65">
        <f>RANK(F17,$F$8:$F$111)</f>
        <v>9</v>
      </c>
      <c r="H17" s="425"/>
      <c r="I17" s="420"/>
      <c r="J17" s="69">
        <v>3</v>
      </c>
      <c r="K17" s="420"/>
      <c r="L17" s="23"/>
      <c r="M17" s="23"/>
      <c r="N17" s="420"/>
      <c r="O17" s="23"/>
      <c r="P17" s="23"/>
      <c r="Q17" s="23"/>
      <c r="R17" s="23"/>
      <c r="S17" s="23"/>
      <c r="T17" s="129"/>
      <c r="U17" s="342" cm="1">
        <f t="array" ref="U17">SUM(LOOKUP(H17:T17,{0,1,2,3,4,5,6,7,8,9,10},{0,7,6,5,4,3,2,1,1,1,1}))</f>
        <v>5</v>
      </c>
      <c r="V17" s="337"/>
    </row>
    <row r="18" spans="1:22" x14ac:dyDescent="0.2">
      <c r="A18" s="641"/>
      <c r="B18" s="70" t="s">
        <v>197</v>
      </c>
      <c r="C18" s="70" t="s">
        <v>199</v>
      </c>
      <c r="D18" s="561"/>
      <c r="E18" s="779">
        <f>COUNTIF(H18:T18,"&gt;0")</f>
        <v>1</v>
      </c>
      <c r="F18" s="395">
        <f>U18</f>
        <v>6</v>
      </c>
      <c r="G18" s="65">
        <f>RANK(F18,$F$8:$F$111)</f>
        <v>6</v>
      </c>
      <c r="H18" s="106"/>
      <c r="I18" s="23">
        <v>2</v>
      </c>
      <c r="J18" s="23"/>
      <c r="K18" s="23"/>
      <c r="L18" s="23"/>
      <c r="M18" s="420"/>
      <c r="N18" s="23"/>
      <c r="O18" s="23"/>
      <c r="P18" s="23"/>
      <c r="Q18" s="23"/>
      <c r="R18" s="23"/>
      <c r="S18" s="23"/>
      <c r="T18" s="129"/>
      <c r="U18" s="342" cm="1">
        <f t="array" ref="U18">SUM(LOOKUP(H18:T18,{0,1,2,3,4,5,6,7,8,9,10},{0,7,6,5,4,3,2,1,1,1,1}))</f>
        <v>6</v>
      </c>
      <c r="V18" s="337"/>
    </row>
    <row r="19" spans="1:22" x14ac:dyDescent="0.2">
      <c r="A19" s="641"/>
      <c r="B19" s="421" t="s">
        <v>78</v>
      </c>
      <c r="C19" s="419" t="s">
        <v>79</v>
      </c>
      <c r="D19" s="419"/>
      <c r="E19" s="779">
        <f>COUNTIF(H19:T19,"&gt;0")</f>
        <v>1</v>
      </c>
      <c r="F19" s="395">
        <f>U19</f>
        <v>7</v>
      </c>
      <c r="G19" s="65">
        <f>RANK(F19,$F$8:$F$111)</f>
        <v>1</v>
      </c>
      <c r="H19" s="425">
        <v>1</v>
      </c>
      <c r="I19" s="420"/>
      <c r="J19" s="420"/>
      <c r="K19" s="420"/>
      <c r="L19" s="23"/>
      <c r="M19" s="23"/>
      <c r="N19" s="420"/>
      <c r="O19" s="23"/>
      <c r="P19" s="23"/>
      <c r="Q19" s="23"/>
      <c r="R19" s="23"/>
      <c r="S19" s="23"/>
      <c r="T19" s="129"/>
      <c r="U19" s="342" cm="1">
        <f t="array" ref="U19">SUM(LOOKUP(H19:T19,{0,1,2,3,4,5,6,7,8,9,10},{0,7,6,5,4,3,2,1,1,1,1}))</f>
        <v>7</v>
      </c>
      <c r="V19" s="337"/>
    </row>
    <row r="20" spans="1:22" x14ac:dyDescent="0.2">
      <c r="A20" s="641"/>
      <c r="B20" s="70" t="s">
        <v>196</v>
      </c>
      <c r="C20" s="70" t="s">
        <v>198</v>
      </c>
      <c r="D20" s="550"/>
      <c r="E20" s="779">
        <f>COUNTIF(H20:T20,"&gt;0")</f>
        <v>1</v>
      </c>
      <c r="F20" s="395">
        <f>U20</f>
        <v>7</v>
      </c>
      <c r="G20" s="65">
        <f>RANK(F20,$F$8:$F$111)</f>
        <v>1</v>
      </c>
      <c r="H20" s="106">
        <v>0</v>
      </c>
      <c r="I20" s="23">
        <v>1</v>
      </c>
      <c r="J20" s="23"/>
      <c r="K20" s="23"/>
      <c r="L20" s="23"/>
      <c r="M20" s="420"/>
      <c r="N20" s="23"/>
      <c r="O20" s="23"/>
      <c r="P20" s="23"/>
      <c r="Q20" s="23"/>
      <c r="R20" s="23"/>
      <c r="S20" s="23"/>
      <c r="T20" s="129"/>
      <c r="U20" s="342" cm="1">
        <f t="array" ref="U20">SUM(LOOKUP(H20:T20,{0,1,2,3,4,5,6,7,8,9,10},{0,7,6,5,4,3,2,1,1,1,1}))</f>
        <v>7</v>
      </c>
      <c r="V20" s="337"/>
    </row>
    <row r="21" spans="1:22" x14ac:dyDescent="0.2">
      <c r="A21" s="641"/>
      <c r="B21" s="70" t="s">
        <v>213</v>
      </c>
      <c r="C21" s="70" t="s">
        <v>214</v>
      </c>
      <c r="D21" s="561"/>
      <c r="E21" s="779">
        <f>COUNTIF(H21:T21,"&gt;0")</f>
        <v>1</v>
      </c>
      <c r="F21" s="395">
        <f>U21</f>
        <v>6</v>
      </c>
      <c r="G21" s="65">
        <f>RANK(F21,$F$8:$F$111)</f>
        <v>6</v>
      </c>
      <c r="H21" s="106"/>
      <c r="I21" s="23">
        <v>2</v>
      </c>
      <c r="J21" s="23"/>
      <c r="K21" s="23"/>
      <c r="L21" s="23"/>
      <c r="M21" s="23"/>
      <c r="N21" s="23"/>
      <c r="O21" s="23"/>
      <c r="P21" s="420"/>
      <c r="Q21" s="23"/>
      <c r="R21" s="23"/>
      <c r="S21" s="23"/>
      <c r="T21" s="129"/>
      <c r="U21" s="342" cm="1">
        <f t="array" ref="U21">SUM(LOOKUP(H21:T21,{0,1,2,3,4,5,6,7,8,9,10},{0,7,6,5,4,3,2,1,1,1,1}))</f>
        <v>6</v>
      </c>
      <c r="V21" s="337"/>
    </row>
    <row r="22" spans="1:22" x14ac:dyDescent="0.2">
      <c r="A22" s="641"/>
      <c r="B22" s="560"/>
      <c r="C22" s="550"/>
      <c r="D22" s="561"/>
      <c r="E22" s="779">
        <f>COUNTIF(H22:T22,"&gt;0")</f>
        <v>0</v>
      </c>
      <c r="F22" s="395">
        <f>U22</f>
        <v>0</v>
      </c>
      <c r="G22" s="65">
        <f>RANK(F22,$F$8:$F$111)</f>
        <v>11</v>
      </c>
      <c r="H22" s="106"/>
      <c r="I22" s="23"/>
      <c r="J22" s="23"/>
      <c r="K22" s="23"/>
      <c r="L22" s="23"/>
      <c r="M22" s="420"/>
      <c r="N22" s="23"/>
      <c r="O22" s="23"/>
      <c r="P22" s="23"/>
      <c r="Q22" s="23"/>
      <c r="R22" s="23"/>
      <c r="S22" s="23"/>
      <c r="T22" s="129"/>
      <c r="U22" s="342" cm="1">
        <f t="array" ref="U22">SUM(LOOKUP(H22:T22,{0,1,2,3,4,5,6,7,8,9,10},{0,7,6,5,4,3,2,1,1,1,1}))</f>
        <v>0</v>
      </c>
      <c r="V22" s="337"/>
    </row>
    <row r="23" spans="1:22" x14ac:dyDescent="0.2">
      <c r="A23" s="641"/>
      <c r="B23" s="560"/>
      <c r="C23" s="550"/>
      <c r="D23" s="561"/>
      <c r="E23" s="779">
        <f>COUNTIF(H23:T23,"&gt;0")</f>
        <v>0</v>
      </c>
      <c r="F23" s="395">
        <f>U23</f>
        <v>0</v>
      </c>
      <c r="G23" s="65">
        <f>RANK(F23,$F$8:$F$111)</f>
        <v>11</v>
      </c>
      <c r="H23" s="106"/>
      <c r="I23" s="23"/>
      <c r="J23" s="23"/>
      <c r="K23" s="23"/>
      <c r="L23" s="23"/>
      <c r="M23" s="420"/>
      <c r="N23" s="23"/>
      <c r="O23" s="23"/>
      <c r="P23" s="23"/>
      <c r="Q23" s="23"/>
      <c r="R23" s="23"/>
      <c r="S23" s="23"/>
      <c r="T23" s="129"/>
      <c r="U23" s="342" cm="1">
        <f t="array" ref="U23">SUM(LOOKUP(H23:T23,{0,1,2,3,4,5,6,7,8,9,10},{0,7,6,5,4,3,2,1,1,1,1}))</f>
        <v>0</v>
      </c>
      <c r="V23" s="337"/>
    </row>
    <row r="24" spans="1:22" x14ac:dyDescent="0.2">
      <c r="A24" s="641"/>
      <c r="B24" s="451"/>
      <c r="C24" s="419"/>
      <c r="D24" s="420"/>
      <c r="E24" s="779">
        <f>COUNTIF(H24:T24,"&gt;0")</f>
        <v>0</v>
      </c>
      <c r="F24" s="395">
        <f>U24</f>
        <v>0</v>
      </c>
      <c r="G24" s="65">
        <f>RANK(F24,$F$8:$F$111)</f>
        <v>11</v>
      </c>
      <c r="H24" s="103"/>
      <c r="I24" s="10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129"/>
      <c r="U24" s="342" cm="1">
        <f t="array" ref="U24">SUM(LOOKUP(H24:T24,{0,1,2,3,4,5,6,7,8,9,10},{0,7,6,5,4,3,2,1,1,1,1}))</f>
        <v>0</v>
      </c>
      <c r="V24" s="337"/>
    </row>
    <row r="25" spans="1:22" x14ac:dyDescent="0.2">
      <c r="A25" s="641"/>
      <c r="B25" s="451"/>
      <c r="C25" s="419"/>
      <c r="D25" s="561"/>
      <c r="E25" s="779">
        <f>COUNTIF(H25:T25,"&gt;0")</f>
        <v>0</v>
      </c>
      <c r="F25" s="395">
        <f>U25</f>
        <v>0</v>
      </c>
      <c r="G25" s="65">
        <f>RANK(F25,$F$8:$F$111)</f>
        <v>11</v>
      </c>
      <c r="H25" s="106"/>
      <c r="I25" s="23"/>
      <c r="J25" s="23"/>
      <c r="K25" s="23"/>
      <c r="L25" s="23"/>
      <c r="M25" s="420"/>
      <c r="N25" s="23"/>
      <c r="O25" s="23"/>
      <c r="P25" s="23"/>
      <c r="Q25" s="23"/>
      <c r="R25" s="23"/>
      <c r="S25" s="23"/>
      <c r="T25" s="129"/>
      <c r="U25" s="342" cm="1">
        <f t="array" ref="U25">SUM(LOOKUP(H25:T25,{0,1,2,3,4,5,6,7,8,9,10},{0,7,6,5,4,3,2,1,1,1,1}))</f>
        <v>0</v>
      </c>
      <c r="V25" s="337"/>
    </row>
    <row r="26" spans="1:22" x14ac:dyDescent="0.2">
      <c r="A26" s="641"/>
      <c r="B26" s="560"/>
      <c r="C26" s="550"/>
      <c r="D26" s="564"/>
      <c r="E26" s="779">
        <f>COUNTIF(H26:T26,"&gt;0")</f>
        <v>0</v>
      </c>
      <c r="F26" s="395">
        <f>U26</f>
        <v>0</v>
      </c>
      <c r="G26" s="65">
        <f>RANK(F26,$F$8:$F$111)</f>
        <v>11</v>
      </c>
      <c r="H26" s="106"/>
      <c r="I26" s="23"/>
      <c r="J26" s="23"/>
      <c r="K26" s="23"/>
      <c r="L26" s="23"/>
      <c r="M26" s="420"/>
      <c r="N26" s="23"/>
      <c r="O26" s="23"/>
      <c r="P26" s="23"/>
      <c r="Q26" s="23"/>
      <c r="R26" s="23"/>
      <c r="S26" s="23"/>
      <c r="T26" s="129"/>
      <c r="U26" s="342" cm="1">
        <f t="array" ref="U26">SUM(LOOKUP(H26:T26,{0,1,2,3,4,5,6,7,8,9,10},{0,7,6,5,4,3,2,1,1,1,1}))</f>
        <v>0</v>
      </c>
      <c r="V26" s="297"/>
    </row>
    <row r="27" spans="1:22" x14ac:dyDescent="0.2">
      <c r="A27" s="641"/>
      <c r="B27" s="451"/>
      <c r="C27" s="419"/>
      <c r="D27" s="424"/>
      <c r="E27" s="779">
        <f>COUNTIF(H27:T27,"&gt;0")</f>
        <v>0</v>
      </c>
      <c r="F27" s="395">
        <f>U27</f>
        <v>0</v>
      </c>
      <c r="G27" s="65">
        <f>RANK(F27,$F$8:$F$111)</f>
        <v>11</v>
      </c>
      <c r="H27" s="424"/>
      <c r="I27" s="10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129"/>
      <c r="U27" s="342" cm="1">
        <f t="array" ref="U27">SUM(LOOKUP(H27:T27,{0,1,2,3,4,5,6,7,8,9,10},{0,7,6,5,4,3,2,1,1,1,1}))</f>
        <v>0</v>
      </c>
      <c r="V27" s="297"/>
    </row>
    <row r="28" spans="1:22" x14ac:dyDescent="0.2">
      <c r="A28" s="641"/>
      <c r="B28" s="565"/>
      <c r="C28" s="566"/>
      <c r="D28" s="564"/>
      <c r="E28" s="779">
        <f>COUNTIF(H28:T28,"&gt;0")</f>
        <v>0</v>
      </c>
      <c r="F28" s="395">
        <f>U28</f>
        <v>0</v>
      </c>
      <c r="G28" s="65">
        <f>RANK(F28,$F$8:$F$111)</f>
        <v>11</v>
      </c>
      <c r="H28" s="106"/>
      <c r="I28" s="23"/>
      <c r="J28" s="23"/>
      <c r="K28" s="23"/>
      <c r="L28" s="23"/>
      <c r="M28" s="420"/>
      <c r="N28" s="23"/>
      <c r="O28" s="23"/>
      <c r="P28" s="23"/>
      <c r="Q28" s="23"/>
      <c r="R28" s="23"/>
      <c r="S28" s="23"/>
      <c r="T28" s="129"/>
      <c r="U28" s="342" cm="1">
        <f t="array" ref="U28">SUM(LOOKUP(H28:T28,{0,1,2,3,4,5,6,7,8,9,10},{0,7,6,5,4,3,2,1,1,1,1}))</f>
        <v>0</v>
      </c>
      <c r="V28" s="297"/>
    </row>
    <row r="29" spans="1:22" x14ac:dyDescent="0.2">
      <c r="A29" s="641"/>
      <c r="B29" s="451"/>
      <c r="C29" s="419"/>
      <c r="D29" s="424"/>
      <c r="E29" s="779">
        <f>COUNTIF(H29:T29,"&gt;0")</f>
        <v>0</v>
      </c>
      <c r="F29" s="395">
        <f>U29</f>
        <v>0</v>
      </c>
      <c r="G29" s="65">
        <f>RANK(F29,$F$8:$F$111)</f>
        <v>11</v>
      </c>
      <c r="H29" s="425"/>
      <c r="I29" s="420"/>
      <c r="J29" s="420"/>
      <c r="K29" s="420"/>
      <c r="L29" s="23"/>
      <c r="M29" s="23"/>
      <c r="N29" s="420"/>
      <c r="O29" s="23"/>
      <c r="P29" s="23"/>
      <c r="Q29" s="420"/>
      <c r="R29" s="23"/>
      <c r="S29" s="23"/>
      <c r="T29" s="129"/>
      <c r="U29" s="342" cm="1">
        <f t="array" ref="U29">SUM(LOOKUP(H29:T29,{0,1,2,3,4,5,6,7,8,9,10},{0,7,6,5,4,3,2,1,1,1,1}))</f>
        <v>0</v>
      </c>
      <c r="V29" s="337"/>
    </row>
    <row r="30" spans="1:22" x14ac:dyDescent="0.2">
      <c r="A30" s="641"/>
      <c r="B30" s="451"/>
      <c r="C30" s="419"/>
      <c r="D30" s="420"/>
      <c r="E30" s="779">
        <f>COUNTIF(H30:T30,"&gt;0")</f>
        <v>0</v>
      </c>
      <c r="F30" s="395">
        <f>U30</f>
        <v>0</v>
      </c>
      <c r="G30" s="65">
        <f>RANK(F30,$F$8:$F$111)</f>
        <v>11</v>
      </c>
      <c r="H30" s="425"/>
      <c r="I30" s="420"/>
      <c r="J30" s="420"/>
      <c r="K30" s="420"/>
      <c r="L30" s="23"/>
      <c r="M30" s="23"/>
      <c r="N30" s="420"/>
      <c r="O30" s="23"/>
      <c r="P30" s="23"/>
      <c r="Q30" s="23"/>
      <c r="R30" s="23"/>
      <c r="S30" s="23"/>
      <c r="T30" s="129"/>
      <c r="U30" s="342" cm="1">
        <f t="array" ref="U30">SUM(LOOKUP(H30:T30,{0,1,2,3,4,5,6,7,8,9,10},{0,7,6,5,4,3,2,1,1,1,1}))</f>
        <v>0</v>
      </c>
      <c r="V30" s="337"/>
    </row>
    <row r="31" spans="1:22" x14ac:dyDescent="0.2">
      <c r="A31" s="641"/>
      <c r="B31" s="451"/>
      <c r="C31" s="419"/>
      <c r="D31" s="420"/>
      <c r="E31" s="779">
        <f>COUNTIF(H31:T31,"&gt;0")</f>
        <v>0</v>
      </c>
      <c r="F31" s="395">
        <f>U31</f>
        <v>0</v>
      </c>
      <c r="G31" s="65">
        <f>RANK(F31,$F$8:$F$111)</f>
        <v>11</v>
      </c>
      <c r="H31" s="425"/>
      <c r="I31" s="420"/>
      <c r="J31" s="420"/>
      <c r="K31" s="420"/>
      <c r="L31" s="23"/>
      <c r="M31" s="23"/>
      <c r="N31" s="420"/>
      <c r="O31" s="23"/>
      <c r="P31" s="23"/>
      <c r="Q31" s="23"/>
      <c r="R31" s="23"/>
      <c r="S31" s="23"/>
      <c r="T31" s="129"/>
      <c r="U31" s="342" cm="1">
        <f t="array" ref="U31">SUM(LOOKUP(H31:T31,{0,1,2,3,4,5,6,7,8,9,10},{0,7,6,5,4,3,2,1,1,1,1}))</f>
        <v>0</v>
      </c>
      <c r="V31" s="337"/>
    </row>
    <row r="32" spans="1:22" ht="15" customHeight="1" x14ac:dyDescent="0.2">
      <c r="A32" s="641"/>
      <c r="B32" s="451"/>
      <c r="C32" s="419"/>
      <c r="D32" s="420"/>
      <c r="E32" s="779">
        <f>COUNTIF(H32:T32,"&gt;0")</f>
        <v>0</v>
      </c>
      <c r="F32" s="395">
        <f>U32</f>
        <v>0</v>
      </c>
      <c r="G32" s="65">
        <f>RANK(F32,$F$8:$F$111)</f>
        <v>11</v>
      </c>
      <c r="H32" s="424"/>
      <c r="I32" s="424"/>
      <c r="J32" s="420"/>
      <c r="K32" s="420"/>
      <c r="L32" s="23"/>
      <c r="M32" s="23"/>
      <c r="N32" s="420"/>
      <c r="O32" s="23"/>
      <c r="P32" s="23"/>
      <c r="Q32" s="420"/>
      <c r="R32" s="23"/>
      <c r="S32" s="23"/>
      <c r="T32" s="129"/>
      <c r="U32" s="342" cm="1">
        <f t="array" ref="U32">SUM(LOOKUP(H32:T32,{0,1,2,3,4,5,6,7,8,9,10},{0,7,6,5,4,3,2,1,1,1,1}))</f>
        <v>0</v>
      </c>
      <c r="V32" s="337"/>
    </row>
    <row r="33" spans="1:22" ht="15" customHeight="1" x14ac:dyDescent="0.2">
      <c r="A33" s="641"/>
      <c r="B33" s="451"/>
      <c r="C33" s="419"/>
      <c r="D33" s="420"/>
      <c r="E33" s="779">
        <f>COUNTIF(H33:T33,"&gt;0")</f>
        <v>0</v>
      </c>
      <c r="F33" s="395">
        <f>U33</f>
        <v>0</v>
      </c>
      <c r="G33" s="65">
        <f>RANK(F33,$F$8:$F$111)</f>
        <v>11</v>
      </c>
      <c r="H33" s="424"/>
      <c r="I33" s="424"/>
      <c r="J33" s="420"/>
      <c r="K33" s="420"/>
      <c r="L33" s="23"/>
      <c r="M33" s="23"/>
      <c r="N33" s="420"/>
      <c r="O33" s="23"/>
      <c r="P33" s="23"/>
      <c r="Q33" s="23"/>
      <c r="R33" s="23"/>
      <c r="S33" s="23"/>
      <c r="T33" s="129"/>
      <c r="U33" s="342" cm="1">
        <f t="array" ref="U33">SUM(LOOKUP(H33:T33,{0,1,2,3,4,5,6,7,8,9,10},{0,7,6,5,4,3,2,1,1,1,1}))</f>
        <v>0</v>
      </c>
      <c r="V33" s="337"/>
    </row>
    <row r="34" spans="1:22" x14ac:dyDescent="0.2">
      <c r="A34" s="641"/>
      <c r="B34" s="451"/>
      <c r="C34" s="419"/>
      <c r="D34" s="420"/>
      <c r="E34" s="779">
        <f>COUNTIF(H34:T34,"&gt;0")</f>
        <v>0</v>
      </c>
      <c r="F34" s="395">
        <f>U34</f>
        <v>0</v>
      </c>
      <c r="G34" s="65">
        <f>RANK(F34,$F$8:$F$111)</f>
        <v>11</v>
      </c>
      <c r="H34" s="424"/>
      <c r="I34" s="10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129"/>
      <c r="U34" s="342" cm="1">
        <f t="array" ref="U34">SUM(LOOKUP(H34:T34,{0,1,2,3,4,5,6,7,8,9,10},{0,7,6,5,4,3,2,1,1,1,1}))</f>
        <v>0</v>
      </c>
      <c r="V34" s="337"/>
    </row>
    <row r="35" spans="1:22" x14ac:dyDescent="0.2">
      <c r="A35" s="641"/>
      <c r="B35" s="451"/>
      <c r="C35" s="419"/>
      <c r="D35" s="420"/>
      <c r="E35" s="779">
        <f>COUNTIF(H35:T35,"&gt;0")</f>
        <v>0</v>
      </c>
      <c r="F35" s="395">
        <f>U35</f>
        <v>0</v>
      </c>
      <c r="G35" s="65">
        <f>RANK(F35,$F$8:$F$111)</f>
        <v>11</v>
      </c>
      <c r="H35" s="424"/>
      <c r="I35" s="424"/>
      <c r="J35" s="420"/>
      <c r="K35" s="420"/>
      <c r="L35" s="23"/>
      <c r="M35" s="23"/>
      <c r="N35" s="420"/>
      <c r="O35" s="23"/>
      <c r="P35" s="23"/>
      <c r="Q35" s="420"/>
      <c r="R35" s="23"/>
      <c r="S35" s="23"/>
      <c r="T35" s="129"/>
      <c r="U35" s="342" cm="1">
        <f t="array" ref="U35">SUM(LOOKUP(H35:T35,{0,1,2,3,4,5,6,7,8,9,10},{0,7,6,5,4,3,2,1,1,1,1}))</f>
        <v>0</v>
      </c>
      <c r="V35" s="337"/>
    </row>
    <row r="36" spans="1:22" ht="15" customHeight="1" x14ac:dyDescent="0.2">
      <c r="A36" s="641"/>
      <c r="B36" s="560"/>
      <c r="C36" s="550"/>
      <c r="D36" s="420"/>
      <c r="E36" s="779">
        <f>COUNTIF(H36:T36,"&gt;0")</f>
        <v>0</v>
      </c>
      <c r="F36" s="395">
        <f>U36</f>
        <v>0</v>
      </c>
      <c r="G36" s="65">
        <f>RANK(F36,$F$8:$F$111)</f>
        <v>11</v>
      </c>
      <c r="H36" s="103"/>
      <c r="I36" s="10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129"/>
      <c r="U36" s="342" cm="1">
        <f t="array" ref="U36">SUM(LOOKUP(H36:T36,{0,1,2,3,4,5,6,7,8,9,10},{0,7,6,5,4,3,2,1,1,1,1}))</f>
        <v>0</v>
      </c>
      <c r="V36" s="337"/>
    </row>
    <row r="37" spans="1:22" ht="15" customHeight="1" x14ac:dyDescent="0.2">
      <c r="A37" s="641"/>
      <c r="B37" s="451"/>
      <c r="C37" s="419"/>
      <c r="D37" s="420"/>
      <c r="E37" s="779">
        <f>COUNTIF(H37:T37,"&gt;0")</f>
        <v>0</v>
      </c>
      <c r="F37" s="395">
        <f>U37</f>
        <v>0</v>
      </c>
      <c r="G37" s="65">
        <f>RANK(F37,$F$8:$F$111)</f>
        <v>11</v>
      </c>
      <c r="H37" s="424"/>
      <c r="I37" s="424"/>
      <c r="J37" s="420"/>
      <c r="K37" s="420"/>
      <c r="L37" s="23"/>
      <c r="M37" s="23"/>
      <c r="N37" s="420"/>
      <c r="O37" s="23"/>
      <c r="P37" s="23"/>
      <c r="Q37" s="23"/>
      <c r="R37" s="23"/>
      <c r="S37" s="23"/>
      <c r="T37" s="129"/>
      <c r="U37" s="342" cm="1">
        <f t="array" ref="U37">SUM(LOOKUP(H37:T37,{0,1,2,3,4,5,6,7,8,9,10},{0,7,6,5,4,3,2,1,1,1,1}))</f>
        <v>0</v>
      </c>
      <c r="V37" s="337"/>
    </row>
    <row r="38" spans="1:22" ht="12.75" customHeight="1" x14ac:dyDescent="0.25">
      <c r="A38" s="641"/>
      <c r="B38" s="562"/>
      <c r="C38" s="563"/>
      <c r="D38" s="561"/>
      <c r="E38" s="779">
        <f>COUNTIF(H38:T38,"&gt;0")</f>
        <v>0</v>
      </c>
      <c r="F38" s="395">
        <f>U38</f>
        <v>0</v>
      </c>
      <c r="G38" s="65">
        <f>RANK(F38,$F$8:$F$111)</f>
        <v>11</v>
      </c>
      <c r="H38" s="103"/>
      <c r="I38" s="103"/>
      <c r="J38" s="23"/>
      <c r="K38" s="23"/>
      <c r="L38" s="23"/>
      <c r="M38" s="23"/>
      <c r="N38" s="23"/>
      <c r="O38" s="23"/>
      <c r="P38" s="420"/>
      <c r="Q38" s="23"/>
      <c r="R38" s="23"/>
      <c r="S38" s="23"/>
      <c r="T38" s="129"/>
      <c r="U38" s="342" cm="1">
        <f t="array" ref="U38">SUM(LOOKUP(H38:T38,{0,1,2,3,4,5,6,7,8,9,10},{0,7,6,5,4,3,2,1,1,1,1}))</f>
        <v>0</v>
      </c>
      <c r="V38" s="337"/>
    </row>
    <row r="39" spans="1:22" ht="12.75" customHeight="1" x14ac:dyDescent="0.25">
      <c r="A39" s="641"/>
      <c r="B39" s="562"/>
      <c r="C39" s="563"/>
      <c r="D39" s="561"/>
      <c r="E39" s="780"/>
      <c r="F39" s="403"/>
      <c r="G39" s="404"/>
      <c r="H39" s="103"/>
      <c r="I39" s="103"/>
      <c r="J39" s="23"/>
      <c r="K39" s="23"/>
      <c r="L39" s="23"/>
      <c r="M39" s="23"/>
      <c r="N39" s="23"/>
      <c r="O39" s="23"/>
      <c r="P39" s="420"/>
      <c r="Q39" s="23"/>
      <c r="R39" s="23"/>
      <c r="S39" s="23"/>
      <c r="T39" s="129"/>
      <c r="U39" s="405"/>
      <c r="V39" s="337"/>
    </row>
    <row r="40" spans="1:22" ht="12.75" customHeight="1" x14ac:dyDescent="0.25">
      <c r="A40" s="641"/>
      <c r="B40" s="562"/>
      <c r="C40" s="563"/>
      <c r="D40" s="561"/>
      <c r="E40" s="780"/>
      <c r="F40" s="403"/>
      <c r="G40" s="404"/>
      <c r="H40" s="103"/>
      <c r="I40" s="103"/>
      <c r="J40" s="23"/>
      <c r="K40" s="23"/>
      <c r="L40" s="23"/>
      <c r="M40" s="23"/>
      <c r="N40" s="23"/>
      <c r="O40" s="23"/>
      <c r="P40" s="420"/>
      <c r="Q40" s="23"/>
      <c r="R40" s="23"/>
      <c r="S40" s="23"/>
      <c r="T40" s="129"/>
      <c r="U40" s="405"/>
      <c r="V40" s="337"/>
    </row>
    <row r="41" spans="1:22" x14ac:dyDescent="0.2">
      <c r="A41" s="641"/>
      <c r="B41" s="451"/>
      <c r="C41" s="419"/>
      <c r="D41" s="420"/>
      <c r="E41" s="780"/>
      <c r="F41" s="403"/>
      <c r="G41" s="404"/>
      <c r="H41" s="424"/>
      <c r="I41" s="424"/>
      <c r="J41" s="420"/>
      <c r="K41" s="420"/>
      <c r="L41" s="23"/>
      <c r="M41" s="23"/>
      <c r="N41" s="420"/>
      <c r="O41" s="23"/>
      <c r="P41" s="23"/>
      <c r="Q41" s="23"/>
      <c r="R41" s="23"/>
      <c r="S41" s="23"/>
      <c r="T41" s="129"/>
      <c r="U41" s="405"/>
      <c r="V41" s="337"/>
    </row>
    <row r="42" spans="1:22" x14ac:dyDescent="0.2">
      <c r="A42" s="641"/>
      <c r="B42" s="451"/>
      <c r="C42" s="419"/>
      <c r="D42" s="420"/>
      <c r="E42" s="780"/>
      <c r="F42" s="403"/>
      <c r="G42" s="404"/>
      <c r="H42" s="424"/>
      <c r="I42" s="424"/>
      <c r="J42" s="420"/>
      <c r="K42" s="420"/>
      <c r="L42" s="23"/>
      <c r="M42" s="23"/>
      <c r="N42" s="420"/>
      <c r="O42" s="23"/>
      <c r="P42" s="23"/>
      <c r="Q42" s="420"/>
      <c r="R42" s="23"/>
      <c r="S42" s="23"/>
      <c r="T42" s="129"/>
      <c r="U42" s="405"/>
      <c r="V42" s="337"/>
    </row>
    <row r="43" spans="1:22" x14ac:dyDescent="0.2">
      <c r="A43" s="641"/>
      <c r="B43" s="451"/>
      <c r="C43" s="419"/>
      <c r="D43" s="420"/>
      <c r="E43" s="780"/>
      <c r="F43" s="403"/>
      <c r="G43" s="404"/>
      <c r="H43" s="424"/>
      <c r="I43" s="424"/>
      <c r="J43" s="420"/>
      <c r="K43" s="420"/>
      <c r="L43" s="23"/>
      <c r="M43" s="23"/>
      <c r="N43" s="420"/>
      <c r="O43" s="23"/>
      <c r="P43" s="23"/>
      <c r="Q43" s="420"/>
      <c r="R43" s="23"/>
      <c r="S43" s="23"/>
      <c r="T43" s="129"/>
      <c r="U43" s="405"/>
      <c r="V43" s="337"/>
    </row>
    <row r="44" spans="1:22" x14ac:dyDescent="0.2">
      <c r="A44" s="641"/>
      <c r="B44" s="567"/>
      <c r="C44" s="419"/>
      <c r="D44" s="420"/>
      <c r="E44" s="780"/>
      <c r="F44" s="403"/>
      <c r="G44" s="404"/>
      <c r="H44" s="424"/>
      <c r="I44" s="424"/>
      <c r="J44" s="420"/>
      <c r="K44" s="420"/>
      <c r="L44" s="23"/>
      <c r="M44" s="23"/>
      <c r="N44" s="420"/>
      <c r="O44" s="23"/>
      <c r="P44" s="23"/>
      <c r="Q44" s="23"/>
      <c r="R44" s="23"/>
      <c r="S44" s="23"/>
      <c r="T44" s="129"/>
      <c r="U44" s="405"/>
      <c r="V44" s="337"/>
    </row>
    <row r="45" spans="1:22" ht="12.75" customHeight="1" x14ac:dyDescent="0.2">
      <c r="A45" s="641"/>
      <c r="B45" s="560"/>
      <c r="C45" s="550"/>
      <c r="D45" s="561"/>
      <c r="E45" s="780"/>
      <c r="F45" s="403"/>
      <c r="G45" s="404"/>
      <c r="H45" s="103"/>
      <c r="I45" s="103"/>
      <c r="J45" s="23"/>
      <c r="K45" s="23"/>
      <c r="L45" s="23"/>
      <c r="M45" s="420"/>
      <c r="N45" s="23"/>
      <c r="O45" s="23"/>
      <c r="P45" s="23"/>
      <c r="Q45" s="23"/>
      <c r="R45" s="23"/>
      <c r="S45" s="23"/>
      <c r="T45" s="129"/>
      <c r="U45" s="405"/>
      <c r="V45" s="337"/>
    </row>
    <row r="46" spans="1:22" x14ac:dyDescent="0.2">
      <c r="A46" s="641"/>
      <c r="B46" s="451"/>
      <c r="C46" s="419"/>
      <c r="D46" s="420"/>
      <c r="E46" s="780"/>
      <c r="F46" s="403"/>
      <c r="G46" s="404"/>
      <c r="H46" s="424"/>
      <c r="I46" s="424"/>
      <c r="J46" s="420"/>
      <c r="K46" s="420"/>
      <c r="L46" s="23"/>
      <c r="M46" s="23"/>
      <c r="N46" s="420"/>
      <c r="O46" s="23"/>
      <c r="P46" s="23"/>
      <c r="Q46" s="420"/>
      <c r="R46" s="23"/>
      <c r="S46" s="23"/>
      <c r="T46" s="129"/>
      <c r="U46" s="405"/>
      <c r="V46" s="337"/>
    </row>
    <row r="47" spans="1:22" ht="12.75" customHeight="1" x14ac:dyDescent="0.25">
      <c r="A47" s="641"/>
      <c r="B47" s="562"/>
      <c r="C47" s="563"/>
      <c r="D47" s="561"/>
      <c r="E47" s="780"/>
      <c r="F47" s="403"/>
      <c r="G47" s="404"/>
      <c r="H47" s="103"/>
      <c r="I47" s="103"/>
      <c r="J47" s="23"/>
      <c r="K47" s="23"/>
      <c r="L47" s="23"/>
      <c r="M47" s="23"/>
      <c r="N47" s="23"/>
      <c r="O47" s="23"/>
      <c r="P47" s="420"/>
      <c r="Q47" s="23"/>
      <c r="R47" s="23"/>
      <c r="S47" s="23"/>
      <c r="T47" s="129"/>
      <c r="U47" s="405"/>
      <c r="V47" s="337"/>
    </row>
    <row r="48" spans="1:22" x14ac:dyDescent="0.2">
      <c r="A48" s="641"/>
      <c r="B48" s="560"/>
      <c r="C48" s="550"/>
      <c r="D48" s="561"/>
      <c r="E48" s="780"/>
      <c r="F48" s="403"/>
      <c r="G48" s="404"/>
      <c r="H48" s="103"/>
      <c r="I48" s="103"/>
      <c r="J48" s="23"/>
      <c r="K48" s="23"/>
      <c r="L48" s="23"/>
      <c r="M48" s="420"/>
      <c r="N48" s="23"/>
      <c r="O48" s="23"/>
      <c r="P48" s="23"/>
      <c r="Q48" s="23"/>
      <c r="R48" s="23"/>
      <c r="S48" s="23"/>
      <c r="T48" s="129"/>
      <c r="U48" s="405"/>
      <c r="V48" s="337"/>
    </row>
    <row r="49" spans="1:22" ht="15" customHeight="1" x14ac:dyDescent="0.25">
      <c r="A49" s="641"/>
      <c r="B49" s="562"/>
      <c r="C49" s="563"/>
      <c r="D49" s="561"/>
      <c r="E49" s="780"/>
      <c r="F49" s="403"/>
      <c r="G49" s="404"/>
      <c r="H49" s="103"/>
      <c r="I49" s="103"/>
      <c r="J49" s="23"/>
      <c r="K49" s="23"/>
      <c r="L49" s="23"/>
      <c r="M49" s="23"/>
      <c r="N49" s="23"/>
      <c r="O49" s="23"/>
      <c r="P49" s="420"/>
      <c r="Q49" s="23"/>
      <c r="R49" s="23"/>
      <c r="S49" s="23"/>
      <c r="T49" s="129"/>
      <c r="U49" s="405"/>
      <c r="V49" s="337"/>
    </row>
    <row r="50" spans="1:22" ht="15" customHeight="1" x14ac:dyDescent="0.2">
      <c r="A50" s="641"/>
      <c r="B50" s="560"/>
      <c r="C50" s="550"/>
      <c r="D50" s="561"/>
      <c r="E50" s="780"/>
      <c r="F50" s="403"/>
      <c r="G50" s="404"/>
      <c r="H50" s="103"/>
      <c r="I50" s="103"/>
      <c r="J50" s="129"/>
      <c r="K50" s="23"/>
      <c r="L50" s="23"/>
      <c r="M50" s="420"/>
      <c r="N50" s="23"/>
      <c r="O50" s="23"/>
      <c r="P50" s="23"/>
      <c r="Q50" s="23"/>
      <c r="R50" s="23"/>
      <c r="S50" s="23"/>
      <c r="T50" s="129"/>
      <c r="U50" s="405"/>
      <c r="V50" s="337"/>
    </row>
    <row r="51" spans="1:22" x14ac:dyDescent="0.2">
      <c r="A51" s="641"/>
      <c r="B51" s="560"/>
      <c r="C51" s="550"/>
      <c r="D51" s="561"/>
      <c r="E51" s="780"/>
      <c r="F51" s="403"/>
      <c r="G51" s="404"/>
      <c r="H51" s="103"/>
      <c r="I51" s="129"/>
      <c r="J51" s="129"/>
      <c r="K51" s="23"/>
      <c r="L51" s="23"/>
      <c r="M51" s="420"/>
      <c r="N51" s="23"/>
      <c r="O51" s="23"/>
      <c r="P51" s="23"/>
      <c r="Q51" s="23"/>
      <c r="R51" s="23"/>
      <c r="S51" s="23"/>
      <c r="T51" s="129"/>
      <c r="U51" s="405"/>
      <c r="V51" s="297"/>
    </row>
    <row r="52" spans="1:22" x14ac:dyDescent="0.2">
      <c r="A52" s="641"/>
      <c r="B52" s="451"/>
      <c r="C52" s="419"/>
      <c r="D52" s="420"/>
      <c r="E52" s="780"/>
      <c r="F52" s="403"/>
      <c r="G52" s="404"/>
      <c r="H52" s="424"/>
      <c r="I52" s="427"/>
      <c r="J52" s="427"/>
      <c r="K52" s="420"/>
      <c r="L52" s="23"/>
      <c r="M52" s="23"/>
      <c r="N52" s="420"/>
      <c r="O52" s="23"/>
      <c r="P52" s="23"/>
      <c r="Q52" s="23"/>
      <c r="R52" s="23"/>
      <c r="S52" s="23"/>
      <c r="T52" s="129"/>
      <c r="U52" s="405"/>
      <c r="V52" s="297"/>
    </row>
    <row r="53" spans="1:22" x14ac:dyDescent="0.2">
      <c r="A53" s="641"/>
      <c r="B53" s="560"/>
      <c r="C53" s="550"/>
      <c r="D53" s="561"/>
      <c r="E53" s="780"/>
      <c r="F53" s="403"/>
      <c r="G53" s="404"/>
      <c r="H53" s="103"/>
      <c r="I53" s="129"/>
      <c r="J53" s="129"/>
      <c r="K53" s="23"/>
      <c r="L53" s="23"/>
      <c r="M53" s="420"/>
      <c r="N53" s="23"/>
      <c r="O53" s="23"/>
      <c r="P53" s="23"/>
      <c r="Q53" s="23"/>
      <c r="R53" s="23"/>
      <c r="S53" s="23"/>
      <c r="T53" s="129"/>
      <c r="U53" s="405"/>
      <c r="V53" s="297"/>
    </row>
    <row r="54" spans="1:22" x14ac:dyDescent="0.2">
      <c r="A54" s="641"/>
      <c r="B54" s="451"/>
      <c r="C54" s="419"/>
      <c r="D54" s="420"/>
      <c r="E54" s="780"/>
      <c r="F54" s="403"/>
      <c r="G54" s="404"/>
      <c r="H54" s="424"/>
      <c r="I54" s="427"/>
      <c r="J54" s="427"/>
      <c r="K54" s="420"/>
      <c r="L54" s="23"/>
      <c r="M54" s="23"/>
      <c r="N54" s="420"/>
      <c r="O54" s="23"/>
      <c r="P54" s="23"/>
      <c r="Q54" s="23"/>
      <c r="R54" s="23"/>
      <c r="S54" s="23"/>
      <c r="T54" s="129"/>
      <c r="U54" s="405"/>
      <c r="V54" s="297"/>
    </row>
    <row r="55" spans="1:22" x14ac:dyDescent="0.2">
      <c r="A55" s="641"/>
      <c r="B55" s="451"/>
      <c r="C55" s="419"/>
      <c r="D55" s="420"/>
      <c r="E55" s="780"/>
      <c r="F55" s="403"/>
      <c r="G55" s="404"/>
      <c r="H55" s="424"/>
      <c r="I55" s="427"/>
      <c r="J55" s="427"/>
      <c r="K55" s="420"/>
      <c r="L55" s="23"/>
      <c r="M55" s="23"/>
      <c r="N55" s="420"/>
      <c r="O55" s="23"/>
      <c r="P55" s="23"/>
      <c r="Q55" s="23"/>
      <c r="R55" s="23"/>
      <c r="S55" s="23"/>
      <c r="T55" s="129"/>
      <c r="U55" s="405"/>
      <c r="V55" s="297"/>
    </row>
    <row r="56" spans="1:22" ht="12.75" customHeight="1" x14ac:dyDescent="0.2">
      <c r="A56" s="641"/>
      <c r="B56" s="560"/>
      <c r="C56" s="550"/>
      <c r="D56" s="561"/>
      <c r="E56" s="780"/>
      <c r="F56" s="403"/>
      <c r="G56" s="404"/>
      <c r="H56" s="103"/>
      <c r="I56" s="129"/>
      <c r="J56" s="129"/>
      <c r="K56" s="23"/>
      <c r="L56" s="23"/>
      <c r="M56" s="420"/>
      <c r="N56" s="23"/>
      <c r="O56" s="23"/>
      <c r="P56" s="23"/>
      <c r="Q56" s="23"/>
      <c r="R56" s="23"/>
      <c r="S56" s="23"/>
      <c r="T56" s="129"/>
      <c r="U56" s="405"/>
      <c r="V56" s="297"/>
    </row>
    <row r="57" spans="1:22" x14ac:dyDescent="0.2">
      <c r="A57" s="641"/>
      <c r="B57" s="451"/>
      <c r="C57" s="419"/>
      <c r="D57" s="424"/>
      <c r="E57" s="780"/>
      <c r="F57" s="403"/>
      <c r="G57" s="404"/>
      <c r="H57" s="420"/>
      <c r="I57" s="427"/>
      <c r="J57" s="420"/>
      <c r="K57" s="420"/>
      <c r="L57" s="23"/>
      <c r="M57" s="23"/>
      <c r="N57" s="420"/>
      <c r="O57" s="23"/>
      <c r="P57" s="23"/>
      <c r="Q57" s="420"/>
      <c r="R57" s="23"/>
      <c r="S57" s="23"/>
      <c r="T57" s="129"/>
      <c r="U57" s="405"/>
      <c r="V57" s="297"/>
    </row>
    <row r="58" spans="1:22" x14ac:dyDescent="0.2">
      <c r="A58" s="641"/>
      <c r="B58" s="560"/>
      <c r="C58" s="550"/>
      <c r="D58" s="564"/>
      <c r="E58" s="780"/>
      <c r="F58" s="403"/>
      <c r="G58" s="404"/>
      <c r="H58" s="23"/>
      <c r="I58" s="129"/>
      <c r="J58" s="23"/>
      <c r="K58" s="23"/>
      <c r="L58" s="23"/>
      <c r="M58" s="420"/>
      <c r="N58" s="23"/>
      <c r="O58" s="23"/>
      <c r="P58" s="23"/>
      <c r="Q58" s="23"/>
      <c r="R58" s="23"/>
      <c r="S58" s="23"/>
      <c r="T58" s="129"/>
      <c r="U58" s="405"/>
      <c r="V58" s="297"/>
    </row>
    <row r="59" spans="1:22" x14ac:dyDescent="0.2">
      <c r="A59" s="641"/>
      <c r="B59" s="560"/>
      <c r="C59" s="550"/>
      <c r="D59" s="569"/>
      <c r="E59" s="780"/>
      <c r="F59" s="403"/>
      <c r="G59" s="404"/>
      <c r="H59" s="23"/>
      <c r="I59" s="129"/>
      <c r="J59" s="23"/>
      <c r="K59" s="23"/>
      <c r="L59" s="23"/>
      <c r="M59" s="420"/>
      <c r="N59" s="23"/>
      <c r="O59" s="23"/>
      <c r="P59" s="23"/>
      <c r="Q59" s="23"/>
      <c r="R59" s="23"/>
      <c r="S59" s="23"/>
      <c r="T59" s="129"/>
      <c r="U59" s="405"/>
      <c r="V59" s="297"/>
    </row>
    <row r="60" spans="1:22" ht="12.75" customHeight="1" x14ac:dyDescent="0.25">
      <c r="A60" s="641"/>
      <c r="B60" s="562"/>
      <c r="C60" s="563"/>
      <c r="D60" s="564"/>
      <c r="E60" s="780"/>
      <c r="F60" s="403"/>
      <c r="G60" s="404"/>
      <c r="H60" s="23"/>
      <c r="I60" s="129"/>
      <c r="J60" s="23"/>
      <c r="K60" s="23"/>
      <c r="L60" s="23"/>
      <c r="M60" s="23"/>
      <c r="N60" s="23"/>
      <c r="O60" s="23"/>
      <c r="P60" s="420"/>
      <c r="Q60" s="23"/>
      <c r="R60" s="23"/>
      <c r="S60" s="23"/>
      <c r="T60" s="129"/>
      <c r="U60" s="405"/>
      <c r="V60" s="297"/>
    </row>
    <row r="61" spans="1:22" x14ac:dyDescent="0.2">
      <c r="A61" s="641"/>
      <c r="B61" s="560"/>
      <c r="C61" s="550"/>
      <c r="D61" s="564"/>
      <c r="E61" s="780"/>
      <c r="F61" s="403"/>
      <c r="G61" s="404"/>
      <c r="H61" s="23"/>
      <c r="I61" s="129"/>
      <c r="J61" s="23"/>
      <c r="K61" s="23"/>
      <c r="L61" s="23"/>
      <c r="M61" s="420"/>
      <c r="N61" s="23"/>
      <c r="O61" s="23"/>
      <c r="P61" s="23"/>
      <c r="Q61" s="23"/>
      <c r="R61" s="23"/>
      <c r="S61" s="23"/>
      <c r="T61" s="129"/>
      <c r="U61" s="405"/>
      <c r="V61" s="297"/>
    </row>
    <row r="62" spans="1:22" x14ac:dyDescent="0.2">
      <c r="A62" s="641"/>
      <c r="B62" s="451"/>
      <c r="C62" s="419"/>
      <c r="D62" s="424"/>
      <c r="E62" s="780"/>
      <c r="F62" s="403"/>
      <c r="G62" s="404"/>
      <c r="H62" s="420"/>
      <c r="I62" s="427"/>
      <c r="J62" s="420"/>
      <c r="K62" s="420"/>
      <c r="L62" s="23"/>
      <c r="M62" s="23"/>
      <c r="N62" s="420"/>
      <c r="O62" s="23"/>
      <c r="P62" s="23"/>
      <c r="Q62" s="23"/>
      <c r="R62" s="23"/>
      <c r="S62" s="23"/>
      <c r="T62" s="129"/>
      <c r="U62" s="405"/>
      <c r="V62" s="297"/>
    </row>
    <row r="63" spans="1:22" x14ac:dyDescent="0.2">
      <c r="A63" s="641"/>
      <c r="B63" s="451"/>
      <c r="C63" s="419"/>
      <c r="D63" s="424"/>
      <c r="E63" s="781"/>
      <c r="F63" s="407"/>
      <c r="G63" s="404"/>
      <c r="H63" s="420"/>
      <c r="I63" s="427"/>
      <c r="J63" s="420"/>
      <c r="K63" s="420"/>
      <c r="L63" s="23"/>
      <c r="M63" s="23"/>
      <c r="N63" s="420"/>
      <c r="O63" s="23"/>
      <c r="P63" s="23"/>
      <c r="Q63" s="23"/>
      <c r="R63" s="23"/>
      <c r="S63" s="23"/>
      <c r="T63" s="129"/>
      <c r="U63" s="405"/>
      <c r="V63" s="297"/>
    </row>
    <row r="64" spans="1:22" ht="13.5" thickBot="1" x14ac:dyDescent="0.25">
      <c r="A64" s="641"/>
      <c r="B64" s="570"/>
      <c r="C64" s="571"/>
      <c r="D64" s="571"/>
      <c r="E64" s="782"/>
      <c r="F64" s="409"/>
      <c r="G64" s="410"/>
      <c r="H64" s="104"/>
      <c r="I64" s="104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482"/>
      <c r="U64" s="411"/>
      <c r="V64" s="297"/>
    </row>
    <row r="65" spans="1:22" ht="16.5" thickBot="1" x14ac:dyDescent="0.25">
      <c r="A65" s="642"/>
      <c r="B65" s="338"/>
      <c r="C65" s="338"/>
      <c r="D65" s="338"/>
      <c r="E65" s="338"/>
      <c r="F65" s="338"/>
      <c r="G65" s="338"/>
      <c r="H65" s="338"/>
      <c r="I65" s="338"/>
      <c r="J65" s="338"/>
      <c r="K65" s="338"/>
      <c r="L65" s="338"/>
      <c r="M65" s="338"/>
      <c r="N65" s="339"/>
      <c r="O65" s="339"/>
      <c r="P65" s="339"/>
      <c r="Q65" s="339"/>
      <c r="R65" s="339"/>
      <c r="S65" s="339"/>
      <c r="T65" s="339"/>
      <c r="U65" s="339"/>
      <c r="V65" s="340"/>
    </row>
    <row r="92" spans="4:12" ht="14.25" x14ac:dyDescent="0.2">
      <c r="D92" s="126"/>
      <c r="E92" s="126"/>
      <c r="F92" s="126"/>
      <c r="G92" s="126"/>
      <c r="H92" s="126"/>
      <c r="J92" s="39"/>
      <c r="K92" s="39"/>
      <c r="L92" s="39"/>
    </row>
    <row r="93" spans="4:12" ht="14.25" x14ac:dyDescent="0.2">
      <c r="D93" s="126"/>
      <c r="E93" s="126"/>
      <c r="F93" s="126"/>
      <c r="G93" s="126"/>
      <c r="H93" s="126"/>
      <c r="J93" s="39"/>
      <c r="K93" s="39"/>
      <c r="L93" s="39"/>
    </row>
    <row r="94" spans="4:12" x14ac:dyDescent="0.2">
      <c r="D94" s="69"/>
      <c r="E94" s="69"/>
      <c r="F94" s="69"/>
      <c r="G94" s="69"/>
      <c r="H94" s="69"/>
      <c r="J94" s="39"/>
      <c r="K94" s="39"/>
      <c r="L94" s="39"/>
    </row>
    <row r="95" spans="4:12" x14ac:dyDescent="0.2">
      <c r="D95" s="69"/>
      <c r="E95" s="69"/>
      <c r="F95" s="69"/>
      <c r="G95" s="69"/>
      <c r="H95" s="69"/>
      <c r="J95" s="39"/>
      <c r="K95" s="39"/>
      <c r="L95" s="39"/>
    </row>
    <row r="96" spans="4:12" x14ac:dyDescent="0.2">
      <c r="D96" s="69"/>
      <c r="E96" s="69"/>
      <c r="F96" s="69"/>
      <c r="G96" s="69"/>
      <c r="H96" s="69"/>
      <c r="J96" s="39"/>
      <c r="K96" s="39"/>
      <c r="L96" s="39"/>
    </row>
    <row r="97" spans="4:12" x14ac:dyDescent="0.2">
      <c r="D97" s="69"/>
      <c r="E97" s="69"/>
      <c r="F97" s="69"/>
      <c r="G97" s="69"/>
      <c r="H97" s="69"/>
      <c r="J97" s="39"/>
      <c r="K97" s="39"/>
      <c r="L97" s="39"/>
    </row>
    <row r="98" spans="4:12" x14ac:dyDescent="0.2">
      <c r="D98" s="69"/>
      <c r="E98" s="70"/>
      <c r="F98" s="69"/>
      <c r="G98" s="69"/>
      <c r="H98" s="69"/>
      <c r="J98" s="39"/>
      <c r="K98" s="39"/>
      <c r="L98" s="39"/>
    </row>
    <row r="99" spans="4:12" x14ac:dyDescent="0.2">
      <c r="D99" s="69"/>
      <c r="E99" s="70"/>
      <c r="F99" s="69"/>
      <c r="G99" s="69"/>
      <c r="H99" s="69"/>
      <c r="J99" s="39"/>
      <c r="K99" s="39"/>
      <c r="L99" s="39"/>
    </row>
    <row r="100" spans="4:12" x14ac:dyDescent="0.2">
      <c r="D100" s="69"/>
      <c r="E100" s="70"/>
      <c r="F100" s="69"/>
      <c r="G100" s="69"/>
      <c r="H100" s="69"/>
      <c r="J100" s="39"/>
      <c r="K100" s="39"/>
      <c r="L100" s="39"/>
    </row>
    <row r="101" spans="4:12" x14ac:dyDescent="0.2">
      <c r="D101" s="69"/>
      <c r="E101" s="70"/>
      <c r="F101" s="69"/>
      <c r="G101" s="69"/>
      <c r="H101" s="69"/>
      <c r="J101" s="39"/>
      <c r="K101" s="39"/>
      <c r="L101" s="39"/>
    </row>
    <row r="102" spans="4:12" x14ac:dyDescent="0.2">
      <c r="D102" s="69"/>
      <c r="E102" s="70"/>
      <c r="F102" s="69"/>
      <c r="G102" s="69"/>
      <c r="H102" s="69"/>
      <c r="J102" s="39"/>
      <c r="K102" s="39"/>
      <c r="L102" s="39"/>
    </row>
    <row r="103" spans="4:12" x14ac:dyDescent="0.2">
      <c r="D103" s="69"/>
      <c r="E103" s="70"/>
      <c r="F103" s="69"/>
      <c r="G103" s="69"/>
      <c r="H103" s="69"/>
      <c r="J103" s="39"/>
      <c r="K103" s="39"/>
      <c r="L103" s="39"/>
    </row>
    <row r="104" spans="4:12" x14ac:dyDescent="0.2">
      <c r="D104" s="69"/>
      <c r="E104" s="70"/>
      <c r="F104" s="69"/>
      <c r="G104" s="69"/>
      <c r="H104" s="69"/>
      <c r="J104" s="39"/>
      <c r="K104" s="39"/>
      <c r="L104" s="39"/>
    </row>
    <row r="105" spans="4:12" x14ac:dyDescent="0.2">
      <c r="D105" s="69"/>
      <c r="E105" s="70"/>
      <c r="F105" s="69"/>
      <c r="G105" s="69"/>
      <c r="H105" s="69"/>
      <c r="J105" s="39"/>
      <c r="K105" s="39"/>
      <c r="L105" s="39"/>
    </row>
    <row r="106" spans="4:12" x14ac:dyDescent="0.2">
      <c r="D106" s="69"/>
      <c r="E106" s="70"/>
      <c r="F106" s="69"/>
      <c r="G106" s="69"/>
      <c r="H106" s="69"/>
      <c r="J106" s="39"/>
      <c r="K106" s="39"/>
      <c r="L106" s="39"/>
    </row>
    <row r="107" spans="4:12" x14ac:dyDescent="0.2">
      <c r="D107" s="69"/>
      <c r="E107" s="70"/>
      <c r="F107" s="69"/>
      <c r="G107" s="69"/>
      <c r="H107" s="69"/>
      <c r="J107" s="39"/>
      <c r="K107" s="39"/>
      <c r="L107" s="39"/>
    </row>
    <row r="108" spans="4:12" x14ac:dyDescent="0.2">
      <c r="D108" s="69"/>
      <c r="E108" s="69"/>
      <c r="F108" s="69"/>
      <c r="G108" s="69"/>
      <c r="H108" s="69"/>
      <c r="J108" s="39"/>
      <c r="K108" s="39"/>
      <c r="L108" s="39"/>
    </row>
    <row r="109" spans="4:12" x14ac:dyDescent="0.2">
      <c r="D109" s="69"/>
      <c r="E109" s="69"/>
      <c r="F109" s="69"/>
      <c r="G109" s="69"/>
      <c r="H109" s="69"/>
      <c r="J109" s="39"/>
      <c r="K109" s="39"/>
      <c r="L109" s="39"/>
    </row>
    <row r="110" spans="4:12" ht="13.5" thickBot="1" x14ac:dyDescent="0.25">
      <c r="D110" s="69"/>
      <c r="E110" s="69"/>
      <c r="F110" s="70"/>
      <c r="G110" s="70"/>
      <c r="H110" s="69"/>
      <c r="J110" s="40"/>
      <c r="K110" s="40"/>
      <c r="L110" s="40"/>
    </row>
    <row r="111" spans="4:12" ht="15.75" x14ac:dyDescent="0.2">
      <c r="D111" s="69"/>
      <c r="E111" s="69"/>
      <c r="F111" s="70"/>
      <c r="G111" s="70"/>
      <c r="H111" s="69"/>
      <c r="J111" s="38"/>
      <c r="K111" s="38"/>
      <c r="L111" s="38"/>
    </row>
    <row r="112" spans="4:12" x14ac:dyDescent="0.2">
      <c r="D112" s="69"/>
      <c r="E112" s="69"/>
      <c r="F112" s="70"/>
      <c r="G112" s="70"/>
      <c r="H112" s="69"/>
    </row>
    <row r="113" spans="4:8" x14ac:dyDescent="0.2">
      <c r="D113" s="69"/>
      <c r="E113" s="69"/>
      <c r="F113" s="70"/>
      <c r="G113" s="69"/>
      <c r="H113" s="69"/>
    </row>
    <row r="114" spans="4:8" x14ac:dyDescent="0.2">
      <c r="D114" s="69"/>
      <c r="E114" s="69"/>
      <c r="F114" s="70"/>
      <c r="G114" s="69"/>
      <c r="H114" s="69"/>
    </row>
    <row r="115" spans="4:8" x14ac:dyDescent="0.2">
      <c r="D115" s="69"/>
      <c r="E115" s="69"/>
      <c r="F115" s="70"/>
      <c r="G115" s="69"/>
      <c r="H115" s="69"/>
    </row>
    <row r="116" spans="4:8" x14ac:dyDescent="0.2">
      <c r="D116" s="69"/>
      <c r="E116" s="69"/>
      <c r="F116" s="70"/>
      <c r="G116" s="69"/>
      <c r="H116" s="69"/>
    </row>
    <row r="117" spans="4:8" x14ac:dyDescent="0.2">
      <c r="D117" s="69"/>
      <c r="E117" s="69"/>
      <c r="F117" s="70"/>
      <c r="G117" s="69"/>
      <c r="H117" s="69"/>
    </row>
    <row r="118" spans="4:8" x14ac:dyDescent="0.2">
      <c r="D118" s="69"/>
      <c r="E118" s="69"/>
      <c r="F118" s="70"/>
      <c r="G118" s="69"/>
      <c r="H118" s="69"/>
    </row>
    <row r="119" spans="4:8" x14ac:dyDescent="0.2">
      <c r="D119" s="69"/>
      <c r="E119" s="69"/>
      <c r="F119" s="70"/>
      <c r="G119" s="69"/>
      <c r="H119" s="69"/>
    </row>
    <row r="120" spans="4:8" x14ac:dyDescent="0.2">
      <c r="D120" s="69"/>
      <c r="E120" s="69"/>
      <c r="F120" s="70"/>
      <c r="G120" s="69"/>
      <c r="H120" s="69"/>
    </row>
    <row r="121" spans="4:8" x14ac:dyDescent="0.2">
      <c r="D121" s="69"/>
      <c r="E121" s="69"/>
      <c r="F121" s="70"/>
      <c r="G121" s="69"/>
      <c r="H121" s="69"/>
    </row>
    <row r="122" spans="4:8" x14ac:dyDescent="0.2">
      <c r="D122" s="69"/>
      <c r="E122" s="69"/>
      <c r="F122" s="70"/>
      <c r="G122" s="69"/>
      <c r="H122" s="69"/>
    </row>
    <row r="123" spans="4:8" x14ac:dyDescent="0.2">
      <c r="D123" s="69"/>
      <c r="E123" s="69"/>
      <c r="F123" s="69"/>
      <c r="G123" s="69"/>
      <c r="H123" s="69"/>
    </row>
  </sheetData>
  <mergeCells count="40">
    <mergeCell ref="I4:I5"/>
    <mergeCell ref="O6:O7"/>
    <mergeCell ref="P6:P7"/>
    <mergeCell ref="E4:E5"/>
    <mergeCell ref="F4:F5"/>
    <mergeCell ref="G4:G5"/>
    <mergeCell ref="H4:H5"/>
    <mergeCell ref="J4:J5"/>
    <mergeCell ref="E6:E7"/>
    <mergeCell ref="F6:F7"/>
    <mergeCell ref="G6:G7"/>
    <mergeCell ref="H6:H7"/>
    <mergeCell ref="I6:I7"/>
    <mergeCell ref="J6:J7"/>
    <mergeCell ref="K6:K7"/>
    <mergeCell ref="N6:N7"/>
    <mergeCell ref="M6:M7"/>
    <mergeCell ref="Q4:Q5"/>
    <mergeCell ref="U4:U5"/>
    <mergeCell ref="R4:R5"/>
    <mergeCell ref="S4:S5"/>
    <mergeCell ref="T4:T5"/>
    <mergeCell ref="T6:T7"/>
    <mergeCell ref="Q6:Q7"/>
    <mergeCell ref="R6:R7"/>
    <mergeCell ref="S6:S7"/>
    <mergeCell ref="K4:K5"/>
    <mergeCell ref="M4:M5"/>
    <mergeCell ref="N4:N5"/>
    <mergeCell ref="O4:O5"/>
    <mergeCell ref="P4:P5"/>
    <mergeCell ref="L4:L5"/>
    <mergeCell ref="A4:A65"/>
    <mergeCell ref="B4:B5"/>
    <mergeCell ref="C4:C5"/>
    <mergeCell ref="D4:D5"/>
    <mergeCell ref="L6:L7"/>
    <mergeCell ref="B6:B7"/>
    <mergeCell ref="C6:C7"/>
    <mergeCell ref="D6:D7"/>
  </mergeCells>
  <conditionalFormatting sqref="D92:D111 C32:C42 C4:D4 C6:D6 C5 C7 C15:D23 C11:D11 C25:D26 C28:D30">
    <cfRule type="duplicateValues" dxfId="196" priority="1717"/>
  </conditionalFormatting>
  <conditionalFormatting sqref="H9:T50 H92:H110 J92:L110 H51:J56 L51:T56 H57:T64">
    <cfRule type="cellIs" dxfId="195" priority="3" operator="lessThan">
      <formula>1</formula>
    </cfRule>
  </conditionalFormatting>
  <conditionalFormatting sqref="U8:U64">
    <cfRule type="cellIs" dxfId="194" priority="1" operator="lessThan">
      <formula>1</formula>
    </cfRule>
  </conditionalFormatting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C350CF-E4E4-4FFD-A38D-4C926ABBE0BA}">
  <sheetPr>
    <tabColor theme="9" tint="-0.249977111117893"/>
    <pageSetUpPr fitToPage="1"/>
  </sheetPr>
  <dimension ref="A1:Z123"/>
  <sheetViews>
    <sheetView showZeros="0" zoomScale="93" zoomScaleNormal="93" zoomScaleSheetLayoutView="90" workbookViewId="0">
      <selection activeCell="O14" sqref="O14"/>
    </sheetView>
  </sheetViews>
  <sheetFormatPr defaultColWidth="14.42578125" defaultRowHeight="12.75" x14ac:dyDescent="0.2"/>
  <cols>
    <col min="1" max="1" width="3.7109375" style="3" bestFit="1" customWidth="1"/>
    <col min="2" max="2" width="27.5703125" style="4" customWidth="1"/>
    <col min="3" max="3" width="35.85546875" style="4" customWidth="1"/>
    <col min="4" max="4" width="22.28515625" style="4" customWidth="1"/>
    <col min="5" max="5" width="42.85546875" style="4" customWidth="1"/>
    <col min="6" max="6" width="4.42578125" style="3" bestFit="1" customWidth="1"/>
    <col min="7" max="7" width="6.5703125" style="3" bestFit="1" customWidth="1"/>
    <col min="8" max="8" width="6.42578125" style="5" bestFit="1" customWidth="1"/>
    <col min="9" max="9" width="7.85546875" style="1" bestFit="1" customWidth="1"/>
    <col min="10" max="11" width="8.140625" style="1" bestFit="1" customWidth="1"/>
    <col min="12" max="12" width="8.5703125" style="1" bestFit="1" customWidth="1"/>
    <col min="13" max="13" width="9.140625" style="1" customWidth="1"/>
    <col min="14" max="15" width="8.5703125" style="1" bestFit="1" customWidth="1"/>
    <col min="16" max="16" width="8.7109375" style="1" customWidth="1"/>
    <col min="17" max="19" width="8.5703125" style="1" customWidth="1"/>
    <col min="20" max="22" width="9" style="1" customWidth="1"/>
    <col min="23" max="23" width="8.42578125" style="1" bestFit="1" customWidth="1"/>
    <col min="24" max="24" width="8.7109375" style="1" bestFit="1" customWidth="1"/>
    <col min="25" max="25" width="8.5703125" style="1" bestFit="1" customWidth="1"/>
    <col min="26" max="26" width="5.85546875" style="3" customWidth="1"/>
    <col min="27" max="16384" width="14.42578125" style="3"/>
  </cols>
  <sheetData>
    <row r="1" spans="1:26" ht="23.25" x14ac:dyDescent="0.35">
      <c r="D1" s="74"/>
      <c r="E1" s="74"/>
      <c r="F1" s="197"/>
      <c r="G1" s="197"/>
      <c r="H1" s="75"/>
      <c r="I1" s="75"/>
      <c r="J1" s="76"/>
      <c r="K1" s="204"/>
      <c r="L1" s="205"/>
      <c r="M1" s="205" t="s">
        <v>32</v>
      </c>
      <c r="N1" s="205"/>
      <c r="O1" s="204"/>
      <c r="P1" s="76"/>
      <c r="Q1" s="76"/>
      <c r="R1" s="76"/>
      <c r="S1" s="76"/>
      <c r="T1" s="76"/>
      <c r="U1" s="76"/>
      <c r="V1" s="76"/>
      <c r="W1" s="76"/>
      <c r="X1" s="76"/>
      <c r="Y1" s="76"/>
      <c r="Z1" s="197"/>
    </row>
    <row r="2" spans="1:26" ht="23.25" x14ac:dyDescent="0.35">
      <c r="D2" s="74"/>
      <c r="E2" s="74"/>
      <c r="F2" s="197"/>
      <c r="G2" s="197"/>
      <c r="H2" s="75"/>
      <c r="I2" s="75"/>
      <c r="J2" s="76"/>
      <c r="K2" s="204"/>
      <c r="L2" s="205"/>
      <c r="M2" s="205" t="s">
        <v>33</v>
      </c>
      <c r="N2" s="205"/>
      <c r="O2" s="204"/>
      <c r="P2" s="76"/>
      <c r="Q2" s="76"/>
      <c r="R2" s="76"/>
      <c r="S2" s="76"/>
      <c r="T2" s="76"/>
      <c r="U2" s="76"/>
      <c r="V2" s="76"/>
      <c r="W2" s="76"/>
      <c r="X2" s="76"/>
      <c r="Y2" s="76"/>
      <c r="Z2" s="197"/>
    </row>
    <row r="3" spans="1:26" ht="24" thickBot="1" x14ac:dyDescent="0.4">
      <c r="D3" s="74"/>
      <c r="E3" s="74"/>
      <c r="F3" s="197"/>
      <c r="G3" s="197"/>
      <c r="H3" s="75"/>
      <c r="I3" s="75"/>
      <c r="J3" s="76"/>
      <c r="K3" s="204"/>
      <c r="L3" s="205"/>
      <c r="M3" s="205" t="s">
        <v>43</v>
      </c>
      <c r="N3" s="205"/>
      <c r="O3" s="204"/>
      <c r="P3" s="76"/>
      <c r="Q3" s="76"/>
      <c r="R3" s="76"/>
      <c r="S3" s="76"/>
      <c r="T3" s="76"/>
      <c r="U3" s="76"/>
      <c r="V3" s="76"/>
      <c r="W3" s="76"/>
      <c r="X3" s="76"/>
      <c r="Y3" s="76"/>
      <c r="Z3" s="197"/>
    </row>
    <row r="4" spans="1:26" s="2" customFormat="1" ht="12.75" customHeight="1" x14ac:dyDescent="0.2">
      <c r="A4" s="752" t="s">
        <v>35</v>
      </c>
      <c r="B4" s="757" t="s">
        <v>16</v>
      </c>
      <c r="C4" s="759" t="s">
        <v>19</v>
      </c>
      <c r="D4" s="759" t="s">
        <v>25</v>
      </c>
      <c r="E4" s="759" t="s">
        <v>0</v>
      </c>
      <c r="F4" s="754" t="s">
        <v>13</v>
      </c>
      <c r="G4" s="757" t="s">
        <v>11</v>
      </c>
      <c r="H4" s="762" t="s">
        <v>2</v>
      </c>
      <c r="I4" s="764" t="s">
        <v>9</v>
      </c>
      <c r="J4" s="745" t="s">
        <v>50</v>
      </c>
      <c r="K4" s="730" t="s">
        <v>51</v>
      </c>
      <c r="L4" s="730" t="s">
        <v>54</v>
      </c>
      <c r="M4" s="730" t="s">
        <v>56</v>
      </c>
      <c r="N4" s="730" t="s">
        <v>58</v>
      </c>
      <c r="O4" s="730" t="s">
        <v>50</v>
      </c>
      <c r="P4" s="730" t="s">
        <v>62</v>
      </c>
      <c r="Q4" s="730" t="s">
        <v>63</v>
      </c>
      <c r="R4" s="730" t="s">
        <v>65</v>
      </c>
      <c r="S4" s="730" t="s">
        <v>67</v>
      </c>
      <c r="T4" s="730" t="s">
        <v>69</v>
      </c>
      <c r="U4" s="730" t="s">
        <v>72</v>
      </c>
      <c r="V4" s="730" t="s">
        <v>73</v>
      </c>
      <c r="W4" s="730"/>
      <c r="X4" s="730"/>
      <c r="Y4" s="766"/>
      <c r="Z4" s="134"/>
    </row>
    <row r="5" spans="1:26" s="2" customFormat="1" ht="12.75" customHeight="1" x14ac:dyDescent="0.2">
      <c r="A5" s="753"/>
      <c r="B5" s="758"/>
      <c r="C5" s="760"/>
      <c r="D5" s="760"/>
      <c r="E5" s="760"/>
      <c r="F5" s="755"/>
      <c r="G5" s="758"/>
      <c r="H5" s="763"/>
      <c r="I5" s="765"/>
      <c r="J5" s="746"/>
      <c r="K5" s="731"/>
      <c r="L5" s="731"/>
      <c r="M5" s="731"/>
      <c r="N5" s="731"/>
      <c r="O5" s="731"/>
      <c r="P5" s="731"/>
      <c r="Q5" s="731"/>
      <c r="R5" s="731"/>
      <c r="S5" s="731"/>
      <c r="T5" s="731"/>
      <c r="U5" s="731"/>
      <c r="V5" s="731"/>
      <c r="W5" s="731"/>
      <c r="X5" s="731"/>
      <c r="Y5" s="767"/>
      <c r="Z5" s="133"/>
    </row>
    <row r="6" spans="1:26" s="2" customFormat="1" ht="12.75" customHeight="1" x14ac:dyDescent="0.2">
      <c r="A6" s="753"/>
      <c r="B6" s="758" t="s">
        <v>3</v>
      </c>
      <c r="C6" s="760" t="s">
        <v>4</v>
      </c>
      <c r="D6" s="760" t="s">
        <v>26</v>
      </c>
      <c r="E6" s="760" t="s">
        <v>7</v>
      </c>
      <c r="F6" s="755" t="s">
        <v>1</v>
      </c>
      <c r="G6" s="758" t="s">
        <v>12</v>
      </c>
      <c r="H6" s="763" t="s">
        <v>5</v>
      </c>
      <c r="I6" s="765" t="s">
        <v>8</v>
      </c>
      <c r="J6" s="733" t="s">
        <v>52</v>
      </c>
      <c r="K6" s="732" t="s">
        <v>53</v>
      </c>
      <c r="L6" s="732" t="s">
        <v>55</v>
      </c>
      <c r="M6" s="732" t="s">
        <v>57</v>
      </c>
      <c r="N6" s="732" t="s">
        <v>59</v>
      </c>
      <c r="O6" s="732" t="s">
        <v>60</v>
      </c>
      <c r="P6" s="732" t="s">
        <v>61</v>
      </c>
      <c r="Q6" s="732" t="s">
        <v>64</v>
      </c>
      <c r="R6" s="732" t="s">
        <v>66</v>
      </c>
      <c r="S6" s="732" t="s">
        <v>68</v>
      </c>
      <c r="T6" s="732" t="s">
        <v>70</v>
      </c>
      <c r="U6" s="732" t="s">
        <v>71</v>
      </c>
      <c r="V6" s="732" t="s">
        <v>74</v>
      </c>
      <c r="W6" s="732"/>
      <c r="X6" s="732"/>
      <c r="Y6" s="761" t="s">
        <v>30</v>
      </c>
      <c r="Z6" s="133"/>
    </row>
    <row r="7" spans="1:26" s="1" customFormat="1" ht="12.75" customHeight="1" x14ac:dyDescent="0.2">
      <c r="A7" s="753"/>
      <c r="B7" s="758" t="s">
        <v>3</v>
      </c>
      <c r="C7" s="760"/>
      <c r="D7" s="760"/>
      <c r="E7" s="760"/>
      <c r="F7" s="755"/>
      <c r="G7" s="758"/>
      <c r="H7" s="763"/>
      <c r="I7" s="765"/>
      <c r="J7" s="733"/>
      <c r="K7" s="732"/>
      <c r="L7" s="732"/>
      <c r="M7" s="732"/>
      <c r="N7" s="732"/>
      <c r="O7" s="732"/>
      <c r="P7" s="732"/>
      <c r="Q7" s="732"/>
      <c r="R7" s="732"/>
      <c r="S7" s="732"/>
      <c r="T7" s="732"/>
      <c r="U7" s="732"/>
      <c r="V7" s="732"/>
      <c r="W7" s="732"/>
      <c r="X7" s="732"/>
      <c r="Y7" s="761"/>
      <c r="Z7" s="154"/>
    </row>
    <row r="8" spans="1:26" s="1" customFormat="1" ht="19.5" thickBot="1" x14ac:dyDescent="0.25">
      <c r="A8" s="753"/>
      <c r="B8" s="256" t="s">
        <v>14</v>
      </c>
      <c r="C8" s="255" t="s">
        <v>15</v>
      </c>
      <c r="D8" s="255"/>
      <c r="E8" s="255" t="s">
        <v>7</v>
      </c>
      <c r="F8" s="257" t="s">
        <v>1</v>
      </c>
      <c r="G8" s="256" t="s">
        <v>10</v>
      </c>
      <c r="H8" s="258" t="s">
        <v>5</v>
      </c>
      <c r="I8" s="259" t="s">
        <v>6</v>
      </c>
      <c r="J8" s="552" t="s">
        <v>21</v>
      </c>
      <c r="K8" s="43" t="s">
        <v>21</v>
      </c>
      <c r="L8" s="43" t="s">
        <v>21</v>
      </c>
      <c r="M8" s="43" t="s">
        <v>21</v>
      </c>
      <c r="N8" s="43" t="s">
        <v>21</v>
      </c>
      <c r="O8" s="43" t="s">
        <v>21</v>
      </c>
      <c r="P8" s="43" t="s">
        <v>21</v>
      </c>
      <c r="Q8" s="43" t="s">
        <v>21</v>
      </c>
      <c r="R8" s="43" t="s">
        <v>21</v>
      </c>
      <c r="S8" s="43" t="s">
        <v>21</v>
      </c>
      <c r="T8" s="43" t="s">
        <v>21</v>
      </c>
      <c r="U8" s="43" t="s">
        <v>21</v>
      </c>
      <c r="V8" s="43" t="s">
        <v>21</v>
      </c>
      <c r="W8" s="260" t="s">
        <v>21</v>
      </c>
      <c r="X8" s="261" t="s">
        <v>21</v>
      </c>
      <c r="Y8" s="262" t="s">
        <v>5</v>
      </c>
      <c r="Z8" s="154"/>
    </row>
    <row r="9" spans="1:26" s="2" customFormat="1" x14ac:dyDescent="0.2">
      <c r="A9" s="753"/>
      <c r="B9" s="57"/>
      <c r="C9" s="58"/>
      <c r="D9" s="58"/>
      <c r="E9" s="58"/>
      <c r="F9" s="59"/>
      <c r="G9" s="162">
        <f>COUNTIF(J9:X9,"&gt;0")</f>
        <v>0</v>
      </c>
      <c r="H9" s="163">
        <f>Y9</f>
        <v>0</v>
      </c>
      <c r="I9" s="164"/>
      <c r="J9" s="165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289" cm="1">
        <f t="array" ref="Y9">SUM(LOOKUP(K9:X9,{0,1,2,3,4,5,6,7,8,9,10},{0,7,6,5,4,3,2,1,1,1,1}))</f>
        <v>0</v>
      </c>
      <c r="Z9" s="154"/>
    </row>
    <row r="10" spans="1:26" s="2" customFormat="1" ht="15.75" x14ac:dyDescent="0.2">
      <c r="A10" s="753"/>
      <c r="B10" s="485"/>
      <c r="C10" s="484"/>
      <c r="D10" s="485"/>
      <c r="E10" s="485"/>
      <c r="F10" s="596"/>
      <c r="G10" s="81">
        <f>COUNTIF(J10:X10,"&gt;0")</f>
        <v>0</v>
      </c>
      <c r="H10" s="82">
        <f>Y10</f>
        <v>0</v>
      </c>
      <c r="I10" s="398">
        <f t="shared" ref="I10:I35" si="0">RANK(H10,$H$9:$H$36)</f>
        <v>4</v>
      </c>
      <c r="J10" s="499"/>
      <c r="K10" s="500"/>
      <c r="L10" s="500"/>
      <c r="M10" s="501"/>
      <c r="N10" s="501"/>
      <c r="O10" s="501"/>
      <c r="P10" s="501"/>
      <c r="Q10" s="501"/>
      <c r="R10" s="501"/>
      <c r="S10" s="501"/>
      <c r="T10" s="501"/>
      <c r="U10" s="501"/>
      <c r="V10" s="501"/>
      <c r="W10" s="501"/>
      <c r="X10" s="501"/>
      <c r="Y10" s="271" cm="1">
        <f t="array" ref="Y10">SUM(LOOKUP(J10:X10,{0,1,2,3,4,5,6,7,8,9,10},{0,7,6,5,4,3,2,1,1,1,1}))</f>
        <v>0</v>
      </c>
      <c r="Z10" s="154"/>
    </row>
    <row r="11" spans="1:26" s="2" customFormat="1" ht="15.75" x14ac:dyDescent="0.2">
      <c r="A11" s="753"/>
      <c r="B11" s="601" t="s">
        <v>291</v>
      </c>
      <c r="C11" s="602" t="s">
        <v>292</v>
      </c>
      <c r="D11" s="828"/>
      <c r="E11" s="601" t="s">
        <v>293</v>
      </c>
      <c r="F11" s="855">
        <v>12</v>
      </c>
      <c r="G11" s="81">
        <f>COUNTIF(J11:X11,"&gt;0")</f>
        <v>1</v>
      </c>
      <c r="H11" s="82">
        <f>Y11</f>
        <v>7</v>
      </c>
      <c r="I11" s="398">
        <f>RANK(H11,$H$9:$H$36)</f>
        <v>1</v>
      </c>
      <c r="J11" s="499"/>
      <c r="K11" s="122"/>
      <c r="L11" s="69">
        <v>1</v>
      </c>
      <c r="M11" s="501"/>
      <c r="N11" s="501"/>
      <c r="O11" s="501"/>
      <c r="P11" s="501"/>
      <c r="Q11" s="501"/>
      <c r="R11" s="501"/>
      <c r="S11" s="501"/>
      <c r="T11" s="501"/>
      <c r="U11" s="501"/>
      <c r="V11" s="501"/>
      <c r="W11" s="501"/>
      <c r="X11" s="500"/>
      <c r="Y11" s="271" cm="1">
        <f t="array" ref="Y11">SUM(LOOKUP(J11:X11,{0,1,2,3,4,5,6,7,8,9,10},{0,7,6,5,4,3,2,1,1,1,1}))</f>
        <v>7</v>
      </c>
      <c r="Z11" s="154"/>
    </row>
    <row r="12" spans="1:26" s="2" customFormat="1" ht="15.75" x14ac:dyDescent="0.2">
      <c r="A12" s="753"/>
      <c r="B12" s="601" t="s">
        <v>298</v>
      </c>
      <c r="C12" s="602" t="s">
        <v>299</v>
      </c>
      <c r="D12" s="828"/>
      <c r="E12" s="601" t="s">
        <v>54</v>
      </c>
      <c r="F12" s="855">
        <v>12</v>
      </c>
      <c r="G12" s="81">
        <f>COUNTIF(J12:X12,"&gt;0")</f>
        <v>1</v>
      </c>
      <c r="H12" s="82">
        <f>Y12</f>
        <v>4</v>
      </c>
      <c r="I12" s="398">
        <f>RANK(H12,$H$9:$H$36)</f>
        <v>3</v>
      </c>
      <c r="J12" s="502"/>
      <c r="K12" s="122"/>
      <c r="L12" s="69">
        <v>4</v>
      </c>
      <c r="M12" s="503"/>
      <c r="N12" s="503"/>
      <c r="O12" s="503"/>
      <c r="P12" s="503"/>
      <c r="Q12" s="503"/>
      <c r="R12" s="503"/>
      <c r="S12" s="503"/>
      <c r="T12" s="504"/>
      <c r="U12" s="504"/>
      <c r="V12" s="504"/>
      <c r="W12" s="504"/>
      <c r="X12" s="504"/>
      <c r="Y12" s="271" cm="1">
        <f t="array" ref="Y12">SUM(LOOKUP(J12:X12,{0,1,2,3,4,5,6,7,8,9,10},{0,7,6,5,4,3,2,1,1,1,1}))</f>
        <v>4</v>
      </c>
      <c r="Z12" s="154"/>
    </row>
    <row r="13" spans="1:26" s="2" customFormat="1" ht="15.75" x14ac:dyDescent="0.2">
      <c r="A13" s="753"/>
      <c r="B13" s="122"/>
      <c r="C13" s="122"/>
      <c r="D13" s="122"/>
      <c r="E13" s="122"/>
      <c r="F13" s="859"/>
      <c r="G13" s="81">
        <f>COUNTIF(J13:X13,"&gt;0")</f>
        <v>0</v>
      </c>
      <c r="H13" s="82">
        <f>Y13</f>
        <v>0</v>
      </c>
      <c r="I13" s="398">
        <f>RANK(H13,$H$9:$H$36)</f>
        <v>4</v>
      </c>
      <c r="J13" s="502"/>
      <c r="K13" s="122"/>
      <c r="L13" s="503"/>
      <c r="M13" s="503"/>
      <c r="N13" s="503"/>
      <c r="O13" s="503"/>
      <c r="P13" s="503"/>
      <c r="Q13" s="503"/>
      <c r="R13" s="503"/>
      <c r="S13" s="503"/>
      <c r="T13" s="504"/>
      <c r="U13" s="504"/>
      <c r="V13" s="504"/>
      <c r="W13" s="504"/>
      <c r="X13" s="504"/>
      <c r="Y13" s="271" cm="1">
        <f t="array" ref="Y13">SUM(LOOKUP(J13:X13,{0,1,2,3,4,5,6,7,8,9,10},{0,7,6,5,4,3,2,1,1,1,1}))</f>
        <v>0</v>
      </c>
      <c r="Z13" s="154"/>
    </row>
    <row r="14" spans="1:26" s="2" customFormat="1" ht="15.75" x14ac:dyDescent="0.2">
      <c r="A14" s="753"/>
      <c r="B14" s="122"/>
      <c r="C14" s="122"/>
      <c r="D14" s="122"/>
      <c r="E14" s="122"/>
      <c r="F14" s="859"/>
      <c r="G14" s="81">
        <f>COUNTIF(J14:X14,"&gt;0")</f>
        <v>0</v>
      </c>
      <c r="H14" s="82">
        <f>Y14</f>
        <v>0</v>
      </c>
      <c r="I14" s="398">
        <f>RANK(H14,$H$9:$H$36)</f>
        <v>4</v>
      </c>
      <c r="J14" s="499"/>
      <c r="K14" s="122"/>
      <c r="L14" s="500"/>
      <c r="M14" s="503"/>
      <c r="N14" s="503"/>
      <c r="O14" s="503"/>
      <c r="P14" s="503"/>
      <c r="Q14" s="503"/>
      <c r="R14" s="503"/>
      <c r="S14" s="503"/>
      <c r="T14" s="504"/>
      <c r="U14" s="504"/>
      <c r="V14" s="504"/>
      <c r="W14" s="504"/>
      <c r="X14" s="504"/>
      <c r="Y14" s="271" cm="1">
        <f t="array" ref="Y14">SUM(LOOKUP(J14:X14,{0,1,2,3,4,5,6,7,8,9,10},{0,7,6,5,4,3,2,1,1,1,1}))</f>
        <v>0</v>
      </c>
      <c r="Z14" s="154"/>
    </row>
    <row r="15" spans="1:26" s="2" customFormat="1" ht="15.75" x14ac:dyDescent="0.2">
      <c r="A15" s="753"/>
      <c r="B15" s="122"/>
      <c r="C15" s="122"/>
      <c r="D15" s="122"/>
      <c r="E15" s="122"/>
      <c r="F15" s="859"/>
      <c r="G15" s="81">
        <f>COUNTIF(J15:X15,"&gt;0")</f>
        <v>0</v>
      </c>
      <c r="H15" s="82">
        <f>Y15</f>
        <v>0</v>
      </c>
      <c r="I15" s="398">
        <f>RANK(H15,$H$9:$H$36)</f>
        <v>4</v>
      </c>
      <c r="J15" s="499"/>
      <c r="K15" s="122"/>
      <c r="L15" s="500"/>
      <c r="M15" s="501"/>
      <c r="N15" s="501"/>
      <c r="O15" s="500"/>
      <c r="P15" s="501"/>
      <c r="Q15" s="501"/>
      <c r="R15" s="501"/>
      <c r="S15" s="501"/>
      <c r="T15" s="501"/>
      <c r="U15" s="501"/>
      <c r="V15" s="501"/>
      <c r="W15" s="501"/>
      <c r="X15" s="501"/>
      <c r="Y15" s="271" cm="1">
        <f t="array" ref="Y15">SUM(LOOKUP(J15:X15,{0,1,2,3,4,5,6,7,8,9,10},{0,7,6,5,4,3,2,1,1,1,1}))</f>
        <v>0</v>
      </c>
      <c r="Z15" s="154"/>
    </row>
    <row r="16" spans="1:26" s="2" customFormat="1" x14ac:dyDescent="0.2">
      <c r="A16" s="753"/>
      <c r="B16" s="122"/>
      <c r="C16" s="122"/>
      <c r="D16" s="122"/>
      <c r="E16" s="122"/>
      <c r="F16" s="859"/>
      <c r="G16" s="81">
        <f>COUNTIF(J16:X16,"&gt;0")</f>
        <v>0</v>
      </c>
      <c r="H16" s="82">
        <f>Y16</f>
        <v>0</v>
      </c>
      <c r="I16" s="398">
        <f>RANK(H16,$H$9:$H$36)</f>
        <v>4</v>
      </c>
      <c r="J16" s="424"/>
      <c r="K16" s="122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71" cm="1">
        <f t="array" ref="Y16">SUM(LOOKUP(J16:X16,{0,1,2,3,4,5,6,7,8,9,10},{0,7,6,5,4,3,2,1,1,1,1}))</f>
        <v>0</v>
      </c>
      <c r="Z16" s="154"/>
    </row>
    <row r="17" spans="1:26" s="2" customFormat="1" ht="15.75" x14ac:dyDescent="0.2">
      <c r="A17" s="753"/>
      <c r="B17" s="581"/>
      <c r="C17" s="580"/>
      <c r="D17" s="580"/>
      <c r="E17" s="581"/>
      <c r="F17" s="486"/>
      <c r="G17" s="81">
        <f>COUNTIF(J17:X17,"&gt;0")</f>
        <v>0</v>
      </c>
      <c r="H17" s="82">
        <f>Y17</f>
        <v>0</v>
      </c>
      <c r="I17" s="398">
        <f>RANK(H17,$H$9:$H$36)</f>
        <v>4</v>
      </c>
      <c r="J17" s="499"/>
      <c r="K17" s="500"/>
      <c r="L17" s="500"/>
      <c r="M17" s="503"/>
      <c r="N17" s="503"/>
      <c r="O17" s="503"/>
      <c r="P17" s="503"/>
      <c r="Q17" s="503"/>
      <c r="R17" s="503"/>
      <c r="S17" s="503"/>
      <c r="T17" s="504"/>
      <c r="U17" s="504"/>
      <c r="V17" s="504"/>
      <c r="W17" s="504"/>
      <c r="X17" s="504"/>
      <c r="Y17" s="271" cm="1">
        <f t="array" ref="Y17">SUM(LOOKUP(J17:X17,{0,1,2,3,4,5,6,7,8,9,10},{0,7,6,5,4,3,2,1,1,1,1}))</f>
        <v>0</v>
      </c>
      <c r="Z17" s="154"/>
    </row>
    <row r="18" spans="1:26" s="2" customFormat="1" ht="15" x14ac:dyDescent="0.2">
      <c r="A18" s="753"/>
      <c r="B18" s="483"/>
      <c r="C18" s="485"/>
      <c r="D18" s="491"/>
      <c r="E18" s="485"/>
      <c r="F18" s="492"/>
      <c r="G18" s="81">
        <f>COUNTIF(J18:X18,"&gt;0")</f>
        <v>0</v>
      </c>
      <c r="H18" s="82">
        <f>Y18</f>
        <v>0</v>
      </c>
      <c r="I18" s="398">
        <f>RANK(H18,$H$9:$H$36)</f>
        <v>4</v>
      </c>
      <c r="J18" s="505"/>
      <c r="K18" s="504"/>
      <c r="L18" s="504"/>
      <c r="M18" s="504"/>
      <c r="N18" s="500"/>
      <c r="O18" s="504"/>
      <c r="P18" s="504"/>
      <c r="Q18" s="504"/>
      <c r="R18" s="504"/>
      <c r="S18" s="504"/>
      <c r="T18" s="504"/>
      <c r="U18" s="504"/>
      <c r="V18" s="504"/>
      <c r="W18" s="504"/>
      <c r="X18" s="504"/>
      <c r="Y18" s="271" cm="1">
        <f t="array" ref="Y18">SUM(LOOKUP(J18:X18,{0,1,2,3,4,5,6,7,8,9,10},{0,7,6,5,4,3,2,1,1,1,1}))</f>
        <v>0</v>
      </c>
      <c r="Z18" s="154"/>
    </row>
    <row r="19" spans="1:26" s="2" customFormat="1" ht="15" x14ac:dyDescent="0.2">
      <c r="A19" s="753"/>
      <c r="B19" s="483"/>
      <c r="C19" s="485"/>
      <c r="D19" s="491"/>
      <c r="E19" s="485"/>
      <c r="F19" s="492"/>
      <c r="G19" s="81">
        <f>COUNTIF(J19:X19,"&gt;0")</f>
        <v>0</v>
      </c>
      <c r="H19" s="82">
        <f>Y19</f>
        <v>0</v>
      </c>
      <c r="I19" s="398">
        <f>RANK(H19,$H$9:$H$36)</f>
        <v>4</v>
      </c>
      <c r="J19" s="505"/>
      <c r="K19" s="504"/>
      <c r="L19" s="504"/>
      <c r="M19" s="504"/>
      <c r="N19" s="500"/>
      <c r="O19" s="504"/>
      <c r="P19" s="504"/>
      <c r="Q19" s="504"/>
      <c r="R19" s="504"/>
      <c r="S19" s="504"/>
      <c r="T19" s="504"/>
      <c r="U19" s="504"/>
      <c r="V19" s="504"/>
      <c r="W19" s="504"/>
      <c r="X19" s="504"/>
      <c r="Y19" s="271" cm="1">
        <f t="array" ref="Y19">SUM(LOOKUP(J19:X19,{0,1,2,3,4,5,6,7,8,9,10},{0,7,6,5,4,3,2,1,1,1,1}))</f>
        <v>0</v>
      </c>
      <c r="Z19" s="154"/>
    </row>
    <row r="20" spans="1:26" s="2" customFormat="1" ht="15.75" x14ac:dyDescent="0.2">
      <c r="A20" s="753"/>
      <c r="B20" s="489"/>
      <c r="C20" s="490"/>
      <c r="D20" s="485"/>
      <c r="E20" s="485"/>
      <c r="F20" s="486"/>
      <c r="G20" s="81">
        <f>COUNTIF(J20:X20,"&gt;0")</f>
        <v>0</v>
      </c>
      <c r="H20" s="82">
        <f>Y20</f>
        <v>0</v>
      </c>
      <c r="I20" s="398">
        <f>RANK(H20,$H$9:$H$36)</f>
        <v>4</v>
      </c>
      <c r="J20" s="502"/>
      <c r="K20" s="503"/>
      <c r="L20" s="503"/>
      <c r="M20" s="503"/>
      <c r="N20" s="503"/>
      <c r="O20" s="503"/>
      <c r="P20" s="503"/>
      <c r="Q20" s="503"/>
      <c r="R20" s="503"/>
      <c r="S20" s="503"/>
      <c r="T20" s="504"/>
      <c r="U20" s="504"/>
      <c r="V20" s="504"/>
      <c r="W20" s="504"/>
      <c r="X20" s="504"/>
      <c r="Y20" s="271" cm="1">
        <f t="array" ref="Y20">SUM(LOOKUP(J20:X20,{0,1,2,3,4,5,6,7,8,9,10},{0,7,6,5,4,3,2,1,1,1,1}))</f>
        <v>0</v>
      </c>
      <c r="Z20" s="154"/>
    </row>
    <row r="21" spans="1:26" ht="15" x14ac:dyDescent="0.2">
      <c r="A21" s="753"/>
      <c r="B21" s="483"/>
      <c r="C21" s="485"/>
      <c r="D21" s="491"/>
      <c r="E21" s="485"/>
      <c r="F21" s="492"/>
      <c r="G21" s="81">
        <f>COUNTIF(J21:X21,"&gt;0")</f>
        <v>0</v>
      </c>
      <c r="H21" s="82">
        <f>Y21</f>
        <v>0</v>
      </c>
      <c r="I21" s="398">
        <f>RANK(H21,$H$9:$H$36)</f>
        <v>4</v>
      </c>
      <c r="J21" s="505"/>
      <c r="K21" s="504"/>
      <c r="L21" s="504"/>
      <c r="M21" s="504"/>
      <c r="N21" s="500"/>
      <c r="O21" s="504"/>
      <c r="P21" s="504"/>
      <c r="Q21" s="504"/>
      <c r="R21" s="504"/>
      <c r="S21" s="504"/>
      <c r="T21" s="504"/>
      <c r="U21" s="504"/>
      <c r="V21" s="504"/>
      <c r="W21" s="504"/>
      <c r="X21" s="504"/>
      <c r="Y21" s="271" cm="1">
        <f t="array" ref="Y21">SUM(LOOKUP(J21:X21,{0,1,2,3,4,5,6,7,8,9,10},{0,7,6,5,4,3,2,1,1,1,1}))</f>
        <v>0</v>
      </c>
      <c r="Z21" s="154"/>
    </row>
    <row r="22" spans="1:26" ht="15" x14ac:dyDescent="0.2">
      <c r="A22" s="753"/>
      <c r="B22" s="434"/>
      <c r="C22" s="423"/>
      <c r="D22" s="418"/>
      <c r="E22" s="430"/>
      <c r="F22" s="431"/>
      <c r="G22" s="335">
        <f>COUNTIF(J22:X22,"&gt;0")</f>
        <v>0</v>
      </c>
      <c r="H22" s="336">
        <f>Y22</f>
        <v>0</v>
      </c>
      <c r="I22" s="399">
        <f>RANK(H22,$H$9:$H$36)</f>
        <v>4</v>
      </c>
      <c r="J22" s="505"/>
      <c r="K22" s="504"/>
      <c r="L22" s="504"/>
      <c r="M22" s="504"/>
      <c r="N22" s="500"/>
      <c r="O22" s="504"/>
      <c r="P22" s="504"/>
      <c r="Q22" s="504"/>
      <c r="R22" s="504"/>
      <c r="S22" s="504"/>
      <c r="T22" s="504"/>
      <c r="U22" s="504"/>
      <c r="V22" s="504"/>
      <c r="W22" s="504"/>
      <c r="X22" s="504"/>
      <c r="Y22" s="271" cm="1">
        <f t="array" ref="Y22">SUM(LOOKUP(J22:X22,{0,1,2,3,4,5,6,7,8,9,10},{0,7,6,5,4,3,2,1,1,1,1}))</f>
        <v>0</v>
      </c>
      <c r="Z22" s="154"/>
    </row>
    <row r="23" spans="1:26" ht="15" x14ac:dyDescent="0.2">
      <c r="A23" s="753"/>
      <c r="B23" s="433"/>
      <c r="C23" s="417"/>
      <c r="D23" s="418"/>
      <c r="E23" s="430"/>
      <c r="F23" s="431"/>
      <c r="G23" s="335">
        <f>COUNTIF(J23:X23,"&gt;0")</f>
        <v>0</v>
      </c>
      <c r="H23" s="336">
        <f>Y23</f>
        <v>0</v>
      </c>
      <c r="I23" s="399">
        <f>RANK(H23,$H$9:$H$36)</f>
        <v>4</v>
      </c>
      <c r="J23" s="505"/>
      <c r="K23" s="504"/>
      <c r="L23" s="504"/>
      <c r="M23" s="504"/>
      <c r="N23" s="500"/>
      <c r="O23" s="504"/>
      <c r="P23" s="504"/>
      <c r="Q23" s="23"/>
      <c r="R23" s="23"/>
      <c r="S23" s="23"/>
      <c r="T23" s="23"/>
      <c r="U23" s="23"/>
      <c r="V23" s="504"/>
      <c r="W23" s="504"/>
      <c r="X23" s="504"/>
      <c r="Y23" s="271" cm="1">
        <f t="array" ref="Y23">SUM(LOOKUP(J23:X23,{0,1,2,3,4,5,6,7,8,9,10},{0,7,6,5,4,3,2,1,1,1,1}))</f>
        <v>0</v>
      </c>
      <c r="Z23" s="154"/>
    </row>
    <row r="24" spans="1:26" ht="15" x14ac:dyDescent="0.2">
      <c r="A24" s="753"/>
      <c r="B24" s="483"/>
      <c r="C24" s="485"/>
      <c r="D24" s="491"/>
      <c r="E24" s="485"/>
      <c r="F24" s="492"/>
      <c r="G24" s="81">
        <f>COUNTIF(J24:X24,"&gt;0")</f>
        <v>0</v>
      </c>
      <c r="H24" s="82">
        <f>Y24</f>
        <v>0</v>
      </c>
      <c r="I24" s="398">
        <f>RANK(H24,$H$9:$H$36)</f>
        <v>4</v>
      </c>
      <c r="J24" s="505"/>
      <c r="K24" s="504"/>
      <c r="L24" s="504"/>
      <c r="M24" s="504"/>
      <c r="N24" s="500"/>
      <c r="O24" s="504"/>
      <c r="P24" s="504"/>
      <c r="Q24" s="504"/>
      <c r="R24" s="504"/>
      <c r="S24" s="504"/>
      <c r="T24" s="504"/>
      <c r="U24" s="504"/>
      <c r="V24" s="504"/>
      <c r="W24" s="504"/>
      <c r="X24" s="504"/>
      <c r="Y24" s="271" cm="1">
        <f t="array" ref="Y24">SUM(LOOKUP(J24:X24,{0,1,2,3,4,5,6,7,8,9,10},{0,7,6,5,4,3,2,1,1,1,1}))</f>
        <v>0</v>
      </c>
      <c r="Z24" s="154"/>
    </row>
    <row r="25" spans="1:26" ht="15" x14ac:dyDescent="0.2">
      <c r="A25" s="753"/>
      <c r="B25" s="483"/>
      <c r="C25" s="485"/>
      <c r="D25" s="491"/>
      <c r="E25" s="485"/>
      <c r="F25" s="492"/>
      <c r="G25" s="81">
        <f>COUNTIF(J25:X25,"&gt;0")</f>
        <v>0</v>
      </c>
      <c r="H25" s="82">
        <f>Y25</f>
        <v>0</v>
      </c>
      <c r="I25" s="398">
        <f>RANK(H25,$H$9:$H$36)</f>
        <v>4</v>
      </c>
      <c r="J25" s="505"/>
      <c r="K25" s="504"/>
      <c r="L25" s="504"/>
      <c r="M25" s="504"/>
      <c r="N25" s="500"/>
      <c r="O25" s="504"/>
      <c r="P25" s="504"/>
      <c r="Q25" s="504"/>
      <c r="R25" s="504"/>
      <c r="S25" s="504"/>
      <c r="T25" s="504"/>
      <c r="U25" s="504"/>
      <c r="V25" s="504"/>
      <c r="W25" s="504"/>
      <c r="X25" s="504"/>
      <c r="Y25" s="271" cm="1">
        <f t="array" ref="Y25">SUM(LOOKUP(J25:X25,{0,1,2,3,4,5,6,7,8,9,10},{0,7,6,5,4,3,2,1,1,1,1}))</f>
        <v>0</v>
      </c>
      <c r="Z25" s="154"/>
    </row>
    <row r="26" spans="1:26" ht="15" x14ac:dyDescent="0.2">
      <c r="A26" s="753"/>
      <c r="B26" s="485"/>
      <c r="C26" s="484"/>
      <c r="D26" s="491"/>
      <c r="E26" s="485"/>
      <c r="F26" s="492"/>
      <c r="G26" s="81">
        <f>COUNTIF(J26:X26,"&gt;0")</f>
        <v>0</v>
      </c>
      <c r="H26" s="82">
        <f>Y26</f>
        <v>0</v>
      </c>
      <c r="I26" s="398">
        <f>RANK(H26,$H$9:$H$36)</f>
        <v>4</v>
      </c>
      <c r="J26" s="505"/>
      <c r="K26" s="504"/>
      <c r="L26" s="504"/>
      <c r="M26" s="504"/>
      <c r="N26" s="500"/>
      <c r="O26" s="504"/>
      <c r="P26" s="504"/>
      <c r="Q26" s="504"/>
      <c r="R26" s="504"/>
      <c r="S26" s="504"/>
      <c r="T26" s="504"/>
      <c r="U26" s="504"/>
      <c r="V26" s="504"/>
      <c r="W26" s="504"/>
      <c r="X26" s="504"/>
      <c r="Y26" s="271" cm="1">
        <f t="array" ref="Y26">SUM(LOOKUP(J26:X26,{0,1,2,3,4,5,6,7,8,9,10},{0,7,6,5,4,3,2,1,1,1,1}))</f>
        <v>0</v>
      </c>
      <c r="Z26" s="154"/>
    </row>
    <row r="27" spans="1:26" ht="15" x14ac:dyDescent="0.2">
      <c r="A27" s="753"/>
      <c r="B27" s="489"/>
      <c r="C27" s="484"/>
      <c r="D27" s="491"/>
      <c r="E27" s="485"/>
      <c r="F27" s="492"/>
      <c r="G27" s="81">
        <f>COUNTIF(J27:X27,"&gt;0")</f>
        <v>0</v>
      </c>
      <c r="H27" s="82">
        <f>Y27</f>
        <v>0</v>
      </c>
      <c r="I27" s="398">
        <f>RANK(H27,$H$9:$H$36)</f>
        <v>4</v>
      </c>
      <c r="J27" s="505"/>
      <c r="K27" s="504"/>
      <c r="L27" s="504"/>
      <c r="M27" s="504"/>
      <c r="N27" s="500"/>
      <c r="O27" s="504"/>
      <c r="P27" s="504"/>
      <c r="Q27" s="504"/>
      <c r="R27" s="504"/>
      <c r="S27" s="504"/>
      <c r="T27" s="504"/>
      <c r="U27" s="504"/>
      <c r="V27" s="504"/>
      <c r="W27" s="504"/>
      <c r="X27" s="504"/>
      <c r="Y27" s="271" cm="1">
        <f t="array" ref="Y27">SUM(LOOKUP(J27:X27,{0,1,2,3,4,5,6,7,8,9,10},{0,7,6,5,4,3,2,1,1,1,1}))</f>
        <v>0</v>
      </c>
      <c r="Z27" s="154"/>
    </row>
    <row r="28" spans="1:26" ht="15.75" x14ac:dyDescent="0.2">
      <c r="A28" s="753"/>
      <c r="B28" s="489"/>
      <c r="C28" s="490"/>
      <c r="D28" s="485"/>
      <c r="E28" s="485"/>
      <c r="F28" s="493"/>
      <c r="G28" s="81">
        <f>COUNTIF(J28:X28,"&gt;0")</f>
        <v>0</v>
      </c>
      <c r="H28" s="82">
        <f>Y28</f>
        <v>7</v>
      </c>
      <c r="I28" s="398">
        <f>RANK(H28,$H$9:$H$36)</f>
        <v>1</v>
      </c>
      <c r="J28" s="499"/>
      <c r="K28" s="500"/>
      <c r="L28" s="501"/>
      <c r="M28" s="504"/>
      <c r="N28" s="504"/>
      <c r="O28" s="504"/>
      <c r="P28" s="504"/>
      <c r="Q28" s="504"/>
      <c r="R28" s="500"/>
      <c r="S28" s="504"/>
      <c r="T28" s="504"/>
      <c r="U28" s="504"/>
      <c r="V28" s="504"/>
      <c r="W28" s="504"/>
      <c r="X28" s="504"/>
      <c r="Y28" s="271">
        <v>7</v>
      </c>
      <c r="Z28" s="154"/>
    </row>
    <row r="29" spans="1:26" ht="15" x14ac:dyDescent="0.2">
      <c r="A29" s="753"/>
      <c r="B29" s="483"/>
      <c r="C29" s="484"/>
      <c r="D29" s="485"/>
      <c r="E29" s="485"/>
      <c r="F29" s="494"/>
      <c r="G29" s="81">
        <f>COUNTIF(J29:X29,"&gt;0")</f>
        <v>0</v>
      </c>
      <c r="H29" s="82">
        <f>Y29</f>
        <v>0</v>
      </c>
      <c r="I29" s="398">
        <f>RANK(H29,$H$9:$H$36)</f>
        <v>4</v>
      </c>
      <c r="J29" s="505"/>
      <c r="K29" s="504"/>
      <c r="L29" s="504"/>
      <c r="M29" s="504"/>
      <c r="N29" s="504"/>
      <c r="O29" s="504"/>
      <c r="P29" s="504"/>
      <c r="Q29" s="504"/>
      <c r="R29" s="504"/>
      <c r="S29" s="504"/>
      <c r="T29" s="504"/>
      <c r="U29" s="504"/>
      <c r="V29" s="504"/>
      <c r="W29" s="504"/>
      <c r="X29" s="504"/>
      <c r="Y29" s="271" cm="1">
        <f t="array" ref="Y29">SUM(LOOKUP(J29:X29,{0,1,2,3,4,5,6,7,8,9,10},{0,7,6,5,4,3,2,1,1,1,1}))</f>
        <v>0</v>
      </c>
      <c r="Z29" s="154"/>
    </row>
    <row r="30" spans="1:26" ht="15.75" x14ac:dyDescent="0.2">
      <c r="A30" s="753"/>
      <c r="B30" s="489"/>
      <c r="C30" s="490"/>
      <c r="D30" s="485"/>
      <c r="E30" s="485"/>
      <c r="F30" s="486"/>
      <c r="G30" s="81">
        <f>COUNTIF(J30:X30,"&gt;0")</f>
        <v>0</v>
      </c>
      <c r="H30" s="82">
        <f>Y30</f>
        <v>0</v>
      </c>
      <c r="I30" s="398">
        <f>RANK(H30,$H$9:$H$36)</f>
        <v>4</v>
      </c>
      <c r="J30" s="502"/>
      <c r="K30" s="503"/>
      <c r="L30" s="503"/>
      <c r="M30" s="503"/>
      <c r="N30" s="503"/>
      <c r="O30" s="503"/>
      <c r="P30" s="503"/>
      <c r="Q30" s="503"/>
      <c r="R30" s="503"/>
      <c r="S30" s="503"/>
      <c r="T30" s="504"/>
      <c r="U30" s="504"/>
      <c r="V30" s="504"/>
      <c r="W30" s="504"/>
      <c r="X30" s="504"/>
      <c r="Y30" s="271" cm="1">
        <f t="array" ref="Y30">SUM(LOOKUP(J30:X30,{0,1,2,3,4,5,6,7,8,9,10},{0,7,6,5,4,3,2,1,1,1,1}))</f>
        <v>0</v>
      </c>
      <c r="Z30" s="154"/>
    </row>
    <row r="31" spans="1:26" ht="15.75" x14ac:dyDescent="0.2">
      <c r="A31" s="753"/>
      <c r="B31" s="432"/>
      <c r="C31" s="445"/>
      <c r="D31" s="442"/>
      <c r="E31" s="443"/>
      <c r="F31" s="444"/>
      <c r="G31" s="81">
        <f>COUNTIF(J31:X31,"&gt;0")</f>
        <v>0</v>
      </c>
      <c r="H31" s="82">
        <f>Y31</f>
        <v>0</v>
      </c>
      <c r="I31" s="398">
        <f>RANK(H31,$H$9:$H$36)</f>
        <v>4</v>
      </c>
      <c r="J31" s="502"/>
      <c r="K31" s="503"/>
      <c r="L31" s="503"/>
      <c r="M31" s="503"/>
      <c r="N31" s="503"/>
      <c r="O31" s="503"/>
      <c r="P31" s="503"/>
      <c r="Q31" s="503"/>
      <c r="R31" s="503"/>
      <c r="S31" s="503"/>
      <c r="T31" s="504"/>
      <c r="U31" s="504"/>
      <c r="V31" s="504"/>
      <c r="W31" s="504"/>
      <c r="X31" s="504"/>
      <c r="Y31" s="271" cm="1">
        <f t="array" ref="Y31">SUM(LOOKUP(J31:X31,{0,1,2,3,4,5,6,7,8,9,10},{0,7,6,5,4,3,2,1,1,1,1}))</f>
        <v>0</v>
      </c>
      <c r="Z31" s="154"/>
    </row>
    <row r="32" spans="1:26" ht="15.75" x14ac:dyDescent="0.2">
      <c r="A32" s="753"/>
      <c r="B32" s="485"/>
      <c r="C32" s="484"/>
      <c r="D32" s="485"/>
      <c r="E32" s="485"/>
      <c r="F32" s="486"/>
      <c r="G32" s="81">
        <f>COUNTIF(J32:X32,"&gt;0")</f>
        <v>0</v>
      </c>
      <c r="H32" s="82">
        <f>Y32</f>
        <v>0</v>
      </c>
      <c r="I32" s="398">
        <f>RANK(H32,$H$9:$H$36)</f>
        <v>4</v>
      </c>
      <c r="J32" s="502"/>
      <c r="K32" s="503"/>
      <c r="L32" s="503"/>
      <c r="M32" s="503"/>
      <c r="N32" s="503"/>
      <c r="O32" s="503"/>
      <c r="P32" s="503"/>
      <c r="Q32" s="503"/>
      <c r="R32" s="503"/>
      <c r="S32" s="504"/>
      <c r="T32" s="504"/>
      <c r="U32" s="504"/>
      <c r="V32" s="504"/>
      <c r="W32" s="504"/>
      <c r="X32" s="504"/>
      <c r="Y32" s="271" cm="1">
        <f t="array" ref="Y32">SUM(LOOKUP(J32:X32,{0,1,2,3,4,5,6,7,8,9,10},{0,7,6,5,4,3,2,1,1,1,1}))</f>
        <v>0</v>
      </c>
      <c r="Z32" s="154"/>
    </row>
    <row r="33" spans="1:26" ht="15.75" x14ac:dyDescent="0.2">
      <c r="A33" s="753"/>
      <c r="B33" s="485"/>
      <c r="C33" s="484"/>
      <c r="D33" s="485"/>
      <c r="E33" s="485"/>
      <c r="F33" s="425"/>
      <c r="G33" s="81">
        <f>COUNTIF(J33:X33,"&gt;0")</f>
        <v>0</v>
      </c>
      <c r="H33" s="82">
        <f>Y33</f>
        <v>0</v>
      </c>
      <c r="I33" s="398">
        <f>RANK(H33,$H$9:$H$36)</f>
        <v>4</v>
      </c>
      <c r="J33" s="502"/>
      <c r="K33" s="503"/>
      <c r="L33" s="503"/>
      <c r="M33" s="503"/>
      <c r="N33" s="503"/>
      <c r="O33" s="503"/>
      <c r="P33" s="503"/>
      <c r="Q33" s="503"/>
      <c r="R33" s="503"/>
      <c r="S33" s="503"/>
      <c r="T33" s="504"/>
      <c r="U33" s="504"/>
      <c r="V33" s="504"/>
      <c r="W33" s="504"/>
      <c r="X33" s="504"/>
      <c r="Y33" s="271" cm="1">
        <f t="array" ref="Y33">SUM(LOOKUP(J33:X33,{0,1,2,3,4,5,6,7,8,9,10},{0,7,6,5,4,3,2,1,1,1,1}))</f>
        <v>0</v>
      </c>
      <c r="Z33" s="154"/>
    </row>
    <row r="34" spans="1:26" ht="15.75" x14ac:dyDescent="0.2">
      <c r="A34" s="753"/>
      <c r="B34" s="489"/>
      <c r="C34" s="490"/>
      <c r="D34" s="485"/>
      <c r="E34" s="485"/>
      <c r="F34" s="486"/>
      <c r="G34" s="81">
        <f>COUNTIF(J34:X34,"&gt;0")</f>
        <v>0</v>
      </c>
      <c r="H34" s="82">
        <f>Y34</f>
        <v>0</v>
      </c>
      <c r="I34" s="398">
        <f>RANK(H34,$H$9:$H$36)</f>
        <v>4</v>
      </c>
      <c r="J34" s="502"/>
      <c r="K34" s="503"/>
      <c r="L34" s="503"/>
      <c r="M34" s="503"/>
      <c r="N34" s="503"/>
      <c r="O34" s="503"/>
      <c r="P34" s="503"/>
      <c r="Q34" s="504"/>
      <c r="R34" s="503"/>
      <c r="S34" s="503"/>
      <c r="T34" s="504"/>
      <c r="U34" s="504"/>
      <c r="V34" s="504"/>
      <c r="W34" s="504"/>
      <c r="X34" s="504"/>
      <c r="Y34" s="271" cm="1">
        <f t="array" ref="Y34">SUM(LOOKUP(J34:X34,{0,1,2,3,4,5,6,7,8,9,10},{0,7,6,5,4,3,2,1,1,1,1}))</f>
        <v>0</v>
      </c>
      <c r="Z34" s="154"/>
    </row>
    <row r="35" spans="1:26" s="2" customFormat="1" ht="15" x14ac:dyDescent="0.2">
      <c r="A35" s="753"/>
      <c r="B35" s="483"/>
      <c r="C35" s="484"/>
      <c r="D35" s="485"/>
      <c r="E35" s="485"/>
      <c r="F35" s="486"/>
      <c r="G35" s="81">
        <f>COUNTIF(J35:X35,"&gt;0")</f>
        <v>0</v>
      </c>
      <c r="H35" s="82">
        <f>Y35</f>
        <v>0</v>
      </c>
      <c r="I35" s="398">
        <f>RANK(H35,$H$9:$H$36)</f>
        <v>4</v>
      </c>
      <c r="J35" s="499"/>
      <c r="K35" s="500"/>
      <c r="L35" s="500"/>
      <c r="M35" s="504"/>
      <c r="N35" s="504"/>
      <c r="O35" s="23"/>
      <c r="P35" s="23"/>
      <c r="Q35" s="23"/>
      <c r="R35" s="106"/>
      <c r="S35" s="23"/>
      <c r="T35" s="103"/>
      <c r="U35" s="103"/>
      <c r="V35" s="504"/>
      <c r="W35" s="504"/>
      <c r="X35" s="504"/>
      <c r="Y35" s="271" cm="1">
        <f t="array" ref="Y35">SUM(LOOKUP(J35:X35,{0,1,2,3,4,5,6,7,8,9,10},{0,7,6,5,4,3,2,1,1,1,1}))</f>
        <v>0</v>
      </c>
      <c r="Z35" s="154"/>
    </row>
    <row r="36" spans="1:26" ht="15" x14ac:dyDescent="0.2">
      <c r="A36" s="753"/>
      <c r="B36" s="495"/>
      <c r="C36" s="496"/>
      <c r="D36" s="496"/>
      <c r="E36" s="496"/>
      <c r="F36" s="494"/>
      <c r="G36" s="281">
        <f>COUNTIF(J36:X36,"&gt;0")</f>
        <v>0</v>
      </c>
      <c r="H36" s="280">
        <f>Y36</f>
        <v>0</v>
      </c>
      <c r="I36" s="282"/>
      <c r="J36" s="505"/>
      <c r="K36" s="504"/>
      <c r="L36" s="504"/>
      <c r="M36" s="504"/>
      <c r="N36" s="504"/>
      <c r="O36" s="504"/>
      <c r="P36" s="504"/>
      <c r="Q36" s="504"/>
      <c r="R36" s="504"/>
      <c r="S36" s="504"/>
      <c r="T36" s="504"/>
      <c r="U36" s="504"/>
      <c r="V36" s="504"/>
      <c r="W36" s="504"/>
      <c r="X36" s="504"/>
      <c r="Y36" s="271" cm="1">
        <f t="array" ref="Y36">SUM(LOOKUP(K36:X36,{0,1,2,3,4,5,6,7,8,9,10},{0,7,6,5,4,3,2,1,1,1,1}))</f>
        <v>0</v>
      </c>
      <c r="Z36" s="154"/>
    </row>
    <row r="37" spans="1:26" ht="15.75" x14ac:dyDescent="0.2">
      <c r="A37" s="753"/>
      <c r="B37" s="22"/>
      <c r="C37" s="24"/>
      <c r="D37" s="24"/>
      <c r="E37" s="24"/>
      <c r="F37" s="497"/>
      <c r="G37" s="283">
        <f>COUNTIF(J37:X37,"&gt;0")</f>
        <v>0</v>
      </c>
      <c r="H37" s="284">
        <f>Y37</f>
        <v>0</v>
      </c>
      <c r="I37" s="285"/>
      <c r="J37" s="10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90" cm="1">
        <f t="array" ref="Y37">SUM(LOOKUP(J37:X37,{0,1,2,3,4,5,6,7,8,9,10},{0,7,6,5,4,3,2,1,1,1,1}))</f>
        <v>0</v>
      </c>
      <c r="Z37" s="133"/>
    </row>
    <row r="38" spans="1:26" ht="16.5" thickBot="1" x14ac:dyDescent="0.25">
      <c r="A38" s="753"/>
      <c r="B38" s="25"/>
      <c r="C38" s="26"/>
      <c r="D38" s="26"/>
      <c r="E38" s="26"/>
      <c r="F38" s="498"/>
      <c r="G38" s="286">
        <f>COUNTIF(J38:X38,"&gt;0")</f>
        <v>0</v>
      </c>
      <c r="H38" s="287">
        <f>Y38</f>
        <v>0</v>
      </c>
      <c r="I38" s="288"/>
      <c r="J38" s="104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91" cm="1">
        <f t="array" ref="Y38">SUM(LOOKUP(J38:X38,{0,1,2,3,4,5,6,7,8,9,10},{0,7,6,5,4,3,2,1,1,1,1}))</f>
        <v>0</v>
      </c>
      <c r="Z38" s="133"/>
    </row>
    <row r="39" spans="1:26" ht="16.5" thickBot="1" x14ac:dyDescent="0.25">
      <c r="A39" s="756"/>
      <c r="B39" s="391"/>
      <c r="C39" s="391"/>
      <c r="D39" s="391"/>
      <c r="E39" s="391"/>
      <c r="F39" s="392"/>
      <c r="G39" s="393">
        <f>COUNTIF(J39:X39,"&gt;0")</f>
        <v>0</v>
      </c>
      <c r="H39" s="393">
        <f>Y39</f>
        <v>0</v>
      </c>
      <c r="I39" s="393"/>
      <c r="J39" s="169"/>
      <c r="K39" s="169"/>
      <c r="L39" s="169"/>
      <c r="M39" s="169"/>
      <c r="N39" s="169"/>
      <c r="O39" s="169"/>
      <c r="P39" s="169"/>
      <c r="Q39" s="169"/>
      <c r="R39" s="169"/>
      <c r="S39" s="169"/>
      <c r="T39" s="169"/>
      <c r="U39" s="169"/>
      <c r="V39" s="169"/>
      <c r="W39" s="169"/>
      <c r="X39" s="169"/>
      <c r="Y39" s="155"/>
      <c r="Z39" s="156"/>
    </row>
    <row r="41" spans="1:26" x14ac:dyDescent="0.2">
      <c r="B41" s="6"/>
    </row>
    <row r="42" spans="1:26" x14ac:dyDescent="0.2">
      <c r="B42" s="6"/>
    </row>
    <row r="43" spans="1:26" x14ac:dyDescent="0.2">
      <c r="B43" s="6"/>
    </row>
    <row r="44" spans="1:26" x14ac:dyDescent="0.2">
      <c r="B44" s="6"/>
    </row>
    <row r="45" spans="1:26" x14ac:dyDescent="0.2">
      <c r="B45" s="6"/>
    </row>
    <row r="46" spans="1:26" x14ac:dyDescent="0.2">
      <c r="B46" s="6"/>
    </row>
    <row r="47" spans="1:26" x14ac:dyDescent="0.2">
      <c r="B47" s="6"/>
    </row>
    <row r="48" spans="1:26" x14ac:dyDescent="0.2">
      <c r="B48" s="6"/>
    </row>
    <row r="49" spans="2:2" x14ac:dyDescent="0.2">
      <c r="B49" s="6"/>
    </row>
    <row r="50" spans="2:2" x14ac:dyDescent="0.2">
      <c r="B50" s="6"/>
    </row>
    <row r="51" spans="2:2" x14ac:dyDescent="0.2">
      <c r="B51" s="6"/>
    </row>
    <row r="52" spans="2:2" x14ac:dyDescent="0.2">
      <c r="B52" s="6"/>
    </row>
    <row r="53" spans="2:2" x14ac:dyDescent="0.2">
      <c r="B53" s="6"/>
    </row>
    <row r="54" spans="2:2" x14ac:dyDescent="0.2">
      <c r="B54" s="6"/>
    </row>
    <row r="55" spans="2:2" x14ac:dyDescent="0.2">
      <c r="B55" s="6"/>
    </row>
    <row r="56" spans="2:2" x14ac:dyDescent="0.2">
      <c r="B56" s="6"/>
    </row>
    <row r="57" spans="2:2" x14ac:dyDescent="0.2">
      <c r="B57" s="6"/>
    </row>
    <row r="58" spans="2:2" x14ac:dyDescent="0.2">
      <c r="B58" s="6"/>
    </row>
    <row r="59" spans="2:2" x14ac:dyDescent="0.2">
      <c r="B59" s="6"/>
    </row>
    <row r="60" spans="2:2" x14ac:dyDescent="0.2">
      <c r="B60" s="6"/>
    </row>
    <row r="61" spans="2:2" x14ac:dyDescent="0.2">
      <c r="B61" s="6"/>
    </row>
    <row r="62" spans="2:2" x14ac:dyDescent="0.2">
      <c r="B62" s="6"/>
    </row>
    <row r="63" spans="2:2" x14ac:dyDescent="0.2">
      <c r="B63" s="6"/>
    </row>
    <row r="64" spans="2:2" x14ac:dyDescent="0.2">
      <c r="B64" s="6"/>
    </row>
    <row r="65" spans="2:2" x14ac:dyDescent="0.2">
      <c r="B65" s="6"/>
    </row>
    <row r="66" spans="2:2" x14ac:dyDescent="0.2">
      <c r="B66" s="6"/>
    </row>
    <row r="67" spans="2:2" x14ac:dyDescent="0.2">
      <c r="B67" s="6"/>
    </row>
    <row r="68" spans="2:2" x14ac:dyDescent="0.2">
      <c r="B68" s="6"/>
    </row>
    <row r="69" spans="2:2" x14ac:dyDescent="0.2">
      <c r="B69" s="6"/>
    </row>
    <row r="70" spans="2:2" x14ac:dyDescent="0.2">
      <c r="B70" s="6"/>
    </row>
    <row r="71" spans="2:2" x14ac:dyDescent="0.2">
      <c r="B71" s="6"/>
    </row>
    <row r="72" spans="2:2" x14ac:dyDescent="0.2">
      <c r="B72" s="6"/>
    </row>
    <row r="73" spans="2:2" x14ac:dyDescent="0.2">
      <c r="B73" s="6"/>
    </row>
    <row r="74" spans="2:2" x14ac:dyDescent="0.2">
      <c r="B74" s="6"/>
    </row>
    <row r="75" spans="2:2" x14ac:dyDescent="0.2">
      <c r="B75" s="6"/>
    </row>
    <row r="76" spans="2:2" x14ac:dyDescent="0.2">
      <c r="B76" s="6"/>
    </row>
    <row r="77" spans="2:2" x14ac:dyDescent="0.2">
      <c r="B77" s="6"/>
    </row>
    <row r="78" spans="2:2" x14ac:dyDescent="0.2">
      <c r="B78" s="6"/>
    </row>
    <row r="79" spans="2:2" x14ac:dyDescent="0.2">
      <c r="B79" s="6"/>
    </row>
    <row r="80" spans="2:2" x14ac:dyDescent="0.2">
      <c r="B80" s="6"/>
    </row>
    <row r="81" spans="2:2" x14ac:dyDescent="0.2">
      <c r="B81" s="6"/>
    </row>
    <row r="82" spans="2:2" x14ac:dyDescent="0.2">
      <c r="B82" s="6"/>
    </row>
    <row r="83" spans="2:2" x14ac:dyDescent="0.2">
      <c r="B83" s="6"/>
    </row>
    <row r="84" spans="2:2" x14ac:dyDescent="0.2">
      <c r="B84" s="6"/>
    </row>
    <row r="85" spans="2:2" x14ac:dyDescent="0.2">
      <c r="B85" s="6"/>
    </row>
    <row r="86" spans="2:2" x14ac:dyDescent="0.2">
      <c r="B86" s="6"/>
    </row>
    <row r="87" spans="2:2" x14ac:dyDescent="0.2">
      <c r="B87" s="6"/>
    </row>
    <row r="88" spans="2:2" x14ac:dyDescent="0.2">
      <c r="B88" s="6"/>
    </row>
    <row r="89" spans="2:2" x14ac:dyDescent="0.2">
      <c r="B89" s="6"/>
    </row>
    <row r="90" spans="2:2" x14ac:dyDescent="0.2">
      <c r="B90" s="6"/>
    </row>
    <row r="91" spans="2:2" x14ac:dyDescent="0.2">
      <c r="B91" s="6"/>
    </row>
    <row r="92" spans="2:2" x14ac:dyDescent="0.2">
      <c r="B92" s="6"/>
    </row>
    <row r="93" spans="2:2" x14ac:dyDescent="0.2">
      <c r="B93" s="6"/>
    </row>
    <row r="94" spans="2:2" x14ac:dyDescent="0.2">
      <c r="B94" s="6"/>
    </row>
    <row r="95" spans="2:2" x14ac:dyDescent="0.2">
      <c r="B95" s="6"/>
    </row>
    <row r="96" spans="2:2" x14ac:dyDescent="0.2">
      <c r="B96" s="6"/>
    </row>
    <row r="97" spans="2:2" x14ac:dyDescent="0.2">
      <c r="B97" s="6"/>
    </row>
    <row r="98" spans="2:2" x14ac:dyDescent="0.2">
      <c r="B98" s="6"/>
    </row>
    <row r="99" spans="2:2" x14ac:dyDescent="0.2">
      <c r="B99" s="6"/>
    </row>
    <row r="100" spans="2:2" x14ac:dyDescent="0.2">
      <c r="B100" s="6"/>
    </row>
    <row r="101" spans="2:2" x14ac:dyDescent="0.2">
      <c r="B101" s="6"/>
    </row>
    <row r="102" spans="2:2" x14ac:dyDescent="0.2">
      <c r="B102" s="6"/>
    </row>
    <row r="103" spans="2:2" x14ac:dyDescent="0.2">
      <c r="B103" s="6"/>
    </row>
    <row r="104" spans="2:2" x14ac:dyDescent="0.2">
      <c r="B104" s="6"/>
    </row>
    <row r="105" spans="2:2" x14ac:dyDescent="0.2">
      <c r="B105" s="6"/>
    </row>
    <row r="106" spans="2:2" x14ac:dyDescent="0.2">
      <c r="B106" s="6"/>
    </row>
    <row r="107" spans="2:2" x14ac:dyDescent="0.2">
      <c r="B107" s="6"/>
    </row>
    <row r="108" spans="2:2" x14ac:dyDescent="0.2">
      <c r="B108" s="6"/>
    </row>
    <row r="109" spans="2:2" x14ac:dyDescent="0.2">
      <c r="B109" s="6"/>
    </row>
    <row r="110" spans="2:2" x14ac:dyDescent="0.2">
      <c r="B110" s="6"/>
    </row>
    <row r="111" spans="2:2" x14ac:dyDescent="0.2">
      <c r="B111" s="6"/>
    </row>
    <row r="112" spans="2:2" x14ac:dyDescent="0.2">
      <c r="B112" s="6"/>
    </row>
    <row r="113" spans="2:2" x14ac:dyDescent="0.2">
      <c r="B113" s="6"/>
    </row>
    <row r="114" spans="2:2" x14ac:dyDescent="0.2">
      <c r="B114" s="6"/>
    </row>
    <row r="115" spans="2:2" x14ac:dyDescent="0.2">
      <c r="B115" s="6"/>
    </row>
    <row r="116" spans="2:2" x14ac:dyDescent="0.2">
      <c r="B116" s="6"/>
    </row>
    <row r="117" spans="2:2" x14ac:dyDescent="0.2">
      <c r="B117" s="6"/>
    </row>
    <row r="118" spans="2:2" x14ac:dyDescent="0.2">
      <c r="B118" s="6"/>
    </row>
    <row r="119" spans="2:2" x14ac:dyDescent="0.2">
      <c r="B119" s="6"/>
    </row>
    <row r="120" spans="2:2" x14ac:dyDescent="0.2">
      <c r="B120" s="6"/>
    </row>
    <row r="121" spans="2:2" x14ac:dyDescent="0.2">
      <c r="B121" s="6"/>
    </row>
    <row r="122" spans="2:2" x14ac:dyDescent="0.2">
      <c r="B122" s="6"/>
    </row>
    <row r="123" spans="2:2" x14ac:dyDescent="0.2">
      <c r="B123" s="6"/>
    </row>
  </sheetData>
  <sortState xmlns:xlrd2="http://schemas.microsoft.com/office/spreadsheetml/2017/richdata2" ref="B9:I36">
    <sortCondition ref="I9:I36"/>
    <sortCondition descending="1" ref="H9:H36"/>
  </sortState>
  <mergeCells count="49">
    <mergeCell ref="O4:O5"/>
    <mergeCell ref="T4:T5"/>
    <mergeCell ref="M4:M5"/>
    <mergeCell ref="V4:V5"/>
    <mergeCell ref="Y4:Y5"/>
    <mergeCell ref="X4:X5"/>
    <mergeCell ref="W4:W5"/>
    <mergeCell ref="Q4:Q5"/>
    <mergeCell ref="S4:S5"/>
    <mergeCell ref="U4:U5"/>
    <mergeCell ref="R4:R5"/>
    <mergeCell ref="S6:S7"/>
    <mergeCell ref="G4:G5"/>
    <mergeCell ref="H4:H5"/>
    <mergeCell ref="I4:I5"/>
    <mergeCell ref="J4:J5"/>
    <mergeCell ref="P4:P5"/>
    <mergeCell ref="J6:J7"/>
    <mergeCell ref="G6:G7"/>
    <mergeCell ref="H6:H7"/>
    <mergeCell ref="I6:I7"/>
    <mergeCell ref="Q6:Q7"/>
    <mergeCell ref="N6:N7"/>
    <mergeCell ref="O6:O7"/>
    <mergeCell ref="P6:P7"/>
    <mergeCell ref="K6:K7"/>
    <mergeCell ref="L6:L7"/>
    <mergeCell ref="T6:T7"/>
    <mergeCell ref="V6:V7"/>
    <mergeCell ref="W6:W7"/>
    <mergeCell ref="X6:X7"/>
    <mergeCell ref="Y6:Y7"/>
    <mergeCell ref="U6:U7"/>
    <mergeCell ref="M6:M7"/>
    <mergeCell ref="R6:R7"/>
    <mergeCell ref="F4:F5"/>
    <mergeCell ref="A4:A39"/>
    <mergeCell ref="B4:B5"/>
    <mergeCell ref="C4:C5"/>
    <mergeCell ref="E4:E5"/>
    <mergeCell ref="D4:D5"/>
    <mergeCell ref="D6:D7"/>
    <mergeCell ref="B6:B7"/>
    <mergeCell ref="C6:C7"/>
    <mergeCell ref="E6:E7"/>
    <mergeCell ref="F6:F7"/>
    <mergeCell ref="K4:K5"/>
    <mergeCell ref="L4:L5"/>
    <mergeCell ref="N4:N5"/>
  </mergeCells>
  <phoneticPr fontId="14" type="noConversion"/>
  <conditionalFormatting sqref="C22:D22">
    <cfRule type="duplicateValues" dxfId="95" priority="7"/>
    <cfRule type="duplicateValues" dxfId="94" priority="8"/>
    <cfRule type="duplicateValues" dxfId="93" priority="9"/>
  </conditionalFormatting>
  <conditionalFormatting sqref="C23:D23">
    <cfRule type="duplicateValues" dxfId="92" priority="11"/>
    <cfRule type="duplicateValues" dxfId="91" priority="12"/>
  </conditionalFormatting>
  <conditionalFormatting sqref="C31:D31">
    <cfRule type="duplicateValues" dxfId="90" priority="6"/>
  </conditionalFormatting>
  <conditionalFormatting sqref="C35:D35">
    <cfRule type="duplicateValues" dxfId="89" priority="1693"/>
  </conditionalFormatting>
  <conditionalFormatting sqref="C36:D36">
    <cfRule type="duplicateValues" dxfId="88" priority="24"/>
  </conditionalFormatting>
  <conditionalFormatting sqref="C37:D1048576 D4 D6 D8:D9 F10 C4:C10 C35:D35 C17:D19">
    <cfRule type="duplicateValues" dxfId="87" priority="1594"/>
  </conditionalFormatting>
  <conditionalFormatting sqref="J9:O10 Q9:X19 Y9:Y36 J18:K19 M18:O19 T21:X22 T24:X34 J35:O38 J17:O17 J11:J16 L13:O16 M11:O12">
    <cfRule type="cellIs" dxfId="86" priority="34" operator="lessThan">
      <formula>1</formula>
    </cfRule>
  </conditionalFormatting>
  <conditionalFormatting sqref="P9:P19 P35:P38">
    <cfRule type="cellIs" dxfId="85" priority="15" operator="lessThan">
      <formula>1</formula>
    </cfRule>
  </conditionalFormatting>
  <conditionalFormatting sqref="Q35:X36 Q37:Y38">
    <cfRule type="cellIs" dxfId="84" priority="16" operator="lessThan">
      <formula>1</formula>
    </cfRule>
  </conditionalFormatting>
  <conditionalFormatting sqref="Q23:Y23">
    <cfRule type="cellIs" dxfId="83" priority="10" operator="lessThan">
      <formula>1</formula>
    </cfRule>
  </conditionalFormatting>
  <conditionalFormatting sqref="C11:D12">
    <cfRule type="duplicateValues" dxfId="82" priority="2"/>
  </conditionalFormatting>
  <conditionalFormatting sqref="C12:D12">
    <cfRule type="duplicateValues" dxfId="81" priority="1"/>
  </conditionalFormatting>
  <pageMargins left="0.25" right="0.25" top="0.75" bottom="0.75" header="0.3" footer="0.3"/>
  <pageSetup paperSize="9" scale="44" fitToHeight="0" pageOrder="overThenDown" orientation="landscape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53DD41-F993-4CF2-B95B-EA27514C630E}">
  <sheetPr>
    <tabColor rgb="FF00B0F0"/>
    <pageSetUpPr fitToPage="1"/>
  </sheetPr>
  <dimension ref="A1:Z133"/>
  <sheetViews>
    <sheetView showZeros="0" zoomScale="80" zoomScaleNormal="80" zoomScaleSheetLayoutView="90" workbookViewId="0">
      <selection activeCell="Q10" sqref="Q10"/>
    </sheetView>
  </sheetViews>
  <sheetFormatPr defaultColWidth="14.42578125" defaultRowHeight="12.75" x14ac:dyDescent="0.2"/>
  <cols>
    <col min="1" max="1" width="3.7109375" style="3" bestFit="1" customWidth="1"/>
    <col min="2" max="2" width="26" style="4" customWidth="1"/>
    <col min="3" max="3" width="34.140625" style="4" customWidth="1"/>
    <col min="4" max="4" width="15.5703125" style="4" customWidth="1"/>
    <col min="5" max="5" width="38.5703125" style="4" customWidth="1"/>
    <col min="6" max="6" width="4.42578125" style="3" bestFit="1" customWidth="1"/>
    <col min="7" max="7" width="6.5703125" style="3" bestFit="1" customWidth="1"/>
    <col min="8" max="8" width="6.42578125" style="5" bestFit="1" customWidth="1"/>
    <col min="9" max="9" width="7.85546875" style="1" bestFit="1" customWidth="1"/>
    <col min="10" max="11" width="8.140625" style="1" bestFit="1" customWidth="1"/>
    <col min="12" max="12" width="8.5703125" style="1" bestFit="1" customWidth="1"/>
    <col min="13" max="13" width="8.5703125" style="1" customWidth="1"/>
    <col min="14" max="15" width="8.5703125" style="1" bestFit="1" customWidth="1"/>
    <col min="16" max="16" width="12.140625" style="1" customWidth="1"/>
    <col min="17" max="18" width="8.5703125" style="1" customWidth="1"/>
    <col min="19" max="20" width="8.7109375" style="1" bestFit="1" customWidth="1"/>
    <col min="21" max="21" width="8.7109375" style="1" customWidth="1"/>
    <col min="22" max="23" width="8.7109375" style="1" bestFit="1" customWidth="1"/>
    <col min="24" max="24" width="8.7109375" style="1" customWidth="1"/>
    <col min="25" max="25" width="8.5703125" style="1" bestFit="1" customWidth="1"/>
    <col min="26" max="26" width="4.28515625" style="3" customWidth="1"/>
    <col min="27" max="16384" width="14.42578125" style="3"/>
  </cols>
  <sheetData>
    <row r="1" spans="1:26" ht="23.25" x14ac:dyDescent="0.35">
      <c r="A1" s="197"/>
      <c r="B1" s="74"/>
      <c r="C1" s="74"/>
      <c r="D1" s="74"/>
      <c r="E1" s="74"/>
      <c r="F1" s="197"/>
      <c r="G1" s="76"/>
      <c r="H1" s="204"/>
      <c r="I1" s="205"/>
      <c r="J1" s="205" t="s">
        <v>32</v>
      </c>
      <c r="K1" s="205"/>
      <c r="L1" s="204"/>
      <c r="M1" s="76"/>
      <c r="N1" s="76"/>
      <c r="O1" s="76"/>
      <c r="P1" s="76"/>
      <c r="Q1" s="76"/>
      <c r="R1" s="76"/>
      <c r="S1" s="76"/>
      <c r="T1" s="76"/>
      <c r="U1" s="76"/>
      <c r="V1" s="76"/>
      <c r="W1" s="76"/>
      <c r="X1" s="76"/>
      <c r="Y1" s="76"/>
      <c r="Z1" s="197"/>
    </row>
    <row r="2" spans="1:26" ht="23.25" x14ac:dyDescent="0.35">
      <c r="A2" s="197"/>
      <c r="B2" s="74"/>
      <c r="C2" s="74"/>
      <c r="D2" s="74"/>
      <c r="E2" s="74"/>
      <c r="F2" s="197"/>
      <c r="G2" s="76"/>
      <c r="H2" s="204"/>
      <c r="I2" s="205"/>
      <c r="J2" s="205" t="s">
        <v>46</v>
      </c>
      <c r="K2" s="205"/>
      <c r="L2" s="204"/>
      <c r="M2" s="76"/>
      <c r="N2" s="76"/>
      <c r="O2" s="76"/>
      <c r="P2" s="76"/>
      <c r="Q2" s="76"/>
      <c r="R2" s="76"/>
      <c r="S2" s="76"/>
      <c r="T2" s="76"/>
      <c r="U2" s="76"/>
      <c r="V2" s="76"/>
      <c r="W2" s="76"/>
      <c r="X2" s="76"/>
      <c r="Y2" s="76"/>
      <c r="Z2" s="197"/>
    </row>
    <row r="3" spans="1:26" ht="24" thickBot="1" x14ac:dyDescent="0.4">
      <c r="A3" s="197"/>
      <c r="B3" s="74"/>
      <c r="C3" s="74"/>
      <c r="D3" s="74"/>
      <c r="E3" s="74"/>
      <c r="F3" s="197"/>
      <c r="G3" s="76"/>
      <c r="H3" s="204"/>
      <c r="I3" s="205"/>
      <c r="J3" s="205" t="s">
        <v>47</v>
      </c>
      <c r="K3" s="205"/>
      <c r="L3" s="204"/>
      <c r="M3" s="76"/>
      <c r="N3" s="76"/>
      <c r="O3" s="76"/>
      <c r="P3" s="76"/>
      <c r="Q3" s="76"/>
      <c r="R3" s="76"/>
      <c r="S3" s="76"/>
      <c r="T3" s="76"/>
      <c r="U3" s="76"/>
      <c r="V3" s="76"/>
      <c r="W3" s="76"/>
      <c r="X3" s="76"/>
      <c r="Y3" s="76"/>
      <c r="Z3" s="197"/>
    </row>
    <row r="4" spans="1:26" s="2" customFormat="1" ht="12.75" customHeight="1" x14ac:dyDescent="0.2">
      <c r="A4" s="623" t="s">
        <v>35</v>
      </c>
      <c r="B4" s="626" t="s">
        <v>16</v>
      </c>
      <c r="C4" s="630" t="s">
        <v>18</v>
      </c>
      <c r="D4" s="630" t="s">
        <v>25</v>
      </c>
      <c r="E4" s="630" t="s">
        <v>0</v>
      </c>
      <c r="F4" s="769" t="s">
        <v>13</v>
      </c>
      <c r="G4" s="626" t="s">
        <v>11</v>
      </c>
      <c r="H4" s="617" t="s">
        <v>2</v>
      </c>
      <c r="I4" s="768" t="s">
        <v>9</v>
      </c>
      <c r="J4" s="612" t="s">
        <v>50</v>
      </c>
      <c r="K4" s="610" t="s">
        <v>51</v>
      </c>
      <c r="L4" s="610" t="s">
        <v>54</v>
      </c>
      <c r="M4" s="610" t="s">
        <v>56</v>
      </c>
      <c r="N4" s="610" t="s">
        <v>58</v>
      </c>
      <c r="O4" s="610" t="s">
        <v>50</v>
      </c>
      <c r="P4" s="610" t="s">
        <v>62</v>
      </c>
      <c r="Q4" s="610" t="s">
        <v>63</v>
      </c>
      <c r="R4" s="610" t="s">
        <v>65</v>
      </c>
      <c r="S4" s="610" t="s">
        <v>67</v>
      </c>
      <c r="T4" s="610" t="s">
        <v>69</v>
      </c>
      <c r="U4" s="610" t="s">
        <v>72</v>
      </c>
      <c r="V4" s="610" t="s">
        <v>73</v>
      </c>
      <c r="W4" s="610"/>
      <c r="X4" s="610"/>
      <c r="Y4" s="770"/>
      <c r="Z4" s="135"/>
    </row>
    <row r="5" spans="1:26" s="2" customFormat="1" ht="12.75" customHeight="1" x14ac:dyDescent="0.2">
      <c r="A5" s="624"/>
      <c r="B5" s="627"/>
      <c r="C5" s="629"/>
      <c r="D5" s="629"/>
      <c r="E5" s="629"/>
      <c r="F5" s="634"/>
      <c r="G5" s="627"/>
      <c r="H5" s="616"/>
      <c r="I5" s="618"/>
      <c r="J5" s="613"/>
      <c r="K5" s="611"/>
      <c r="L5" s="611"/>
      <c r="M5" s="611"/>
      <c r="N5" s="611"/>
      <c r="O5" s="611"/>
      <c r="P5" s="611"/>
      <c r="Q5" s="611"/>
      <c r="R5" s="611"/>
      <c r="S5" s="611"/>
      <c r="T5" s="611"/>
      <c r="U5" s="611"/>
      <c r="V5" s="611"/>
      <c r="W5" s="611"/>
      <c r="X5" s="611"/>
      <c r="Y5" s="771"/>
      <c r="Z5" s="136"/>
    </row>
    <row r="6" spans="1:26" s="2" customFormat="1" ht="12.75" customHeight="1" x14ac:dyDescent="0.2">
      <c r="A6" s="624"/>
      <c r="B6" s="627" t="s">
        <v>3</v>
      </c>
      <c r="C6" s="629" t="s">
        <v>4</v>
      </c>
      <c r="D6" s="629" t="s">
        <v>26</v>
      </c>
      <c r="E6" s="629" t="s">
        <v>7</v>
      </c>
      <c r="F6" s="634" t="s">
        <v>1</v>
      </c>
      <c r="G6" s="627" t="s">
        <v>12</v>
      </c>
      <c r="H6" s="616" t="s">
        <v>5</v>
      </c>
      <c r="I6" s="618" t="s">
        <v>8</v>
      </c>
      <c r="J6" s="636" t="s">
        <v>52</v>
      </c>
      <c r="K6" s="614" t="s">
        <v>53</v>
      </c>
      <c r="L6" s="614" t="s">
        <v>55</v>
      </c>
      <c r="M6" s="614" t="s">
        <v>57</v>
      </c>
      <c r="N6" s="614" t="s">
        <v>59</v>
      </c>
      <c r="O6" s="614" t="s">
        <v>60</v>
      </c>
      <c r="P6" s="614" t="s">
        <v>61</v>
      </c>
      <c r="Q6" s="614" t="s">
        <v>64</v>
      </c>
      <c r="R6" s="614" t="s">
        <v>66</v>
      </c>
      <c r="S6" s="614" t="s">
        <v>68</v>
      </c>
      <c r="T6" s="614" t="s">
        <v>70</v>
      </c>
      <c r="U6" s="614" t="s">
        <v>71</v>
      </c>
      <c r="V6" s="614" t="s">
        <v>74</v>
      </c>
      <c r="W6" s="614"/>
      <c r="X6" s="614"/>
      <c r="Y6" s="772" t="s">
        <v>30</v>
      </c>
      <c r="Z6" s="136"/>
    </row>
    <row r="7" spans="1:26" s="1" customFormat="1" ht="12.75" customHeight="1" x14ac:dyDescent="0.2">
      <c r="A7" s="624"/>
      <c r="B7" s="627" t="s">
        <v>3</v>
      </c>
      <c r="C7" s="629"/>
      <c r="D7" s="629"/>
      <c r="E7" s="629"/>
      <c r="F7" s="634"/>
      <c r="G7" s="627"/>
      <c r="H7" s="616"/>
      <c r="I7" s="618"/>
      <c r="J7" s="636"/>
      <c r="K7" s="614"/>
      <c r="L7" s="614"/>
      <c r="M7" s="614"/>
      <c r="N7" s="614"/>
      <c r="O7" s="614"/>
      <c r="P7" s="614"/>
      <c r="Q7" s="614"/>
      <c r="R7" s="614"/>
      <c r="S7" s="614"/>
      <c r="T7" s="614"/>
      <c r="U7" s="614"/>
      <c r="V7" s="614"/>
      <c r="W7" s="614"/>
      <c r="X7" s="614"/>
      <c r="Y7" s="772"/>
      <c r="Z7" s="138"/>
    </row>
    <row r="8" spans="1:26" s="1" customFormat="1" ht="15" customHeight="1" thickBot="1" x14ac:dyDescent="0.25">
      <c r="A8" s="624"/>
      <c r="B8" s="88" t="s">
        <v>14</v>
      </c>
      <c r="C8" s="87" t="s">
        <v>15</v>
      </c>
      <c r="D8" s="87"/>
      <c r="E8" s="87" t="s">
        <v>7</v>
      </c>
      <c r="F8" s="146" t="s">
        <v>1</v>
      </c>
      <c r="G8" s="303" t="s">
        <v>10</v>
      </c>
      <c r="H8" s="304" t="s">
        <v>5</v>
      </c>
      <c r="I8" s="305" t="s">
        <v>6</v>
      </c>
      <c r="J8" s="147" t="s">
        <v>20</v>
      </c>
      <c r="K8" s="44" t="s">
        <v>20</v>
      </c>
      <c r="L8" s="44" t="s">
        <v>20</v>
      </c>
      <c r="M8" s="44" t="s">
        <v>20</v>
      </c>
      <c r="N8" s="44" t="s">
        <v>20</v>
      </c>
      <c r="O8" s="44" t="s">
        <v>20</v>
      </c>
      <c r="P8" s="44" t="s">
        <v>20</v>
      </c>
      <c r="Q8" s="44" t="s">
        <v>20</v>
      </c>
      <c r="R8" s="44" t="s">
        <v>20</v>
      </c>
      <c r="S8" s="44" t="s">
        <v>20</v>
      </c>
      <c r="T8" s="44" t="s">
        <v>20</v>
      </c>
      <c r="U8" s="44" t="s">
        <v>20</v>
      </c>
      <c r="V8" s="44" t="s">
        <v>20</v>
      </c>
      <c r="W8" s="44" t="s">
        <v>20</v>
      </c>
      <c r="X8" s="44" t="s">
        <v>20</v>
      </c>
      <c r="Y8" s="63" t="s">
        <v>5</v>
      </c>
      <c r="Z8" s="138"/>
    </row>
    <row r="9" spans="1:26" s="2" customFormat="1" ht="15" thickBot="1" x14ac:dyDescent="0.25">
      <c r="A9" s="624"/>
      <c r="B9" s="326"/>
      <c r="C9" s="327"/>
      <c r="D9" s="328"/>
      <c r="E9" s="328"/>
      <c r="F9" s="329"/>
      <c r="G9" s="330">
        <f t="shared" ref="G9:G10" si="0">COUNTIF(J9:X9,"&gt;0")</f>
        <v>0</v>
      </c>
      <c r="H9" s="331">
        <f>Y10</f>
        <v>0</v>
      </c>
      <c r="I9" s="332"/>
      <c r="J9" s="320"/>
      <c r="K9" s="321"/>
      <c r="L9" s="321"/>
      <c r="M9" s="321"/>
      <c r="N9" s="321"/>
      <c r="O9" s="321"/>
      <c r="P9" s="321"/>
      <c r="Q9" s="321"/>
      <c r="R9" s="321"/>
      <c r="S9" s="321"/>
      <c r="T9" s="321"/>
      <c r="U9" s="321"/>
      <c r="V9" s="321"/>
      <c r="W9" s="321"/>
      <c r="X9" s="321"/>
      <c r="Z9" s="333"/>
    </row>
    <row r="10" spans="1:26" s="2" customFormat="1" ht="15" customHeight="1" x14ac:dyDescent="0.2">
      <c r="A10" s="624"/>
      <c r="B10" s="812" t="s">
        <v>98</v>
      </c>
      <c r="C10" s="602" t="s">
        <v>99</v>
      </c>
      <c r="D10" s="602" t="s">
        <v>99</v>
      </c>
      <c r="E10" s="602" t="s">
        <v>189</v>
      </c>
      <c r="F10" s="596">
        <v>18</v>
      </c>
      <c r="G10" s="324">
        <f>COUNTIF(J10:X10,"&gt;0")</f>
        <v>1</v>
      </c>
      <c r="H10" s="325">
        <f>Y10</f>
        <v>0</v>
      </c>
      <c r="I10" s="400">
        <f>RANK(H10,$H$11:$H$49)</f>
        <v>4</v>
      </c>
      <c r="J10" s="523">
        <v>2</v>
      </c>
      <c r="K10" s="518"/>
      <c r="L10" s="518"/>
      <c r="M10" s="524"/>
      <c r="N10" s="524"/>
      <c r="O10" s="524"/>
      <c r="P10" s="524"/>
      <c r="Q10" s="524"/>
      <c r="R10" s="518"/>
      <c r="S10" s="524"/>
      <c r="T10" s="524"/>
      <c r="U10" s="524"/>
      <c r="V10" s="524"/>
      <c r="W10" s="524"/>
      <c r="X10" s="524"/>
      <c r="Y10" s="322" cm="1">
        <f t="array" ref="Y10">SUM(LOOKUP(J9:X9,{0,1,2,3,4,5,6,7,8,9,10},{0,7,6,5,4,3,2,1,1,1,1}))</f>
        <v>0</v>
      </c>
      <c r="Z10" s="333"/>
    </row>
    <row r="11" spans="1:26" s="2" customFormat="1" ht="15" customHeight="1" x14ac:dyDescent="0.2">
      <c r="A11" s="624"/>
      <c r="B11" s="601" t="s">
        <v>308</v>
      </c>
      <c r="C11" s="602" t="s">
        <v>309</v>
      </c>
      <c r="D11" s="875"/>
      <c r="E11" s="876" t="s">
        <v>293</v>
      </c>
      <c r="F11" s="597">
        <v>22</v>
      </c>
      <c r="G11" s="324">
        <f>COUNTIF(J11:X11,"&gt;0")</f>
        <v>0</v>
      </c>
      <c r="H11" s="325">
        <f>Y11</f>
        <v>0</v>
      </c>
      <c r="I11" s="400">
        <f>RANK(H11,$H$11:$H$49)</f>
        <v>4</v>
      </c>
      <c r="J11" s="526"/>
      <c r="K11" s="524"/>
      <c r="L11" s="528"/>
      <c r="M11" s="528"/>
      <c r="N11" s="525"/>
      <c r="O11" s="524"/>
      <c r="P11" s="524"/>
      <c r="Q11" s="524"/>
      <c r="R11" s="524"/>
      <c r="S11" s="524"/>
      <c r="T11" s="524"/>
      <c r="U11" s="524"/>
      <c r="V11" s="524"/>
      <c r="W11" s="524"/>
      <c r="X11" s="524"/>
      <c r="Y11" s="323" cm="1">
        <f t="array" ref="Y11">SUM(LOOKUP(J11:X11,{0,1,2,3,4,5,6,7,8,9,10},{0,7,6,5,4,3,2,1,1,1,1}))</f>
        <v>0</v>
      </c>
      <c r="Z11" s="333"/>
    </row>
    <row r="12" spans="1:26" s="2" customFormat="1" ht="15" customHeight="1" x14ac:dyDescent="0.2">
      <c r="A12" s="624"/>
      <c r="B12" s="601" t="s">
        <v>96</v>
      </c>
      <c r="C12" s="602" t="s">
        <v>97</v>
      </c>
      <c r="D12" s="603"/>
      <c r="E12" s="603" t="s">
        <v>186</v>
      </c>
      <c r="F12" s="597">
        <v>22</v>
      </c>
      <c r="G12" s="324">
        <f>COUNTIF(J12:X12,"&gt;0")</f>
        <v>1</v>
      </c>
      <c r="H12" s="325">
        <f>Y12</f>
        <v>7</v>
      </c>
      <c r="I12" s="400">
        <f>RANK(H12,$H$11:$H$49)</f>
        <v>1</v>
      </c>
      <c r="J12" s="526">
        <v>1</v>
      </c>
      <c r="K12" s="524"/>
      <c r="L12" s="528"/>
      <c r="M12" s="528"/>
      <c r="N12" s="526"/>
      <c r="O12" s="524"/>
      <c r="P12" s="524"/>
      <c r="Q12" s="524"/>
      <c r="R12" s="524"/>
      <c r="S12" s="524"/>
      <c r="T12" s="524"/>
      <c r="U12" s="524"/>
      <c r="V12" s="524"/>
      <c r="W12" s="524"/>
      <c r="X12" s="524"/>
      <c r="Y12" s="323" cm="1">
        <f t="array" ref="Y12">SUM(LOOKUP(J12:X12,{0,1,2,3,4,5,6,7,8,9,10},{0,7,6,5,4,3,2,1,1,1,1}))</f>
        <v>7</v>
      </c>
      <c r="Z12" s="333"/>
    </row>
    <row r="13" spans="1:26" s="2" customFormat="1" ht="15" customHeight="1" x14ac:dyDescent="0.2">
      <c r="A13" s="624"/>
      <c r="B13" s="601" t="s">
        <v>300</v>
      </c>
      <c r="C13" s="602" t="s">
        <v>301</v>
      </c>
      <c r="D13" s="499"/>
      <c r="E13" s="876" t="s">
        <v>54</v>
      </c>
      <c r="F13" s="597">
        <v>16</v>
      </c>
      <c r="G13" s="324">
        <f>COUNTIF(J13:X13,"&gt;0")</f>
        <v>1</v>
      </c>
      <c r="H13" s="325">
        <f>Y13</f>
        <v>6</v>
      </c>
      <c r="I13" s="400">
        <f>RANK(H13,$H$11:$H$49)</f>
        <v>3</v>
      </c>
      <c r="J13" s="526"/>
      <c r="K13" s="524"/>
      <c r="L13" s="69">
        <v>2</v>
      </c>
      <c r="M13" s="528"/>
      <c r="N13" s="524"/>
      <c r="O13" s="524"/>
      <c r="P13" s="524"/>
      <c r="Q13" s="524"/>
      <c r="R13" s="524"/>
      <c r="S13" s="524"/>
      <c r="T13" s="524"/>
      <c r="U13" s="524"/>
      <c r="V13" s="524"/>
      <c r="W13" s="524"/>
      <c r="X13" s="524"/>
      <c r="Y13" s="323" cm="1">
        <f t="array" ref="Y13">SUM(LOOKUP(J13:X13,{0,1,2,3,4,5,6,7,8,9,10},{0,7,6,5,4,3,2,1,1,1,1}))</f>
        <v>6</v>
      </c>
      <c r="Z13" s="333"/>
    </row>
    <row r="14" spans="1:26" s="2" customFormat="1" ht="15" customHeight="1" x14ac:dyDescent="0.2">
      <c r="A14" s="624"/>
      <c r="B14" s="601" t="s">
        <v>105</v>
      </c>
      <c r="C14" s="830" t="s">
        <v>106</v>
      </c>
      <c r="D14" s="602"/>
      <c r="E14" s="602" t="s">
        <v>187</v>
      </c>
      <c r="F14" s="596">
        <v>16</v>
      </c>
      <c r="G14" s="324">
        <f>COUNTIF(J14:X14,"&gt;0")</f>
        <v>1</v>
      </c>
      <c r="H14" s="325">
        <f>Y14</f>
        <v>7</v>
      </c>
      <c r="I14" s="400">
        <f>RANK(H14,$H$11:$H$49)</f>
        <v>1</v>
      </c>
      <c r="J14" s="523">
        <v>0</v>
      </c>
      <c r="K14" s="487"/>
      <c r="L14" s="69">
        <v>1</v>
      </c>
      <c r="M14" s="487"/>
      <c r="N14" s="523"/>
      <c r="O14" s="524"/>
      <c r="P14" s="527"/>
      <c r="Q14" s="524"/>
      <c r="R14" s="524"/>
      <c r="S14" s="524"/>
      <c r="T14" s="524"/>
      <c r="U14" s="524"/>
      <c r="V14" s="524"/>
      <c r="W14" s="524"/>
      <c r="X14" s="524"/>
      <c r="Y14" s="323" cm="1">
        <f t="array" ref="Y14">SUM(LOOKUP(J14:X14,{0,1,2,3,4,5,6,7,8,9,10},{0,7,6,5,4,3,2,1,1,1,1}))</f>
        <v>7</v>
      </c>
      <c r="Z14" s="333"/>
    </row>
    <row r="15" spans="1:26" s="2" customFormat="1" ht="15" customHeight="1" x14ac:dyDescent="0.2">
      <c r="A15" s="624"/>
      <c r="B15" s="872"/>
      <c r="C15" s="874"/>
      <c r="D15" s="500"/>
      <c r="E15" s="581"/>
      <c r="F15" s="596"/>
      <c r="G15" s="324">
        <f>COUNTIF(J15:X15,"&gt;0")</f>
        <v>0</v>
      </c>
      <c r="H15" s="325">
        <f>Y15</f>
        <v>0</v>
      </c>
      <c r="I15" s="400">
        <f>RANK(H15,$H$11:$H$49)</f>
        <v>4</v>
      </c>
      <c r="J15" s="523"/>
      <c r="K15" s="515"/>
      <c r="L15" s="487"/>
      <c r="M15" s="528"/>
      <c r="N15" s="524"/>
      <c r="O15" s="524"/>
      <c r="P15" s="524"/>
      <c r="Q15" s="524"/>
      <c r="R15" s="518"/>
      <c r="S15" s="524"/>
      <c r="T15" s="524"/>
      <c r="U15" s="524"/>
      <c r="V15" s="524"/>
      <c r="W15" s="524"/>
      <c r="X15" s="524"/>
      <c r="Y15" s="323" cm="1">
        <f t="array" ref="Y15">SUM(LOOKUP(J15:X15,{0,1,2,3,4,5,6,7,8,9,10},{0,7,6,5,4,3,2,1,1,1,1}))</f>
        <v>0</v>
      </c>
      <c r="Z15" s="333"/>
    </row>
    <row r="16" spans="1:26" ht="15" customHeight="1" x14ac:dyDescent="0.2">
      <c r="A16" s="624"/>
      <c r="B16" s="579"/>
      <c r="C16" s="580"/>
      <c r="D16" s="500"/>
      <c r="E16" s="581"/>
      <c r="F16" s="596"/>
      <c r="G16" s="324">
        <f>COUNTIF(J16:X16,"&gt;0")</f>
        <v>0</v>
      </c>
      <c r="H16" s="325">
        <f>Y16</f>
        <v>0</v>
      </c>
      <c r="I16" s="400">
        <f>RANK(H16,$H$11:$H$49)</f>
        <v>4</v>
      </c>
      <c r="J16" s="523"/>
      <c r="K16" s="525"/>
      <c r="L16" s="528"/>
      <c r="M16" s="528"/>
      <c r="N16" s="524"/>
      <c r="O16" s="524"/>
      <c r="P16" s="524"/>
      <c r="Q16" s="524"/>
      <c r="R16" s="524"/>
      <c r="S16" s="524"/>
      <c r="T16" s="524"/>
      <c r="U16" s="524"/>
      <c r="V16" s="524"/>
      <c r="W16" s="524"/>
      <c r="X16" s="524"/>
      <c r="Y16" s="323" cm="1">
        <f t="array" ref="Y16">SUM(LOOKUP(J16:X16,{0,1,2,3,4,5,6,7,8,9,10},{0,7,6,5,4,3,2,1,1,1,1}))</f>
        <v>0</v>
      </c>
      <c r="Z16" s="333"/>
    </row>
    <row r="17" spans="1:26" ht="14.25" customHeight="1" x14ac:dyDescent="0.2">
      <c r="A17" s="624"/>
      <c r="B17" s="593"/>
      <c r="C17" s="594"/>
      <c r="D17" s="500"/>
      <c r="E17" s="581"/>
      <c r="F17" s="596"/>
      <c r="G17" s="324">
        <f>COUNTIF(J17:X17,"&gt;0")</f>
        <v>0</v>
      </c>
      <c r="H17" s="325">
        <f>Y17</f>
        <v>0</v>
      </c>
      <c r="I17" s="400">
        <f>RANK(H17,$H$11:$H$49)</f>
        <v>4</v>
      </c>
      <c r="J17" s="523"/>
      <c r="K17" s="515"/>
      <c r="L17" s="487"/>
      <c r="M17" s="487"/>
      <c r="N17" s="518"/>
      <c r="O17" s="524"/>
      <c r="P17" s="527"/>
      <c r="Q17" s="524"/>
      <c r="R17" s="524"/>
      <c r="S17" s="524"/>
      <c r="T17" s="524"/>
      <c r="U17" s="524"/>
      <c r="V17" s="524"/>
      <c r="W17" s="524"/>
      <c r="X17" s="524"/>
      <c r="Y17" s="323" cm="1">
        <f t="array" ref="Y17">SUM(LOOKUP(J17:X17,{0,1,2,3,4,5,6,7,8,9,10},{0,7,6,5,4,3,2,1,1,1,1}))</f>
        <v>0</v>
      </c>
      <c r="Z17" s="333"/>
    </row>
    <row r="18" spans="1:26" ht="15" x14ac:dyDescent="0.2">
      <c r="A18" s="624"/>
      <c r="B18" s="579"/>
      <c r="C18" s="580"/>
      <c r="D18" s="500"/>
      <c r="E18" s="581"/>
      <c r="F18" s="596"/>
      <c r="G18" s="324">
        <f>COUNTIF(J18:X18,"&gt;0")</f>
        <v>0</v>
      </c>
      <c r="H18" s="325">
        <f>Y18</f>
        <v>0</v>
      </c>
      <c r="I18" s="400">
        <f>RANK(H18,$H$11:$H$49)</f>
        <v>4</v>
      </c>
      <c r="J18" s="526"/>
      <c r="K18" s="525"/>
      <c r="L18" s="524"/>
      <c r="M18" s="524"/>
      <c r="N18" s="518"/>
      <c r="O18" s="524"/>
      <c r="P18" s="524"/>
      <c r="Q18" s="524"/>
      <c r="R18" s="524"/>
      <c r="S18" s="524"/>
      <c r="T18" s="524"/>
      <c r="U18" s="524"/>
      <c r="V18" s="524"/>
      <c r="W18" s="524"/>
      <c r="X18" s="524"/>
      <c r="Y18" s="323" cm="1">
        <f t="array" ref="Y18">SUM(LOOKUP(J18:X18,{0,1,2,3,4,5,6,7,8,9,10},{0,7,6,5,4,3,2,1,1,1,1}))</f>
        <v>0</v>
      </c>
      <c r="Z18" s="333"/>
    </row>
    <row r="19" spans="1:26" ht="12.75" customHeight="1" x14ac:dyDescent="0.2">
      <c r="A19" s="624"/>
      <c r="B19" s="593"/>
      <c r="C19" s="594"/>
      <c r="D19" s="500"/>
      <c r="E19" s="581"/>
      <c r="F19" s="596"/>
      <c r="G19" s="324">
        <f>COUNTIF(J19:X19,"&gt;0")</f>
        <v>0</v>
      </c>
      <c r="H19" s="325">
        <f>Y19</f>
        <v>0</v>
      </c>
      <c r="I19" s="400">
        <f>RANK(H19,$H$11:$H$49)</f>
        <v>4</v>
      </c>
      <c r="J19" s="526"/>
      <c r="K19" s="528"/>
      <c r="L19" s="528"/>
      <c r="M19" s="528"/>
      <c r="N19" s="523"/>
      <c r="O19" s="524"/>
      <c r="P19" s="527"/>
      <c r="Q19" s="524"/>
      <c r="R19" s="524"/>
      <c r="S19" s="524"/>
      <c r="T19" s="524"/>
      <c r="U19" s="524"/>
      <c r="V19" s="524"/>
      <c r="W19" s="524"/>
      <c r="X19" s="524"/>
      <c r="Y19" s="323" cm="1">
        <f t="array" ref="Y19">SUM(LOOKUP(J19:X19,{0,1,2,3,4,5,6,7,8,9,10},{0,7,6,5,4,3,2,1,1,1,1}))</f>
        <v>0</v>
      </c>
      <c r="Z19" s="333"/>
    </row>
    <row r="20" spans="1:26" ht="14.25" customHeight="1" x14ac:dyDescent="0.2">
      <c r="A20" s="624"/>
      <c r="B20" s="506"/>
      <c r="C20" s="507"/>
      <c r="D20" s="487"/>
      <c r="E20" s="485"/>
      <c r="F20" s="508"/>
      <c r="G20" s="324">
        <f>COUNTIF(J20:X20,"&gt;0")</f>
        <v>0</v>
      </c>
      <c r="H20" s="325">
        <f>Y20</f>
        <v>0</v>
      </c>
      <c r="I20" s="400">
        <f>RANK(H20,$H$11:$H$49)</f>
        <v>4</v>
      </c>
      <c r="J20" s="523"/>
      <c r="K20" s="515"/>
      <c r="L20" s="524"/>
      <c r="M20" s="524"/>
      <c r="N20" s="524"/>
      <c r="O20" s="524"/>
      <c r="P20" s="524"/>
      <c r="Q20" s="524"/>
      <c r="R20" s="518"/>
      <c r="S20" s="524"/>
      <c r="T20" s="524"/>
      <c r="U20" s="524"/>
      <c r="V20" s="524"/>
      <c r="W20" s="524"/>
      <c r="X20" s="524"/>
      <c r="Y20" s="323" cm="1">
        <f t="array" ref="Y20">SUM(LOOKUP(J20:X20,{0,1,2,3,4,5,6,7,8,9,10},{0,7,6,5,4,3,2,1,1,1,1}))</f>
        <v>0</v>
      </c>
      <c r="Z20" s="333"/>
    </row>
    <row r="21" spans="1:26" ht="14.25" customHeight="1" x14ac:dyDescent="0.2">
      <c r="A21" s="624"/>
      <c r="B21" s="506"/>
      <c r="C21" s="484"/>
      <c r="D21" s="487"/>
      <c r="E21" s="485"/>
      <c r="F21" s="508"/>
      <c r="G21" s="324">
        <f>COUNTIF(J21:X21,"&gt;0")</f>
        <v>0</v>
      </c>
      <c r="H21" s="325">
        <f>Y21</f>
        <v>0</v>
      </c>
      <c r="I21" s="400">
        <f>RANK(H21,$H$11:$H$49)</f>
        <v>4</v>
      </c>
      <c r="J21" s="523"/>
      <c r="K21" s="515"/>
      <c r="L21" s="524"/>
      <c r="M21" s="524"/>
      <c r="N21" s="525"/>
      <c r="O21" s="524"/>
      <c r="P21" s="524"/>
      <c r="Q21" s="524"/>
      <c r="R21" s="518"/>
      <c r="S21" s="524"/>
      <c r="T21" s="524"/>
      <c r="U21" s="524"/>
      <c r="V21" s="524"/>
      <c r="W21" s="524"/>
      <c r="X21" s="524"/>
      <c r="Y21" s="323" cm="1">
        <f t="array" ref="Y21">SUM(LOOKUP(J21:X21,{0,1,2,3,4,5,6,7,8,9,10},{0,7,6,5,4,3,2,1,1,1,1}))</f>
        <v>0</v>
      </c>
      <c r="Z21" s="333"/>
    </row>
    <row r="22" spans="1:26" ht="14.25" customHeight="1" x14ac:dyDescent="0.2">
      <c r="A22" s="624"/>
      <c r="B22" s="483"/>
      <c r="C22" s="484"/>
      <c r="D22" s="487"/>
      <c r="E22" s="485"/>
      <c r="F22" s="508"/>
      <c r="G22" s="324">
        <f>COUNTIF(J22:X22,"&gt;0")</f>
        <v>0</v>
      </c>
      <c r="H22" s="325">
        <f>Y22</f>
        <v>0</v>
      </c>
      <c r="I22" s="400">
        <f>RANK(H22,$H$11:$H$49)</f>
        <v>4</v>
      </c>
      <c r="J22" s="523"/>
      <c r="K22" s="528"/>
      <c r="L22" s="528"/>
      <c r="M22" s="528"/>
      <c r="N22" s="526"/>
      <c r="O22" s="524"/>
      <c r="P22" s="524"/>
      <c r="Q22" s="524"/>
      <c r="R22" s="524"/>
      <c r="S22" s="524"/>
      <c r="T22" s="524"/>
      <c r="U22" s="524"/>
      <c r="V22" s="524"/>
      <c r="W22" s="524"/>
      <c r="X22" s="524"/>
      <c r="Y22" s="323" cm="1">
        <f t="array" ref="Y22">SUM(LOOKUP(J22:X22,{0,1,2,3,4,5,6,7,8,9,10},{0,7,6,5,4,3,2,1,1,1,1}))</f>
        <v>0</v>
      </c>
      <c r="Z22" s="333"/>
    </row>
    <row r="23" spans="1:26" ht="14.25" customHeight="1" x14ac:dyDescent="0.2">
      <c r="A23" s="624"/>
      <c r="B23" s="483"/>
      <c r="C23" s="484"/>
      <c r="D23" s="487"/>
      <c r="E23" s="485"/>
      <c r="F23" s="508"/>
      <c r="G23" s="324">
        <f>COUNTIF(J23:X23,"&gt;0")</f>
        <v>0</v>
      </c>
      <c r="H23" s="325">
        <f>Y23</f>
        <v>0</v>
      </c>
      <c r="I23" s="400">
        <f>RANK(H23,$H$11:$H$49)</f>
        <v>4</v>
      </c>
      <c r="J23" s="523"/>
      <c r="K23" s="525"/>
      <c r="L23" s="524"/>
      <c r="M23" s="524"/>
      <c r="N23" s="525"/>
      <c r="O23" s="524"/>
      <c r="P23" s="524"/>
      <c r="Q23" s="524"/>
      <c r="R23" s="524"/>
      <c r="S23" s="524"/>
      <c r="T23" s="524"/>
      <c r="U23" s="524"/>
      <c r="V23" s="524"/>
      <c r="W23" s="524"/>
      <c r="X23" s="524"/>
      <c r="Y23" s="323" cm="1">
        <f t="array" ref="Y23">SUM(LOOKUP(J23:X23,{0,1,2,3,4,5,6,7,8,9,10},{0,7,6,5,4,3,2,1,1,1,1}))</f>
        <v>0</v>
      </c>
      <c r="Z23" s="333"/>
    </row>
    <row r="24" spans="1:26" s="2" customFormat="1" ht="15" x14ac:dyDescent="0.2">
      <c r="A24" s="624"/>
      <c r="B24" s="483"/>
      <c r="C24" s="484"/>
      <c r="D24" s="487"/>
      <c r="E24" s="485"/>
      <c r="F24" s="508"/>
      <c r="G24" s="324">
        <f>COUNTIF(J24:X24,"&gt;0")</f>
        <v>0</v>
      </c>
      <c r="H24" s="325">
        <f>Y24</f>
        <v>0</v>
      </c>
      <c r="I24" s="400">
        <f>RANK(H24,$H$11:$H$49)</f>
        <v>4</v>
      </c>
      <c r="J24" s="523"/>
      <c r="K24" s="525"/>
      <c r="L24" s="524"/>
      <c r="M24" s="524"/>
      <c r="N24" s="524"/>
      <c r="O24" s="524"/>
      <c r="P24" s="524"/>
      <c r="Q24" s="524"/>
      <c r="R24" s="524"/>
      <c r="S24" s="524"/>
      <c r="T24" s="524"/>
      <c r="U24" s="524"/>
      <c r="V24" s="524"/>
      <c r="W24" s="524"/>
      <c r="X24" s="524"/>
      <c r="Y24" s="323" cm="1">
        <f t="array" ref="Y24">SUM(LOOKUP(J24:X24,{0,1,2,3,4,5,6,7,8,9,10},{0,7,6,5,4,3,2,1,1,1,1}))</f>
        <v>0</v>
      </c>
      <c r="Z24" s="333"/>
    </row>
    <row r="25" spans="1:26" s="2" customFormat="1" ht="15" x14ac:dyDescent="0.2">
      <c r="A25" s="624"/>
      <c r="B25" s="483"/>
      <c r="C25" s="484"/>
      <c r="D25" s="509"/>
      <c r="E25" s="485"/>
      <c r="F25" s="508"/>
      <c r="G25" s="324">
        <f>COUNTIF(J25:X25,"&gt;0")</f>
        <v>0</v>
      </c>
      <c r="H25" s="325">
        <f>Y25</f>
        <v>0</v>
      </c>
      <c r="I25" s="400">
        <f>RANK(H25,$H$11:$H$49)</f>
        <v>4</v>
      </c>
      <c r="J25" s="523"/>
      <c r="K25" s="515"/>
      <c r="L25" s="518"/>
      <c r="M25" s="524"/>
      <c r="N25" s="524"/>
      <c r="O25" s="524"/>
      <c r="P25" s="524"/>
      <c r="Q25" s="524"/>
      <c r="R25" s="524"/>
      <c r="S25" s="518"/>
      <c r="T25" s="524"/>
      <c r="U25" s="524"/>
      <c r="V25" s="524"/>
      <c r="W25" s="524"/>
      <c r="X25" s="524"/>
      <c r="Y25" s="323" cm="1">
        <f t="array" ref="Y25">SUM(LOOKUP(J25:X25,{0,1,2,3,4,5,6,7,8,9,10},{0,7,6,5,4,3,2,1,1,1,1}))</f>
        <v>0</v>
      </c>
      <c r="Z25" s="333"/>
    </row>
    <row r="26" spans="1:26" s="2" customFormat="1" ht="17.25" customHeight="1" x14ac:dyDescent="0.2">
      <c r="A26" s="624"/>
      <c r="B26" s="489"/>
      <c r="C26" s="490"/>
      <c r="D26" s="509"/>
      <c r="E26" s="485"/>
      <c r="F26" s="510"/>
      <c r="G26" s="324">
        <f>COUNTIF(J26:X26,"&gt;0")</f>
        <v>0</v>
      </c>
      <c r="H26" s="325">
        <f>Y26</f>
        <v>0</v>
      </c>
      <c r="I26" s="400">
        <f>RANK(H26,$H$11:$H$49)</f>
        <v>4</v>
      </c>
      <c r="J26" s="526"/>
      <c r="K26" s="525"/>
      <c r="L26" s="524"/>
      <c r="M26" s="524"/>
      <c r="N26" s="524"/>
      <c r="O26" s="524"/>
      <c r="P26" s="524"/>
      <c r="Q26" s="524"/>
      <c r="R26" s="524"/>
      <c r="S26" s="524"/>
      <c r="T26" s="524"/>
      <c r="U26" s="524"/>
      <c r="V26" s="524"/>
      <c r="W26" s="524"/>
      <c r="X26" s="524"/>
      <c r="Y26" s="323" cm="1">
        <f t="array" ref="Y26">SUM(LOOKUP(J26:X26,{0,1,2,3,4,5,6,7,8,9,10},{0,7,6,5,4,3,2,1,1,1,1}))</f>
        <v>0</v>
      </c>
      <c r="Z26" s="333"/>
    </row>
    <row r="27" spans="1:26" ht="12.75" customHeight="1" x14ac:dyDescent="0.2">
      <c r="A27" s="624"/>
      <c r="B27" s="485"/>
      <c r="C27" s="484"/>
      <c r="D27" s="487"/>
      <c r="E27" s="485"/>
      <c r="F27" s="508"/>
      <c r="G27" s="324">
        <f>COUNTIF(J27:X27,"&gt;0")</f>
        <v>0</v>
      </c>
      <c r="H27" s="325">
        <f>Y27</f>
        <v>0</v>
      </c>
      <c r="I27" s="400">
        <f>RANK(H27,$H$11:$H$49)</f>
        <v>4</v>
      </c>
      <c r="J27" s="508"/>
      <c r="K27" s="487"/>
      <c r="L27" s="487"/>
      <c r="M27" s="528"/>
      <c r="N27" s="528"/>
      <c r="O27" s="528"/>
      <c r="P27" s="528"/>
      <c r="Q27" s="528"/>
      <c r="R27" s="528"/>
      <c r="S27" s="528"/>
      <c r="T27" s="528"/>
      <c r="U27" s="528"/>
      <c r="V27" s="528"/>
      <c r="W27" s="528"/>
      <c r="X27" s="528"/>
      <c r="Y27" s="323" cm="1">
        <f t="array" ref="Y27">SUM(LOOKUP(J27:X27,{0,1,2,3,4,5,6,7,8,9,10},{0,7,6,5,4,3,2,1,1,1,1}))</f>
        <v>0</v>
      </c>
      <c r="Z27" s="334"/>
    </row>
    <row r="28" spans="1:26" ht="15.75" customHeight="1" x14ac:dyDescent="0.2">
      <c r="A28" s="624"/>
      <c r="B28" s="485"/>
      <c r="C28" s="484"/>
      <c r="D28" s="487"/>
      <c r="E28" s="485"/>
      <c r="F28" s="508"/>
      <c r="G28" s="324">
        <f>COUNTIF(J28:X28,"&gt;0")</f>
        <v>0</v>
      </c>
      <c r="H28" s="325">
        <f>Y28</f>
        <v>0</v>
      </c>
      <c r="I28" s="400">
        <f>RANK(H28,$H$11:$H$49)</f>
        <v>4</v>
      </c>
      <c r="J28" s="508"/>
      <c r="K28" s="528"/>
      <c r="L28" s="528"/>
      <c r="M28" s="528"/>
      <c r="N28" s="528"/>
      <c r="O28" s="528"/>
      <c r="P28" s="528"/>
      <c r="Q28" s="528"/>
      <c r="R28" s="528"/>
      <c r="S28" s="528"/>
      <c r="T28" s="528"/>
      <c r="U28" s="528"/>
      <c r="V28" s="528"/>
      <c r="W28" s="528"/>
      <c r="X28" s="528"/>
      <c r="Y28" s="323" cm="1">
        <f t="array" ref="Y28">SUM(LOOKUP(J28:X28,{0,1,2,3,4,5,6,7,8,9,10},{0,7,6,5,4,3,2,1,1,1,1}))</f>
        <v>0</v>
      </c>
      <c r="Z28" s="334"/>
    </row>
    <row r="29" spans="1:26" ht="15.75" customHeight="1" x14ac:dyDescent="0.2">
      <c r="A29" s="624"/>
      <c r="B29" s="485"/>
      <c r="C29" s="485"/>
      <c r="D29" s="485"/>
      <c r="E29" s="485"/>
      <c r="F29" s="510"/>
      <c r="G29" s="324">
        <f>COUNTIF(J29:X29,"&gt;0")</f>
        <v>0</v>
      </c>
      <c r="H29" s="325">
        <f>Y29</f>
        <v>0</v>
      </c>
      <c r="I29" s="400">
        <f>RANK(H29,$H$11:$H$49)</f>
        <v>4</v>
      </c>
      <c r="J29" s="510"/>
      <c r="K29" s="528"/>
      <c r="L29" s="528"/>
      <c r="M29" s="528"/>
      <c r="N29" s="528"/>
      <c r="O29" s="528"/>
      <c r="P29" s="528"/>
      <c r="Q29" s="528"/>
      <c r="R29" s="528"/>
      <c r="S29" s="528"/>
      <c r="T29" s="528"/>
      <c r="U29" s="528"/>
      <c r="V29" s="528"/>
      <c r="W29" s="528"/>
      <c r="X29" s="528"/>
      <c r="Y29" s="323" cm="1">
        <f t="array" ref="Y29">SUM(LOOKUP(J29:X29,{0,1,2,3,4,5,6,7,8,9,10},{0,7,6,5,4,3,2,1,1,1,1}))</f>
        <v>0</v>
      </c>
      <c r="Z29" s="334"/>
    </row>
    <row r="30" spans="1:26" ht="15.75" customHeight="1" x14ac:dyDescent="0.2">
      <c r="A30" s="624"/>
      <c r="B30" s="485"/>
      <c r="C30" s="485"/>
      <c r="D30" s="487"/>
      <c r="E30" s="485"/>
      <c r="F30" s="508"/>
      <c r="G30" s="324">
        <f>COUNTIF(J30:X30,"&gt;0")</f>
        <v>0</v>
      </c>
      <c r="H30" s="325">
        <f>Y30</f>
        <v>0</v>
      </c>
      <c r="I30" s="400">
        <f>RANK(H30,$H$11:$H$49)</f>
        <v>4</v>
      </c>
      <c r="J30" s="510"/>
      <c r="K30" s="528"/>
      <c r="L30" s="528"/>
      <c r="M30" s="528"/>
      <c r="N30" s="487"/>
      <c r="O30" s="528"/>
      <c r="P30" s="528"/>
      <c r="Q30" s="528"/>
      <c r="R30" s="528"/>
      <c r="S30" s="528"/>
      <c r="T30" s="528"/>
      <c r="U30" s="528"/>
      <c r="V30" s="528"/>
      <c r="W30" s="528"/>
      <c r="X30" s="528"/>
      <c r="Y30" s="323" cm="1">
        <f t="array" ref="Y30">SUM(LOOKUP(J30:X30,{0,1,2,3,4,5,6,7,8,9,10},{0,7,6,5,4,3,2,1,1,1,1}))</f>
        <v>0</v>
      </c>
      <c r="Z30" s="334"/>
    </row>
    <row r="31" spans="1:26" ht="15" x14ac:dyDescent="0.2">
      <c r="A31" s="624"/>
      <c r="B31" s="490"/>
      <c r="C31" s="490"/>
      <c r="D31" s="487"/>
      <c r="E31" s="485"/>
      <c r="F31" s="508"/>
      <c r="G31" s="324">
        <f>COUNTIF(J31:X31,"&gt;0")</f>
        <v>0</v>
      </c>
      <c r="H31" s="325">
        <f>Y31</f>
        <v>0</v>
      </c>
      <c r="I31" s="400">
        <f>RANK(H31,$H$11:$H$49)</f>
        <v>4</v>
      </c>
      <c r="J31" s="508"/>
      <c r="K31" s="487"/>
      <c r="L31" s="528"/>
      <c r="M31" s="528"/>
      <c r="N31" s="528"/>
      <c r="O31" s="528"/>
      <c r="P31" s="528"/>
      <c r="Q31" s="487"/>
      <c r="R31" s="487"/>
      <c r="S31" s="528"/>
      <c r="T31" s="528"/>
      <c r="U31" s="528"/>
      <c r="V31" s="528"/>
      <c r="W31" s="528"/>
      <c r="X31" s="528"/>
      <c r="Y31" s="323" cm="1">
        <f t="array" ref="Y31">SUM(LOOKUP(J31:X31,{0,1,2,3,4,5,6,7,8,9,10},{0,7,6,5,4,3,2,1,1,1,1}))</f>
        <v>0</v>
      </c>
      <c r="Z31" s="334"/>
    </row>
    <row r="32" spans="1:26" ht="14.25" customHeight="1" x14ac:dyDescent="0.2">
      <c r="A32" s="624"/>
      <c r="B32" s="485"/>
      <c r="C32" s="484"/>
      <c r="D32" s="487"/>
      <c r="E32" s="485"/>
      <c r="F32" s="508"/>
      <c r="G32" s="324">
        <f>COUNTIF(J32:X32,"&gt;0")</f>
        <v>0</v>
      </c>
      <c r="H32" s="325">
        <f>Y32</f>
        <v>0</v>
      </c>
      <c r="I32" s="400">
        <f>RANK(H32,$H$11:$H$49)</f>
        <v>4</v>
      </c>
      <c r="J32" s="508"/>
      <c r="K32" s="528"/>
      <c r="L32" s="528"/>
      <c r="M32" s="528"/>
      <c r="N32" s="528"/>
      <c r="O32" s="528"/>
      <c r="P32" s="528"/>
      <c r="Q32" s="528"/>
      <c r="R32" s="528"/>
      <c r="S32" s="528"/>
      <c r="T32" s="528"/>
      <c r="U32" s="528"/>
      <c r="V32" s="528"/>
      <c r="W32" s="528"/>
      <c r="X32" s="528"/>
      <c r="Y32" s="323" cm="1">
        <f t="array" ref="Y32">SUM(LOOKUP(J32:X32,{0,1,2,3,4,5,6,7,8,9,10},{0,7,6,5,4,3,2,1,1,1,1}))</f>
        <v>0</v>
      </c>
      <c r="Z32" s="334"/>
    </row>
    <row r="33" spans="1:26" ht="15.75" customHeight="1" x14ac:dyDescent="0.2">
      <c r="A33" s="624"/>
      <c r="B33" s="485"/>
      <c r="C33" s="485"/>
      <c r="D33" s="487"/>
      <c r="E33" s="485"/>
      <c r="F33" s="511"/>
      <c r="G33" s="324">
        <f>COUNTIF(J33:X33,"&gt;0")</f>
        <v>0</v>
      </c>
      <c r="H33" s="325">
        <f>Y33</f>
        <v>0</v>
      </c>
      <c r="I33" s="400">
        <f>RANK(H33,$H$11:$H$49)</f>
        <v>4</v>
      </c>
      <c r="J33" s="530"/>
      <c r="K33" s="528"/>
      <c r="L33" s="528"/>
      <c r="M33" s="528"/>
      <c r="N33" s="518"/>
      <c r="O33" s="524"/>
      <c r="P33" s="524"/>
      <c r="Q33" s="528"/>
      <c r="R33" s="528"/>
      <c r="S33" s="528"/>
      <c r="T33" s="528"/>
      <c r="U33" s="524"/>
      <c r="V33" s="524"/>
      <c r="W33" s="524"/>
      <c r="X33" s="524"/>
      <c r="Y33" s="323" cm="1">
        <f t="array" ref="Y33">SUM(LOOKUP(J33:X33,{0,1,2,3,4,5,6,7,8,9,10},{0,7,6,5,4,3,2,1,1,1,1}))</f>
        <v>0</v>
      </c>
      <c r="Z33" s="334"/>
    </row>
    <row r="34" spans="1:26" ht="15.75" customHeight="1" x14ac:dyDescent="0.2">
      <c r="A34" s="624"/>
      <c r="B34" s="512"/>
      <c r="C34" s="490"/>
      <c r="D34" s="487"/>
      <c r="E34" s="485"/>
      <c r="F34" s="511"/>
      <c r="G34" s="324">
        <f>COUNTIF(J34:X34,"&gt;0")</f>
        <v>0</v>
      </c>
      <c r="H34" s="325">
        <f>Y34</f>
        <v>0</v>
      </c>
      <c r="I34" s="400">
        <f>RANK(H34,$H$11:$H$49)</f>
        <v>4</v>
      </c>
      <c r="J34" s="511"/>
      <c r="K34" s="487"/>
      <c r="L34" s="487"/>
      <c r="M34" s="487"/>
      <c r="N34" s="518"/>
      <c r="O34" s="524"/>
      <c r="P34" s="531"/>
      <c r="Q34" s="528"/>
      <c r="R34" s="528"/>
      <c r="S34" s="528"/>
      <c r="T34" s="528"/>
      <c r="U34" s="524"/>
      <c r="V34" s="524"/>
      <c r="W34" s="524"/>
      <c r="X34" s="524"/>
      <c r="Y34" s="323" cm="1">
        <f t="array" ref="Y34">SUM(LOOKUP(J34:X34,{0,1,2,3,4,5,6,7,8,9,10},{0,7,6,5,4,3,2,1,1,1,1}))</f>
        <v>0</v>
      </c>
      <c r="Z34" s="334"/>
    </row>
    <row r="35" spans="1:26" ht="15" x14ac:dyDescent="0.2">
      <c r="A35" s="624"/>
      <c r="B35" s="513"/>
      <c r="C35" s="514"/>
      <c r="D35" s="515"/>
      <c r="E35" s="516"/>
      <c r="F35" s="517"/>
      <c r="G35" s="324">
        <f>COUNTIF(J35:X35,"&gt;0")</f>
        <v>0</v>
      </c>
      <c r="H35" s="325">
        <f>Y35</f>
        <v>0</v>
      </c>
      <c r="I35" s="400">
        <f>RANK(H35,$H$11:$H$49)</f>
        <v>4</v>
      </c>
      <c r="J35" s="511"/>
      <c r="K35" s="528"/>
      <c r="L35" s="528"/>
      <c r="M35" s="528"/>
      <c r="N35" s="524"/>
      <c r="O35" s="524"/>
      <c r="P35" s="528"/>
      <c r="Q35" s="528"/>
      <c r="R35" s="528"/>
      <c r="S35" s="528"/>
      <c r="T35" s="528"/>
      <c r="U35" s="524"/>
      <c r="V35" s="524"/>
      <c r="W35" s="524"/>
      <c r="X35" s="524"/>
      <c r="Y35" s="323" cm="1">
        <f t="array" ref="Y35">SUM(LOOKUP(J35:X35,{0,1,2,3,4,5,6,7,8,9,10},{0,7,6,5,4,3,2,1,1,1,1}))</f>
        <v>0</v>
      </c>
      <c r="Z35" s="334"/>
    </row>
    <row r="36" spans="1:26" ht="15" x14ac:dyDescent="0.2">
      <c r="A36" s="624"/>
      <c r="B36" s="513"/>
      <c r="C36" s="484"/>
      <c r="D36" s="487"/>
      <c r="E36" s="485"/>
      <c r="F36" s="511"/>
      <c r="G36" s="324">
        <f>COUNTIF(J36:X36,"&gt;0")</f>
        <v>0</v>
      </c>
      <c r="H36" s="325">
        <f>Y36</f>
        <v>0</v>
      </c>
      <c r="I36" s="400">
        <f>RANK(H36,$H$11:$H$49)</f>
        <v>4</v>
      </c>
      <c r="J36" s="511"/>
      <c r="K36" s="528"/>
      <c r="L36" s="528"/>
      <c r="M36" s="528"/>
      <c r="N36" s="524"/>
      <c r="O36" s="524"/>
      <c r="P36" s="528"/>
      <c r="Q36" s="528"/>
      <c r="R36" s="528"/>
      <c r="S36" s="528"/>
      <c r="T36" s="528"/>
      <c r="U36" s="524"/>
      <c r="V36" s="524"/>
      <c r="W36" s="524"/>
      <c r="X36" s="524"/>
      <c r="Y36" s="323" cm="1">
        <f t="array" ref="Y36">SUM(LOOKUP(J36:X36,{0,1,2,3,4,5,6,7,8,9,10},{0,7,6,5,4,3,2,1,1,1,1}))</f>
        <v>0</v>
      </c>
      <c r="Z36" s="334"/>
    </row>
    <row r="37" spans="1:26" ht="15" x14ac:dyDescent="0.2">
      <c r="A37" s="624"/>
      <c r="B37" s="513"/>
      <c r="C37" s="484"/>
      <c r="D37" s="487"/>
      <c r="E37" s="485"/>
      <c r="F37" s="511"/>
      <c r="G37" s="324">
        <f>COUNTIF(J37:X37,"&gt;0")</f>
        <v>0</v>
      </c>
      <c r="H37" s="325">
        <f>Y37</f>
        <v>0</v>
      </c>
      <c r="I37" s="400">
        <f>RANK(H37,$H$11:$H$49)</f>
        <v>4</v>
      </c>
      <c r="J37" s="511"/>
      <c r="K37" s="528"/>
      <c r="L37" s="528"/>
      <c r="M37" s="528"/>
      <c r="N37" s="528"/>
      <c r="O37" s="528"/>
      <c r="P37" s="528"/>
      <c r="Q37" s="528"/>
      <c r="R37" s="528"/>
      <c r="S37" s="528"/>
      <c r="T37" s="524"/>
      <c r="U37" s="524"/>
      <c r="V37" s="524"/>
      <c r="W37" s="524"/>
      <c r="X37" s="524"/>
      <c r="Y37" s="323" cm="1">
        <f t="array" ref="Y37">SUM(LOOKUP(J37:X37,{0,1,2,3,4,5,6,7,8,9,10},{0,7,6,5,4,3,2,1,1,1,1}))</f>
        <v>0</v>
      </c>
      <c r="Z37" s="334"/>
    </row>
    <row r="38" spans="1:26" ht="15.75" customHeight="1" x14ac:dyDescent="0.2">
      <c r="A38" s="624"/>
      <c r="B38" s="485"/>
      <c r="C38" s="485"/>
      <c r="D38" s="487"/>
      <c r="E38" s="485"/>
      <c r="F38" s="508"/>
      <c r="G38" s="324">
        <f>COUNTIF(J38:X38,"&gt;0")</f>
        <v>0</v>
      </c>
      <c r="H38" s="325">
        <f>Y38</f>
        <v>0</v>
      </c>
      <c r="I38" s="400">
        <f>RANK(H38,$H$11:$H$49)</f>
        <v>4</v>
      </c>
      <c r="J38" s="510"/>
      <c r="K38" s="528"/>
      <c r="L38" s="528"/>
      <c r="M38" s="528"/>
      <c r="N38" s="487"/>
      <c r="O38" s="528"/>
      <c r="P38" s="528"/>
      <c r="Q38" s="528"/>
      <c r="R38" s="528"/>
      <c r="S38" s="528"/>
      <c r="T38" s="528"/>
      <c r="U38" s="528"/>
      <c r="V38" s="528"/>
      <c r="W38" s="528"/>
      <c r="X38" s="528"/>
      <c r="Y38" s="323" cm="1">
        <f t="array" ref="Y38">SUM(LOOKUP(J38:X38,{0,1,2,3,4,5,6,7,8,9,10},{0,7,6,5,4,3,2,1,1,1,1}))</f>
        <v>0</v>
      </c>
      <c r="Z38" s="334"/>
    </row>
    <row r="39" spans="1:26" ht="15.75" customHeight="1" x14ac:dyDescent="0.2">
      <c r="A39" s="624"/>
      <c r="B39" s="490"/>
      <c r="C39" s="490"/>
      <c r="D39" s="487"/>
      <c r="E39" s="485"/>
      <c r="F39" s="508"/>
      <c r="G39" s="324">
        <f>COUNTIF(J39:X39,"&gt;0")</f>
        <v>0</v>
      </c>
      <c r="H39" s="325">
        <f>Y39</f>
        <v>0</v>
      </c>
      <c r="I39" s="400">
        <f>RANK(H39,$H$11:$H$49)</f>
        <v>4</v>
      </c>
      <c r="J39" s="508"/>
      <c r="K39" s="487"/>
      <c r="L39" s="528"/>
      <c r="M39" s="528"/>
      <c r="N39" s="528"/>
      <c r="O39" s="528"/>
      <c r="P39" s="528"/>
      <c r="Q39" s="487"/>
      <c r="R39" s="487"/>
      <c r="S39" s="528"/>
      <c r="T39" s="528"/>
      <c r="U39" s="528"/>
      <c r="V39" s="528"/>
      <c r="W39" s="528"/>
      <c r="X39" s="528"/>
      <c r="Y39" s="323" cm="1">
        <f t="array" ref="Y39">SUM(LOOKUP(J39:X39,{0,1,2,3,4,5,6,7,8,9,10},{0,7,6,5,4,3,2,1,1,1,1}))</f>
        <v>0</v>
      </c>
      <c r="Z39" s="333"/>
    </row>
    <row r="40" spans="1:26" ht="15" x14ac:dyDescent="0.2">
      <c r="A40" s="624"/>
      <c r="B40" s="490"/>
      <c r="C40" s="490"/>
      <c r="D40" s="509"/>
      <c r="E40" s="485"/>
      <c r="F40" s="510"/>
      <c r="G40" s="324">
        <f>COUNTIF(J40:X40,"&gt;0")</f>
        <v>0</v>
      </c>
      <c r="H40" s="325">
        <f>Y40</f>
        <v>0</v>
      </c>
      <c r="I40" s="400">
        <f>RANK(H40,$H$11:$H$49)</f>
        <v>4</v>
      </c>
      <c r="J40" s="510"/>
      <c r="K40" s="528"/>
      <c r="L40" s="528"/>
      <c r="M40" s="528"/>
      <c r="N40" s="528"/>
      <c r="O40" s="528"/>
      <c r="P40" s="528"/>
      <c r="Q40" s="528"/>
      <c r="R40" s="528"/>
      <c r="S40" s="528"/>
      <c r="T40" s="528"/>
      <c r="U40" s="528"/>
      <c r="V40" s="528"/>
      <c r="W40" s="528"/>
      <c r="X40" s="528"/>
      <c r="Y40" s="323" cm="1">
        <f t="array" ref="Y40">SUM(LOOKUP(J40:X40,{0,1,2,3,4,5,6,7,8,9,10},{0,7,6,5,4,3,2,1,1,1,1}))</f>
        <v>0</v>
      </c>
      <c r="Z40" s="333"/>
    </row>
    <row r="41" spans="1:26" ht="15" x14ac:dyDescent="0.2">
      <c r="A41" s="624"/>
      <c r="B41" s="490"/>
      <c r="C41" s="490"/>
      <c r="D41" s="509"/>
      <c r="E41" s="485"/>
      <c r="F41" s="510"/>
      <c r="G41" s="324">
        <f>COUNTIF(J41:X41,"&gt;0")</f>
        <v>0</v>
      </c>
      <c r="H41" s="325">
        <f>Y41</f>
        <v>0</v>
      </c>
      <c r="I41" s="400">
        <f>RANK(H41,$H$11:$H$49)</f>
        <v>4</v>
      </c>
      <c r="J41" s="526"/>
      <c r="K41" s="528"/>
      <c r="L41" s="528"/>
      <c r="M41" s="528"/>
      <c r="N41" s="528"/>
      <c r="O41" s="528"/>
      <c r="P41" s="528"/>
      <c r="Q41" s="528"/>
      <c r="R41" s="528"/>
      <c r="S41" s="528"/>
      <c r="T41" s="528"/>
      <c r="U41" s="528"/>
      <c r="V41" s="528"/>
      <c r="W41" s="528"/>
      <c r="X41" s="528"/>
      <c r="Y41" s="323" cm="1">
        <f t="array" ref="Y41">SUM(LOOKUP(J41:X41,{0,1,2,3,4,5,6,7,8,9,10},{0,7,6,5,4,3,2,1,1,1,1}))</f>
        <v>0</v>
      </c>
      <c r="Z41" s="333"/>
    </row>
    <row r="42" spans="1:26" ht="15" x14ac:dyDescent="0.2">
      <c r="A42" s="624"/>
      <c r="B42" s="490"/>
      <c r="C42" s="490"/>
      <c r="D42" s="509"/>
      <c r="E42" s="485"/>
      <c r="F42" s="510"/>
      <c r="G42" s="324">
        <f>COUNTIF(J42:X42,"&gt;0")</f>
        <v>0</v>
      </c>
      <c r="H42" s="325">
        <f>Y42</f>
        <v>0</v>
      </c>
      <c r="I42" s="400">
        <f>RANK(H42,$H$11:$H$49)</f>
        <v>4</v>
      </c>
      <c r="J42" s="526"/>
      <c r="K42" s="528"/>
      <c r="L42" s="528"/>
      <c r="M42" s="528"/>
      <c r="N42" s="528"/>
      <c r="O42" s="528"/>
      <c r="P42" s="528"/>
      <c r="Q42" s="528"/>
      <c r="R42" s="528"/>
      <c r="S42" s="528"/>
      <c r="T42" s="528"/>
      <c r="U42" s="528"/>
      <c r="V42" s="528"/>
      <c r="W42" s="528"/>
      <c r="X42" s="528"/>
      <c r="Y42" s="323" cm="1">
        <f t="array" ref="Y42">SUM(LOOKUP(J42:X42,{0,1,2,3,4,5,6,7,8,9,10},{0,7,6,5,4,3,2,1,1,1,1}))</f>
        <v>0</v>
      </c>
      <c r="Z42" s="333"/>
    </row>
    <row r="43" spans="1:26" ht="15" x14ac:dyDescent="0.2">
      <c r="A43" s="624"/>
      <c r="B43" s="485"/>
      <c r="C43" s="484"/>
      <c r="D43" s="487"/>
      <c r="E43" s="485"/>
      <c r="F43" s="488"/>
      <c r="G43" s="324">
        <f>COUNTIF(J43:X43,"&gt;0")</f>
        <v>0</v>
      </c>
      <c r="H43" s="325">
        <f>Y43</f>
        <v>0</v>
      </c>
      <c r="I43" s="400">
        <f>RANK(H43,$H$11:$H$49)</f>
        <v>4</v>
      </c>
      <c r="J43" s="523"/>
      <c r="K43" s="487"/>
      <c r="L43" s="487"/>
      <c r="M43" s="528"/>
      <c r="N43" s="528"/>
      <c r="O43" s="528"/>
      <c r="P43" s="528"/>
      <c r="Q43" s="528"/>
      <c r="R43" s="528"/>
      <c r="S43" s="487"/>
      <c r="T43" s="528"/>
      <c r="U43" s="528"/>
      <c r="V43" s="528"/>
      <c r="W43" s="528"/>
      <c r="X43" s="528"/>
      <c r="Y43" s="323" cm="1">
        <f t="array" ref="Y43">SUM(LOOKUP(J43:X43,{0,1,2,3,4,5,6,7,8,9,10},{0,7,6,5,4,3,2,1,1,1,1}))</f>
        <v>0</v>
      </c>
      <c r="Z43" s="333"/>
    </row>
    <row r="44" spans="1:26" ht="15" x14ac:dyDescent="0.2">
      <c r="A44" s="624"/>
      <c r="B44" s="485"/>
      <c r="C44" s="484"/>
      <c r="D44" s="487"/>
      <c r="E44" s="485"/>
      <c r="F44" s="488"/>
      <c r="G44" s="324">
        <f>COUNTIF(J44:X44,"&gt;0")</f>
        <v>0</v>
      </c>
      <c r="H44" s="325">
        <f>Y44</f>
        <v>0</v>
      </c>
      <c r="I44" s="400">
        <f>RANK(H44,$H$11:$H$49)</f>
        <v>4</v>
      </c>
      <c r="J44" s="523"/>
      <c r="K44" s="528"/>
      <c r="L44" s="528"/>
      <c r="M44" s="528"/>
      <c r="N44" s="528"/>
      <c r="O44" s="528"/>
      <c r="P44" s="528"/>
      <c r="Q44" s="528"/>
      <c r="R44" s="528"/>
      <c r="S44" s="528"/>
      <c r="T44" s="528"/>
      <c r="U44" s="528"/>
      <c r="V44" s="528"/>
      <c r="W44" s="528"/>
      <c r="X44" s="528"/>
      <c r="Y44" s="323" cm="1">
        <f t="array" ref="Y44">SUM(LOOKUP(J44:X44,{0,1,2,3,4,5,6,7,8,9,10},{0,7,6,5,4,3,2,1,1,1,1}))</f>
        <v>0</v>
      </c>
      <c r="Z44" s="333"/>
    </row>
    <row r="45" spans="1:26" ht="15" x14ac:dyDescent="0.2">
      <c r="A45" s="624"/>
      <c r="B45" s="485"/>
      <c r="C45" s="484"/>
      <c r="D45" s="487"/>
      <c r="E45" s="485"/>
      <c r="F45" s="488"/>
      <c r="G45" s="324">
        <f>COUNTIF(J45:X45,"&gt;0")</f>
        <v>0</v>
      </c>
      <c r="H45" s="325">
        <f>Y45</f>
        <v>0</v>
      </c>
      <c r="I45" s="400">
        <f>RANK(H45,$H$11:$H$49)</f>
        <v>4</v>
      </c>
      <c r="J45" s="523"/>
      <c r="K45" s="487"/>
      <c r="L45" s="487"/>
      <c r="M45" s="528"/>
      <c r="N45" s="528"/>
      <c r="O45" s="528"/>
      <c r="P45" s="528"/>
      <c r="Q45" s="528"/>
      <c r="R45" s="528"/>
      <c r="S45" s="528"/>
      <c r="T45" s="528"/>
      <c r="U45" s="528"/>
      <c r="V45" s="528"/>
      <c r="W45" s="528"/>
      <c r="X45" s="528"/>
      <c r="Y45" s="323" cm="1">
        <f t="array" ref="Y45">SUM(LOOKUP(J45:X45,{0,1,2,3,4,5,6,7,8,9,10},{0,7,6,5,4,3,2,1,1,1,1}))</f>
        <v>0</v>
      </c>
      <c r="Z45" s="333"/>
    </row>
    <row r="46" spans="1:26" ht="15" x14ac:dyDescent="0.2">
      <c r="A46" s="624"/>
      <c r="B46" s="485"/>
      <c r="C46" s="484"/>
      <c r="D46" s="518"/>
      <c r="E46" s="513"/>
      <c r="F46" s="488"/>
      <c r="G46" s="324">
        <f>COUNTIF(J46:X46,"&gt;0")</f>
        <v>0</v>
      </c>
      <c r="H46" s="325">
        <f>Y46</f>
        <v>0</v>
      </c>
      <c r="I46" s="400">
        <f>RANK(H46,$H$11:$H$49)</f>
        <v>4</v>
      </c>
      <c r="J46" s="523"/>
      <c r="K46" s="487"/>
      <c r="L46" s="487"/>
      <c r="M46" s="528"/>
      <c r="N46" s="528"/>
      <c r="O46" s="528"/>
      <c r="P46" s="528"/>
      <c r="Q46" s="528"/>
      <c r="R46" s="528"/>
      <c r="S46" s="487"/>
      <c r="T46" s="528"/>
      <c r="U46" s="528"/>
      <c r="V46" s="528"/>
      <c r="W46" s="528"/>
      <c r="X46" s="528"/>
      <c r="Y46" s="323" cm="1">
        <f t="array" ref="Y46">SUM(LOOKUP(J46:X46,{0,1,2,3,4,5,6,7,8,9,10},{0,7,6,5,4,3,2,1,1,1,1}))</f>
        <v>0</v>
      </c>
      <c r="Z46" s="334"/>
    </row>
    <row r="47" spans="1:26" ht="15" x14ac:dyDescent="0.2">
      <c r="A47" s="624"/>
      <c r="B47" s="485"/>
      <c r="C47" s="484"/>
      <c r="D47" s="487"/>
      <c r="E47" s="485"/>
      <c r="F47" s="488"/>
      <c r="G47" s="324">
        <f>COUNTIF(J47:X47,"&gt;0")</f>
        <v>0</v>
      </c>
      <c r="H47" s="325">
        <f>Y47</f>
        <v>0</v>
      </c>
      <c r="I47" s="400">
        <f>RANK(H47,$H$11:$H$49)</f>
        <v>4</v>
      </c>
      <c r="J47" s="523"/>
      <c r="K47" s="528"/>
      <c r="L47" s="528"/>
      <c r="M47" s="528"/>
      <c r="N47" s="528"/>
      <c r="O47" s="528"/>
      <c r="P47" s="528"/>
      <c r="Q47" s="528"/>
      <c r="R47" s="528"/>
      <c r="S47" s="528"/>
      <c r="T47" s="528"/>
      <c r="U47" s="528"/>
      <c r="V47" s="528"/>
      <c r="W47" s="528"/>
      <c r="X47" s="528"/>
      <c r="Y47" s="323" cm="1">
        <f t="array" ref="Y47">SUM(LOOKUP(J47:X47,{0,1,2,3,4,5,6,7,8,9,10},{0,7,6,5,4,3,2,1,1,1,1}))</f>
        <v>0</v>
      </c>
      <c r="Z47" s="334"/>
    </row>
    <row r="48" spans="1:26" ht="15.75" thickBot="1" x14ac:dyDescent="0.25">
      <c r="A48" s="624"/>
      <c r="B48" s="519"/>
      <c r="C48" s="520"/>
      <c r="D48" s="520"/>
      <c r="E48" s="521"/>
      <c r="F48" s="522"/>
      <c r="G48" s="324">
        <f>COUNTIF(J48:X48,"&gt;0")</f>
        <v>0</v>
      </c>
      <c r="H48" s="325">
        <f>Y48</f>
        <v>0</v>
      </c>
      <c r="I48" s="400">
        <f>RANK(H48,$H$11:$H$49)</f>
        <v>4</v>
      </c>
      <c r="J48" s="532"/>
      <c r="K48" s="533"/>
      <c r="L48" s="533"/>
      <c r="M48" s="533"/>
      <c r="N48" s="533"/>
      <c r="O48" s="533"/>
      <c r="P48" s="533"/>
      <c r="Q48" s="533"/>
      <c r="R48" s="533"/>
      <c r="S48" s="533"/>
      <c r="T48" s="533"/>
      <c r="U48" s="533"/>
      <c r="V48" s="533"/>
      <c r="W48" s="533"/>
      <c r="X48" s="533"/>
      <c r="Y48" s="323" cm="1">
        <f t="array" ref="Y48">SUM(LOOKUP(J48:X48,{0,1,2,3,4,5,6,7,8,9,10},{0,7,6,5,4,3,2,1,1,1,1}))</f>
        <v>0</v>
      </c>
      <c r="Z48" s="334"/>
    </row>
    <row r="49" spans="1:26" ht="16.5" thickBot="1" x14ac:dyDescent="0.25">
      <c r="A49" s="625"/>
      <c r="B49" s="139"/>
      <c r="C49" s="139"/>
      <c r="D49" s="139"/>
      <c r="E49" s="139"/>
      <c r="F49" s="140"/>
      <c r="G49" s="140"/>
      <c r="H49" s="141"/>
      <c r="I49" s="140"/>
      <c r="J49" s="142"/>
      <c r="K49" s="142"/>
      <c r="L49" s="142"/>
      <c r="M49" s="142"/>
      <c r="N49" s="142"/>
      <c r="O49" s="142"/>
      <c r="P49" s="142"/>
      <c r="Q49" s="142"/>
      <c r="R49" s="142"/>
      <c r="S49" s="142"/>
      <c r="T49" s="142"/>
      <c r="U49" s="142"/>
      <c r="V49" s="142"/>
      <c r="W49" s="142"/>
      <c r="X49" s="142"/>
      <c r="Y49" s="142"/>
      <c r="Z49" s="143"/>
    </row>
    <row r="50" spans="1:26" ht="15.75" x14ac:dyDescent="0.2">
      <c r="P50" s="52"/>
    </row>
    <row r="51" spans="1:26" x14ac:dyDescent="0.2">
      <c r="B51" s="6"/>
    </row>
    <row r="52" spans="1:26" x14ac:dyDescent="0.2">
      <c r="B52" s="6"/>
    </row>
    <row r="53" spans="1:26" x14ac:dyDescent="0.2">
      <c r="B53" s="6"/>
    </row>
    <row r="54" spans="1:26" x14ac:dyDescent="0.2">
      <c r="B54" s="6"/>
    </row>
    <row r="55" spans="1:26" x14ac:dyDescent="0.2">
      <c r="B55" s="6"/>
    </row>
    <row r="56" spans="1:26" x14ac:dyDescent="0.2">
      <c r="B56" s="6"/>
    </row>
    <row r="57" spans="1:26" x14ac:dyDescent="0.2">
      <c r="B57" s="6"/>
    </row>
    <row r="58" spans="1:26" x14ac:dyDescent="0.2">
      <c r="B58" s="6"/>
    </row>
    <row r="59" spans="1:26" x14ac:dyDescent="0.2">
      <c r="B59" s="6"/>
    </row>
    <row r="60" spans="1:26" x14ac:dyDescent="0.2">
      <c r="B60" s="6"/>
    </row>
    <row r="61" spans="1:26" x14ac:dyDescent="0.2">
      <c r="B61" s="6"/>
    </row>
    <row r="62" spans="1:26" x14ac:dyDescent="0.2">
      <c r="B62" s="6"/>
    </row>
    <row r="63" spans="1:26" x14ac:dyDescent="0.2">
      <c r="B63" s="6"/>
    </row>
    <row r="64" spans="1:26" x14ac:dyDescent="0.2">
      <c r="B64" s="6"/>
    </row>
    <row r="65" spans="2:2" x14ac:dyDescent="0.2">
      <c r="B65" s="6"/>
    </row>
    <row r="66" spans="2:2" x14ac:dyDescent="0.2">
      <c r="B66" s="6"/>
    </row>
    <row r="67" spans="2:2" x14ac:dyDescent="0.2">
      <c r="B67" s="6"/>
    </row>
    <row r="68" spans="2:2" x14ac:dyDescent="0.2">
      <c r="B68" s="6"/>
    </row>
    <row r="69" spans="2:2" x14ac:dyDescent="0.2">
      <c r="B69" s="6"/>
    </row>
    <row r="70" spans="2:2" x14ac:dyDescent="0.2">
      <c r="B70" s="6"/>
    </row>
    <row r="71" spans="2:2" x14ac:dyDescent="0.2">
      <c r="B71" s="6"/>
    </row>
    <row r="72" spans="2:2" x14ac:dyDescent="0.2">
      <c r="B72" s="6"/>
    </row>
    <row r="73" spans="2:2" x14ac:dyDescent="0.2">
      <c r="B73" s="6"/>
    </row>
    <row r="74" spans="2:2" x14ac:dyDescent="0.2">
      <c r="B74" s="6"/>
    </row>
    <row r="75" spans="2:2" x14ac:dyDescent="0.2">
      <c r="B75" s="6"/>
    </row>
    <row r="76" spans="2:2" x14ac:dyDescent="0.2">
      <c r="B76" s="6"/>
    </row>
    <row r="77" spans="2:2" x14ac:dyDescent="0.2">
      <c r="B77" s="6"/>
    </row>
    <row r="78" spans="2:2" x14ac:dyDescent="0.2">
      <c r="B78" s="6"/>
    </row>
    <row r="79" spans="2:2" x14ac:dyDescent="0.2">
      <c r="B79" s="6"/>
    </row>
    <row r="80" spans="2:2" x14ac:dyDescent="0.2">
      <c r="B80" s="6"/>
    </row>
    <row r="81" spans="2:2" x14ac:dyDescent="0.2">
      <c r="B81" s="6"/>
    </row>
    <row r="82" spans="2:2" x14ac:dyDescent="0.2">
      <c r="B82" s="6"/>
    </row>
    <row r="83" spans="2:2" x14ac:dyDescent="0.2">
      <c r="B83" s="6"/>
    </row>
    <row r="84" spans="2:2" x14ac:dyDescent="0.2">
      <c r="B84" s="6"/>
    </row>
    <row r="85" spans="2:2" x14ac:dyDescent="0.2">
      <c r="B85" s="6"/>
    </row>
    <row r="86" spans="2:2" x14ac:dyDescent="0.2">
      <c r="B86" s="6"/>
    </row>
    <row r="87" spans="2:2" x14ac:dyDescent="0.2">
      <c r="B87" s="6"/>
    </row>
    <row r="88" spans="2:2" x14ac:dyDescent="0.2">
      <c r="B88" s="6"/>
    </row>
    <row r="89" spans="2:2" x14ac:dyDescent="0.2">
      <c r="B89" s="6"/>
    </row>
    <row r="90" spans="2:2" x14ac:dyDescent="0.2">
      <c r="B90" s="6"/>
    </row>
    <row r="91" spans="2:2" x14ac:dyDescent="0.2">
      <c r="B91" s="6"/>
    </row>
    <row r="92" spans="2:2" x14ac:dyDescent="0.2">
      <c r="B92" s="6"/>
    </row>
    <row r="93" spans="2:2" x14ac:dyDescent="0.2">
      <c r="B93" s="6"/>
    </row>
    <row r="94" spans="2:2" x14ac:dyDescent="0.2">
      <c r="B94" s="6"/>
    </row>
    <row r="95" spans="2:2" x14ac:dyDescent="0.2">
      <c r="B95" s="6"/>
    </row>
    <row r="96" spans="2:2" x14ac:dyDescent="0.2">
      <c r="B96" s="6"/>
    </row>
    <row r="97" spans="2:2" x14ac:dyDescent="0.2">
      <c r="B97" s="6"/>
    </row>
    <row r="98" spans="2:2" x14ac:dyDescent="0.2">
      <c r="B98" s="6"/>
    </row>
    <row r="99" spans="2:2" x14ac:dyDescent="0.2">
      <c r="B99" s="6"/>
    </row>
    <row r="100" spans="2:2" x14ac:dyDescent="0.2">
      <c r="B100" s="6"/>
    </row>
    <row r="101" spans="2:2" x14ac:dyDescent="0.2">
      <c r="B101" s="6"/>
    </row>
    <row r="102" spans="2:2" x14ac:dyDescent="0.2">
      <c r="B102" s="6"/>
    </row>
    <row r="103" spans="2:2" x14ac:dyDescent="0.2">
      <c r="B103" s="6"/>
    </row>
    <row r="104" spans="2:2" x14ac:dyDescent="0.2">
      <c r="B104" s="6"/>
    </row>
    <row r="105" spans="2:2" x14ac:dyDescent="0.2">
      <c r="B105" s="6"/>
    </row>
    <row r="106" spans="2:2" x14ac:dyDescent="0.2">
      <c r="B106" s="6"/>
    </row>
    <row r="107" spans="2:2" x14ac:dyDescent="0.2">
      <c r="B107" s="6"/>
    </row>
    <row r="108" spans="2:2" x14ac:dyDescent="0.2">
      <c r="B108" s="6"/>
    </row>
    <row r="109" spans="2:2" x14ac:dyDescent="0.2">
      <c r="B109" s="6"/>
    </row>
    <row r="110" spans="2:2" x14ac:dyDescent="0.2">
      <c r="B110" s="6"/>
    </row>
    <row r="111" spans="2:2" x14ac:dyDescent="0.2">
      <c r="B111" s="6"/>
    </row>
    <row r="112" spans="2:2" x14ac:dyDescent="0.2">
      <c r="B112" s="6"/>
    </row>
    <row r="113" spans="2:2" x14ac:dyDescent="0.2">
      <c r="B113" s="6"/>
    </row>
    <row r="114" spans="2:2" x14ac:dyDescent="0.2">
      <c r="B114" s="6"/>
    </row>
    <row r="115" spans="2:2" x14ac:dyDescent="0.2">
      <c r="B115" s="6"/>
    </row>
    <row r="116" spans="2:2" x14ac:dyDescent="0.2">
      <c r="B116" s="6"/>
    </row>
    <row r="117" spans="2:2" x14ac:dyDescent="0.2">
      <c r="B117" s="6"/>
    </row>
    <row r="118" spans="2:2" x14ac:dyDescent="0.2">
      <c r="B118" s="6"/>
    </row>
    <row r="119" spans="2:2" x14ac:dyDescent="0.2">
      <c r="B119" s="6"/>
    </row>
    <row r="120" spans="2:2" x14ac:dyDescent="0.2">
      <c r="B120" s="6"/>
    </row>
    <row r="121" spans="2:2" x14ac:dyDescent="0.2">
      <c r="B121" s="6"/>
    </row>
    <row r="122" spans="2:2" x14ac:dyDescent="0.2">
      <c r="B122" s="6"/>
    </row>
    <row r="123" spans="2:2" x14ac:dyDescent="0.2">
      <c r="B123" s="6"/>
    </row>
    <row r="124" spans="2:2" x14ac:dyDescent="0.2">
      <c r="B124" s="6"/>
    </row>
    <row r="125" spans="2:2" x14ac:dyDescent="0.2">
      <c r="B125" s="6"/>
    </row>
    <row r="126" spans="2:2" x14ac:dyDescent="0.2">
      <c r="B126" s="6"/>
    </row>
    <row r="127" spans="2:2" x14ac:dyDescent="0.2">
      <c r="B127" s="6"/>
    </row>
    <row r="128" spans="2:2" x14ac:dyDescent="0.2">
      <c r="B128" s="6"/>
    </row>
    <row r="129" spans="2:2" x14ac:dyDescent="0.2">
      <c r="B129" s="6"/>
    </row>
    <row r="130" spans="2:2" x14ac:dyDescent="0.2">
      <c r="B130" s="6"/>
    </row>
    <row r="131" spans="2:2" x14ac:dyDescent="0.2">
      <c r="B131" s="6"/>
    </row>
    <row r="132" spans="2:2" x14ac:dyDescent="0.2">
      <c r="B132" s="6"/>
    </row>
    <row r="133" spans="2:2" x14ac:dyDescent="0.2">
      <c r="B133" s="6"/>
    </row>
  </sheetData>
  <sortState xmlns:xlrd2="http://schemas.microsoft.com/office/spreadsheetml/2017/richdata2" ref="B9:I20">
    <sortCondition ref="I9:I20"/>
    <sortCondition descending="1" ref="H9:H20"/>
  </sortState>
  <mergeCells count="49">
    <mergeCell ref="Y4:Y5"/>
    <mergeCell ref="W4:W5"/>
    <mergeCell ref="P6:P7"/>
    <mergeCell ref="V4:V5"/>
    <mergeCell ref="Q4:Q5"/>
    <mergeCell ref="Q6:Q7"/>
    <mergeCell ref="X4:X5"/>
    <mergeCell ref="X6:X7"/>
    <mergeCell ref="T6:T7"/>
    <mergeCell ref="V6:V7"/>
    <mergeCell ref="W6:W7"/>
    <mergeCell ref="Y6:Y7"/>
    <mergeCell ref="K6:K7"/>
    <mergeCell ref="B6:B7"/>
    <mergeCell ref="C6:C7"/>
    <mergeCell ref="E6:E7"/>
    <mergeCell ref="F6:F7"/>
    <mergeCell ref="G6:G7"/>
    <mergeCell ref="H6:H7"/>
    <mergeCell ref="I6:I7"/>
    <mergeCell ref="J4:J5"/>
    <mergeCell ref="J6:J7"/>
    <mergeCell ref="I4:I5"/>
    <mergeCell ref="F4:F5"/>
    <mergeCell ref="L4:L5"/>
    <mergeCell ref="G4:G5"/>
    <mergeCell ref="H4:H5"/>
    <mergeCell ref="K4:K5"/>
    <mergeCell ref="A4:A49"/>
    <mergeCell ref="B4:B5"/>
    <mergeCell ref="C4:C5"/>
    <mergeCell ref="E4:E5"/>
    <mergeCell ref="D4:D5"/>
    <mergeCell ref="D6:D7"/>
    <mergeCell ref="M6:M7"/>
    <mergeCell ref="R6:R7"/>
    <mergeCell ref="U4:U5"/>
    <mergeCell ref="U6:U7"/>
    <mergeCell ref="L6:L7"/>
    <mergeCell ref="O4:O5"/>
    <mergeCell ref="S4:S5"/>
    <mergeCell ref="T4:T5"/>
    <mergeCell ref="P4:P5"/>
    <mergeCell ref="M4:M5"/>
    <mergeCell ref="R4:R5"/>
    <mergeCell ref="N6:N7"/>
    <mergeCell ref="O6:O7"/>
    <mergeCell ref="S6:S7"/>
    <mergeCell ref="N4:N5"/>
  </mergeCells>
  <conditionalFormatting sqref="C11:D11">
    <cfRule type="duplicateValues" dxfId="80" priority="7"/>
  </conditionalFormatting>
  <conditionalFormatting sqref="C11:D12">
    <cfRule type="duplicateValues" dxfId="79" priority="9"/>
  </conditionalFormatting>
  <conditionalFormatting sqref="C12:D12">
    <cfRule type="duplicateValues" dxfId="78" priority="8"/>
  </conditionalFormatting>
  <conditionalFormatting sqref="C13:D13">
    <cfRule type="duplicateValues" dxfId="77" priority="2"/>
    <cfRule type="duplicateValues" dxfId="76" priority="3"/>
  </conditionalFormatting>
  <conditionalFormatting sqref="C33:D33">
    <cfRule type="duplicateValues" dxfId="75" priority="33"/>
    <cfRule type="duplicateValues" dxfId="74" priority="34"/>
  </conditionalFormatting>
  <conditionalFormatting sqref="C34:D34">
    <cfRule type="duplicateValues" dxfId="73" priority="1701"/>
    <cfRule type="duplicateValues" dxfId="72" priority="1702"/>
  </conditionalFormatting>
  <conditionalFormatting sqref="C35:D35">
    <cfRule type="duplicateValues" dxfId="71" priority="23"/>
    <cfRule type="duplicateValues" dxfId="70" priority="24"/>
  </conditionalFormatting>
  <conditionalFormatting sqref="C36:D37">
    <cfRule type="duplicateValues" dxfId="69" priority="18"/>
    <cfRule type="duplicateValues" dxfId="68" priority="19"/>
  </conditionalFormatting>
  <conditionalFormatting sqref="C38:D38">
    <cfRule type="duplicateValues" dxfId="67" priority="13"/>
    <cfRule type="duplicateValues" dxfId="66" priority="14"/>
  </conditionalFormatting>
  <conditionalFormatting sqref="C39:D1048576 C4:D4 C6:D6 C5 C7 C8:D10 C14:D32">
    <cfRule type="duplicateValues" dxfId="65" priority="914"/>
  </conditionalFormatting>
  <conditionalFormatting sqref="C39:D1048576 C4:D4 C6:D6 C5 C8:D10 C7 C24:D32 C20:D21 C15:D18">
    <cfRule type="duplicateValues" dxfId="64" priority="496"/>
  </conditionalFormatting>
  <conditionalFormatting sqref="F11">
    <cfRule type="duplicateValues" dxfId="63" priority="5"/>
    <cfRule type="duplicateValues" dxfId="62" priority="6"/>
  </conditionalFormatting>
  <conditionalFormatting sqref="J38:L38 J9:O26 Q9:X48">
    <cfRule type="cellIs" dxfId="61" priority="12" operator="lessThan">
      <formula>1</formula>
    </cfRule>
  </conditionalFormatting>
  <conditionalFormatting sqref="P9:P48">
    <cfRule type="cellIs" dxfId="60" priority="16" operator="lessThan">
      <formula>1</formula>
    </cfRule>
  </conditionalFormatting>
  <conditionalFormatting sqref="J27:K37 M27:O38 J39:O48">
    <cfRule type="cellIs" dxfId="59" priority="17" operator="lessThan">
      <formula>1</formula>
    </cfRule>
  </conditionalFormatting>
  <conditionalFormatting sqref="Y10:Y48">
    <cfRule type="cellIs" dxfId="58" priority="10" operator="lessThan">
      <formula>1</formula>
    </cfRule>
  </conditionalFormatting>
  <conditionalFormatting sqref="C19:D19 C14:D14 C22:D26">
    <cfRule type="duplicateValues" dxfId="57" priority="1727"/>
  </conditionalFormatting>
  <conditionalFormatting sqref="C27:D32">
    <cfRule type="duplicateValues" dxfId="56" priority="1730"/>
  </conditionalFormatting>
  <conditionalFormatting sqref="F14 F19 F22:F23">
    <cfRule type="duplicateValues" dxfId="55" priority="1751"/>
  </conditionalFormatting>
  <pageMargins left="0.25" right="0.25" top="0.75" bottom="0.75" header="0.3" footer="0.3"/>
  <pageSetup paperSize="9" scale="46" fitToHeight="0" pageOrder="overThenDown" orientation="landscape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AEE03C-F3C3-4802-A336-8E0D9DD390F6}">
  <sheetPr>
    <tabColor rgb="FF00B0F0"/>
  </sheetPr>
  <dimension ref="A1:Z140"/>
  <sheetViews>
    <sheetView workbookViewId="0">
      <selection activeCell="P15" sqref="P15"/>
    </sheetView>
  </sheetViews>
  <sheetFormatPr defaultColWidth="14.42578125" defaultRowHeight="12.75" x14ac:dyDescent="0.2"/>
  <cols>
    <col min="1" max="1" width="3.7109375" style="3" bestFit="1" customWidth="1"/>
    <col min="2" max="2" width="26" style="4" customWidth="1"/>
    <col min="3" max="3" width="34.140625" style="4" customWidth="1"/>
    <col min="4" max="4" width="15.5703125" style="4" customWidth="1"/>
    <col min="5" max="5" width="38.5703125" style="4" customWidth="1"/>
    <col min="6" max="6" width="4.42578125" style="3" bestFit="1" customWidth="1"/>
    <col min="7" max="7" width="6.5703125" style="3" bestFit="1" customWidth="1"/>
    <col min="8" max="8" width="6.42578125" style="5" bestFit="1" customWidth="1"/>
    <col min="9" max="9" width="7.85546875" style="1" bestFit="1" customWidth="1"/>
    <col min="10" max="11" width="8.140625" style="1" bestFit="1" customWidth="1"/>
    <col min="12" max="12" width="8.5703125" style="1" bestFit="1" customWidth="1"/>
    <col min="13" max="13" width="8.5703125" style="1" customWidth="1"/>
    <col min="14" max="15" width="8.5703125" style="1" bestFit="1" customWidth="1"/>
    <col min="16" max="16" width="12.140625" style="1" customWidth="1"/>
    <col min="17" max="18" width="8.5703125" style="1" customWidth="1"/>
    <col min="19" max="19" width="11.42578125" style="1" customWidth="1"/>
    <col min="20" max="20" width="12.7109375" style="1" customWidth="1"/>
    <col min="21" max="21" width="12.140625" style="1" customWidth="1"/>
    <col min="22" max="23" width="8.7109375" style="1" bestFit="1" customWidth="1"/>
    <col min="24" max="24" width="8.7109375" style="1" customWidth="1"/>
    <col min="25" max="25" width="8.5703125" style="1" bestFit="1" customWidth="1"/>
    <col min="26" max="26" width="4.28515625" style="3" customWidth="1"/>
    <col min="27" max="16384" width="14.42578125" style="3"/>
  </cols>
  <sheetData>
    <row r="1" spans="1:26" ht="23.25" x14ac:dyDescent="0.35">
      <c r="A1" s="197"/>
      <c r="B1" s="74"/>
      <c r="C1" s="74"/>
      <c r="D1" s="74"/>
      <c r="E1" s="74"/>
      <c r="F1" s="197"/>
      <c r="G1" s="76"/>
      <c r="H1" s="204"/>
      <c r="I1" s="205"/>
      <c r="J1" s="205" t="s">
        <v>32</v>
      </c>
      <c r="K1" s="205"/>
      <c r="L1" s="204"/>
      <c r="M1" s="76"/>
      <c r="N1" s="76"/>
      <c r="O1" s="76"/>
      <c r="P1" s="76"/>
      <c r="Q1" s="76"/>
      <c r="R1" s="76"/>
      <c r="S1" s="76"/>
      <c r="T1" s="76"/>
      <c r="U1" s="76"/>
      <c r="V1" s="76"/>
      <c r="W1" s="76"/>
      <c r="X1" s="76"/>
      <c r="Y1" s="76"/>
      <c r="Z1" s="197"/>
    </row>
    <row r="2" spans="1:26" ht="23.25" x14ac:dyDescent="0.35">
      <c r="A2" s="197"/>
      <c r="B2" s="74"/>
      <c r="C2" s="74"/>
      <c r="D2" s="74"/>
      <c r="E2" s="74"/>
      <c r="F2" s="197"/>
      <c r="G2" s="76"/>
      <c r="H2" s="204"/>
      <c r="I2" s="205"/>
      <c r="J2" s="205" t="s">
        <v>46</v>
      </c>
      <c r="K2" s="205"/>
      <c r="L2" s="204"/>
      <c r="M2" s="76"/>
      <c r="N2" s="76"/>
      <c r="O2" s="76"/>
      <c r="P2" s="76"/>
      <c r="Q2" s="76"/>
      <c r="R2" s="76"/>
      <c r="S2" s="76"/>
      <c r="T2" s="76"/>
      <c r="U2" s="76"/>
      <c r="V2" s="76"/>
      <c r="W2" s="76"/>
      <c r="X2" s="76"/>
      <c r="Y2" s="76"/>
      <c r="Z2" s="197"/>
    </row>
    <row r="3" spans="1:26" ht="24" thickBot="1" x14ac:dyDescent="0.4">
      <c r="A3" s="197"/>
      <c r="B3" s="74"/>
      <c r="C3" s="74"/>
      <c r="D3" s="74"/>
      <c r="E3" s="74"/>
      <c r="F3" s="197"/>
      <c r="G3" s="76"/>
      <c r="H3" s="204"/>
      <c r="I3" s="205"/>
      <c r="J3" s="205" t="s">
        <v>45</v>
      </c>
      <c r="K3" s="205"/>
      <c r="L3" s="204"/>
      <c r="M3" s="76"/>
      <c r="N3" s="76"/>
      <c r="O3" s="76"/>
      <c r="P3" s="76"/>
      <c r="Q3" s="76"/>
      <c r="R3" s="76"/>
      <c r="S3" s="76"/>
      <c r="T3" s="76"/>
      <c r="U3" s="76"/>
      <c r="V3" s="76"/>
      <c r="W3" s="76"/>
      <c r="X3" s="76"/>
      <c r="Y3" s="76"/>
      <c r="Z3" s="197"/>
    </row>
    <row r="4" spans="1:26" s="2" customFormat="1" ht="12.75" customHeight="1" x14ac:dyDescent="0.2">
      <c r="A4" s="623" t="s">
        <v>35</v>
      </c>
      <c r="B4" s="626" t="s">
        <v>16</v>
      </c>
      <c r="C4" s="630" t="s">
        <v>18</v>
      </c>
      <c r="D4" s="630" t="s">
        <v>25</v>
      </c>
      <c r="E4" s="630" t="s">
        <v>0</v>
      </c>
      <c r="F4" s="769" t="s">
        <v>13</v>
      </c>
      <c r="G4" s="626" t="s">
        <v>11</v>
      </c>
      <c r="H4" s="617" t="s">
        <v>2</v>
      </c>
      <c r="I4" s="768" t="s">
        <v>9</v>
      </c>
      <c r="J4" s="612" t="s">
        <v>50</v>
      </c>
      <c r="K4" s="610" t="s">
        <v>51</v>
      </c>
      <c r="L4" s="610" t="s">
        <v>54</v>
      </c>
      <c r="M4" s="610" t="s">
        <v>56</v>
      </c>
      <c r="N4" s="610" t="s">
        <v>58</v>
      </c>
      <c r="O4" s="610" t="s">
        <v>50</v>
      </c>
      <c r="P4" s="610" t="s">
        <v>62</v>
      </c>
      <c r="Q4" s="610" t="s">
        <v>63</v>
      </c>
      <c r="R4" s="610" t="s">
        <v>65</v>
      </c>
      <c r="S4" s="610" t="s">
        <v>67</v>
      </c>
      <c r="T4" s="610" t="s">
        <v>69</v>
      </c>
      <c r="U4" s="610" t="s">
        <v>72</v>
      </c>
      <c r="V4" s="610" t="s">
        <v>73</v>
      </c>
      <c r="W4" s="610"/>
      <c r="X4" s="610"/>
      <c r="Y4" s="770"/>
      <c r="Z4" s="135"/>
    </row>
    <row r="5" spans="1:26" s="2" customFormat="1" ht="12.75" customHeight="1" x14ac:dyDescent="0.2">
      <c r="A5" s="624"/>
      <c r="B5" s="627"/>
      <c r="C5" s="629"/>
      <c r="D5" s="629"/>
      <c r="E5" s="629"/>
      <c r="F5" s="634"/>
      <c r="G5" s="627"/>
      <c r="H5" s="616"/>
      <c r="I5" s="618"/>
      <c r="J5" s="613"/>
      <c r="K5" s="611"/>
      <c r="L5" s="611"/>
      <c r="M5" s="611"/>
      <c r="N5" s="611"/>
      <c r="O5" s="611"/>
      <c r="P5" s="611"/>
      <c r="Q5" s="611"/>
      <c r="R5" s="611"/>
      <c r="S5" s="611"/>
      <c r="T5" s="611"/>
      <c r="U5" s="611"/>
      <c r="V5" s="611"/>
      <c r="W5" s="611"/>
      <c r="X5" s="611"/>
      <c r="Y5" s="771"/>
      <c r="Z5" s="136"/>
    </row>
    <row r="6" spans="1:26" s="2" customFormat="1" ht="12.75" customHeight="1" x14ac:dyDescent="0.2">
      <c r="A6" s="624"/>
      <c r="B6" s="627" t="s">
        <v>3</v>
      </c>
      <c r="C6" s="629" t="s">
        <v>4</v>
      </c>
      <c r="D6" s="629" t="s">
        <v>26</v>
      </c>
      <c r="E6" s="629" t="s">
        <v>7</v>
      </c>
      <c r="F6" s="634" t="s">
        <v>1</v>
      </c>
      <c r="G6" s="627" t="s">
        <v>12</v>
      </c>
      <c r="H6" s="616" t="s">
        <v>5</v>
      </c>
      <c r="I6" s="618" t="s">
        <v>8</v>
      </c>
      <c r="J6" s="636" t="s">
        <v>52</v>
      </c>
      <c r="K6" s="614" t="s">
        <v>53</v>
      </c>
      <c r="L6" s="614" t="s">
        <v>55</v>
      </c>
      <c r="M6" s="614" t="s">
        <v>57</v>
      </c>
      <c r="N6" s="614" t="s">
        <v>59</v>
      </c>
      <c r="O6" s="614" t="s">
        <v>60</v>
      </c>
      <c r="P6" s="614" t="s">
        <v>61</v>
      </c>
      <c r="Q6" s="614" t="s">
        <v>64</v>
      </c>
      <c r="R6" s="614" t="s">
        <v>66</v>
      </c>
      <c r="S6" s="614" t="s">
        <v>68</v>
      </c>
      <c r="T6" s="614" t="s">
        <v>70</v>
      </c>
      <c r="U6" s="614" t="s">
        <v>71</v>
      </c>
      <c r="V6" s="614" t="s">
        <v>74</v>
      </c>
      <c r="W6" s="614"/>
      <c r="X6" s="614"/>
      <c r="Y6" s="772" t="s">
        <v>30</v>
      </c>
      <c r="Z6" s="136"/>
    </row>
    <row r="7" spans="1:26" s="1" customFormat="1" ht="12.75" customHeight="1" x14ac:dyDescent="0.2">
      <c r="A7" s="624"/>
      <c r="B7" s="627" t="s">
        <v>3</v>
      </c>
      <c r="C7" s="629"/>
      <c r="D7" s="629"/>
      <c r="E7" s="629"/>
      <c r="F7" s="634"/>
      <c r="G7" s="627"/>
      <c r="H7" s="616"/>
      <c r="I7" s="618"/>
      <c r="J7" s="636"/>
      <c r="K7" s="614"/>
      <c r="L7" s="614"/>
      <c r="M7" s="614"/>
      <c r="N7" s="614"/>
      <c r="O7" s="614"/>
      <c r="P7" s="614"/>
      <c r="Q7" s="614"/>
      <c r="R7" s="614"/>
      <c r="S7" s="614"/>
      <c r="T7" s="614"/>
      <c r="U7" s="614"/>
      <c r="V7" s="614"/>
      <c r="W7" s="614"/>
      <c r="X7" s="614"/>
      <c r="Y7" s="772"/>
      <c r="Z7" s="138"/>
    </row>
    <row r="8" spans="1:26" s="1" customFormat="1" ht="19.5" thickBot="1" x14ac:dyDescent="0.25">
      <c r="A8" s="624"/>
      <c r="B8" s="88" t="s">
        <v>14</v>
      </c>
      <c r="C8" s="87" t="s">
        <v>15</v>
      </c>
      <c r="D8" s="87"/>
      <c r="E8" s="87" t="s">
        <v>7</v>
      </c>
      <c r="F8" s="146" t="s">
        <v>1</v>
      </c>
      <c r="G8" s="303" t="s">
        <v>10</v>
      </c>
      <c r="H8" s="304" t="s">
        <v>5</v>
      </c>
      <c r="I8" s="305" t="s">
        <v>6</v>
      </c>
      <c r="J8" s="147" t="s">
        <v>107</v>
      </c>
      <c r="K8" s="44" t="s">
        <v>20</v>
      </c>
      <c r="L8" s="44" t="s">
        <v>20</v>
      </c>
      <c r="M8" s="44" t="s">
        <v>20</v>
      </c>
      <c r="N8" s="44" t="s">
        <v>20</v>
      </c>
      <c r="O8" s="44" t="s">
        <v>20</v>
      </c>
      <c r="P8" s="44" t="s">
        <v>20</v>
      </c>
      <c r="Q8" s="44" t="s">
        <v>20</v>
      </c>
      <c r="R8" s="44" t="s">
        <v>20</v>
      </c>
      <c r="S8" s="44" t="s">
        <v>20</v>
      </c>
      <c r="T8" s="44" t="s">
        <v>20</v>
      </c>
      <c r="U8" s="44" t="s">
        <v>20</v>
      </c>
      <c r="V8" s="44" t="s">
        <v>20</v>
      </c>
      <c r="W8" s="44" t="s">
        <v>20</v>
      </c>
      <c r="X8" s="44" t="s">
        <v>20</v>
      </c>
      <c r="Y8" s="63" t="s">
        <v>5</v>
      </c>
      <c r="Z8" s="138"/>
    </row>
    <row r="9" spans="1:26" s="2" customFormat="1" ht="14.25" x14ac:dyDescent="0.2">
      <c r="A9" s="624"/>
      <c r="B9" s="326"/>
      <c r="C9" s="327"/>
      <c r="D9" s="328"/>
      <c r="E9" s="328"/>
      <c r="F9" s="329"/>
      <c r="G9" s="330">
        <f>COUNTIF(J9:X9,"&gt;0")</f>
        <v>0</v>
      </c>
      <c r="H9" s="325">
        <f>Y9</f>
        <v>0</v>
      </c>
      <c r="I9" s="332"/>
      <c r="J9" s="320"/>
      <c r="K9" s="321"/>
      <c r="L9" s="321"/>
      <c r="M9" s="321"/>
      <c r="N9" s="321"/>
      <c r="O9" s="321"/>
      <c r="P9" s="321"/>
      <c r="Q9" s="321"/>
      <c r="R9" s="321"/>
      <c r="S9" s="321"/>
      <c r="T9" s="321"/>
      <c r="U9" s="321"/>
      <c r="V9" s="321"/>
      <c r="W9" s="321"/>
      <c r="X9" s="321"/>
      <c r="Y9" s="322" cm="1">
        <f t="array" ref="Y9">SUM(LOOKUP(K9:X9,{0,1,2,3,4,5,6,7,8,9,10},{0,7,6,5,4,3,2,1,1,1,1}))</f>
        <v>0</v>
      </c>
      <c r="Z9" s="333"/>
    </row>
    <row r="10" spans="1:26" s="2" customFormat="1" ht="16.5" customHeight="1" x14ac:dyDescent="0.2">
      <c r="A10" s="624"/>
      <c r="B10" s="601" t="s">
        <v>112</v>
      </c>
      <c r="C10" s="602" t="s">
        <v>113</v>
      </c>
      <c r="D10" s="603"/>
      <c r="E10" s="603" t="s">
        <v>177</v>
      </c>
      <c r="F10" s="877">
        <v>13</v>
      </c>
      <c r="G10" s="319">
        <f>COUNTIF(J10:J10,"&gt;0")</f>
        <v>1</v>
      </c>
      <c r="H10" s="325">
        <f>Y10</f>
        <v>5</v>
      </c>
      <c r="I10" s="400">
        <f>RANK(H10,$H$10:$H$56)</f>
        <v>3</v>
      </c>
      <c r="J10" s="457">
        <v>3</v>
      </c>
      <c r="K10" s="518"/>
      <c r="L10" s="518"/>
      <c r="M10" s="524"/>
      <c r="N10" s="524"/>
      <c r="O10" s="524"/>
      <c r="P10" s="524"/>
      <c r="Q10" s="524"/>
      <c r="R10" s="518"/>
      <c r="S10" s="524"/>
      <c r="T10" s="524"/>
      <c r="U10" s="524"/>
      <c r="V10" s="524"/>
      <c r="W10" s="524"/>
      <c r="X10" s="524"/>
      <c r="Y10" s="323" cm="1">
        <f t="array" ref="Y10">SUM(LOOKUP(J10:X10,{0,1,2,3,4,5,6,7,8,9,10},{0,7,6,5,4,3,2,1,1,1,1}))</f>
        <v>5</v>
      </c>
      <c r="Z10" s="333"/>
    </row>
    <row r="11" spans="1:26" s="2" customFormat="1" ht="16.5" customHeight="1" x14ac:dyDescent="0.2">
      <c r="A11" s="624"/>
      <c r="B11" s="601" t="s">
        <v>116</v>
      </c>
      <c r="C11" s="602" t="s">
        <v>117</v>
      </c>
      <c r="D11" s="603"/>
      <c r="E11" s="603" t="s">
        <v>180</v>
      </c>
      <c r="F11" s="596">
        <v>12</v>
      </c>
      <c r="G11" s="319">
        <f>COUNTIF(J11:J11,"&gt;0")</f>
        <v>0</v>
      </c>
      <c r="H11" s="325">
        <f>Y11</f>
        <v>0</v>
      </c>
      <c r="I11" s="400">
        <f>RANK(H11,$H$10:$H$56)</f>
        <v>6</v>
      </c>
      <c r="J11" s="539">
        <v>0</v>
      </c>
      <c r="K11" s="518"/>
      <c r="L11" s="518"/>
      <c r="M11" s="524"/>
      <c r="N11" s="525"/>
      <c r="O11" s="524"/>
      <c r="P11" s="524"/>
      <c r="Q11" s="524"/>
      <c r="R11" s="518"/>
      <c r="S11" s="524"/>
      <c r="T11" s="524"/>
      <c r="U11" s="524"/>
      <c r="V11" s="524"/>
      <c r="W11" s="524"/>
      <c r="X11" s="524"/>
      <c r="Y11" s="323" cm="1">
        <f t="array" ref="Y11">SUM(LOOKUP(J11:X11,{0,1,2,3,4,5,6,7,8,9,10},{0,7,6,5,4,3,2,1,1,1,1}))</f>
        <v>0</v>
      </c>
      <c r="Z11" s="333"/>
    </row>
    <row r="12" spans="1:26" s="2" customFormat="1" ht="16.5" customHeight="1" x14ac:dyDescent="0.2">
      <c r="A12" s="624"/>
      <c r="B12" s="601" t="s">
        <v>108</v>
      </c>
      <c r="C12" s="602" t="s">
        <v>109</v>
      </c>
      <c r="D12" s="603"/>
      <c r="E12" s="603" t="s">
        <v>193</v>
      </c>
      <c r="F12" s="492">
        <v>12</v>
      </c>
      <c r="G12" s="319">
        <f>COUNTIF(J12:J12,"&gt;0")</f>
        <v>1</v>
      </c>
      <c r="H12" s="325">
        <f>Y12</f>
        <v>7</v>
      </c>
      <c r="I12" s="400">
        <f>RANK(H12,$H$10:$H$56)</f>
        <v>1</v>
      </c>
      <c r="J12" s="457">
        <v>1</v>
      </c>
      <c r="K12" s="518"/>
      <c r="L12" s="518"/>
      <c r="M12" s="524"/>
      <c r="N12" s="525"/>
      <c r="O12" s="524"/>
      <c r="P12" s="524"/>
      <c r="Q12" s="524"/>
      <c r="R12" s="518"/>
      <c r="S12" s="524"/>
      <c r="T12" s="524"/>
      <c r="U12" s="524"/>
      <c r="V12" s="524"/>
      <c r="W12" s="524"/>
      <c r="X12" s="524"/>
      <c r="Y12" s="323" cm="1">
        <f t="array" ref="Y12">SUM(LOOKUP(J12:X12,{0,1,2,3,4,5,6,7,8,9,10},{0,7,6,5,4,3,2,1,1,1,1}))</f>
        <v>7</v>
      </c>
      <c r="Z12" s="333"/>
    </row>
    <row r="13" spans="1:26" s="2" customFormat="1" ht="15.75" customHeight="1" x14ac:dyDescent="0.2">
      <c r="A13" s="624"/>
      <c r="B13" s="601" t="s">
        <v>190</v>
      </c>
      <c r="C13" s="602" t="s">
        <v>102</v>
      </c>
      <c r="D13" s="603"/>
      <c r="E13" s="603" t="s">
        <v>191</v>
      </c>
      <c r="F13" s="597">
        <v>14</v>
      </c>
      <c r="G13" s="324">
        <f>COUNTIF(J13:X13,"&gt;0")</f>
        <v>0</v>
      </c>
      <c r="H13" s="325">
        <f>Y13</f>
        <v>0</v>
      </c>
      <c r="I13" s="400">
        <f>RANK(H13,$H$10:$H$56)</f>
        <v>6</v>
      </c>
      <c r="J13" s="526">
        <v>0</v>
      </c>
      <c r="K13" s="528"/>
      <c r="L13" s="528"/>
      <c r="M13" s="528"/>
      <c r="N13" s="526"/>
      <c r="O13" s="524"/>
      <c r="P13" s="524"/>
      <c r="Q13" s="524"/>
      <c r="R13" s="524"/>
      <c r="S13" s="524"/>
      <c r="T13" s="524"/>
      <c r="U13" s="524"/>
      <c r="V13" s="524"/>
      <c r="W13" s="524"/>
      <c r="X13" s="524"/>
      <c r="Y13" s="323" cm="1">
        <f t="array" ref="Y13">SUM(LOOKUP(J13:X13,{0,1,2,3,4,5,6,7,8,9,10},{0,7,6,5,4,3,2,1,1,1,1}))</f>
        <v>0</v>
      </c>
      <c r="Z13" s="333"/>
    </row>
    <row r="14" spans="1:26" s="2" customFormat="1" ht="12.75" customHeight="1" x14ac:dyDescent="0.2">
      <c r="A14" s="624"/>
      <c r="B14" s="601" t="s">
        <v>103</v>
      </c>
      <c r="C14" s="602" t="s">
        <v>104</v>
      </c>
      <c r="D14" s="603"/>
      <c r="E14" s="603" t="s">
        <v>187</v>
      </c>
      <c r="F14" s="596">
        <v>14</v>
      </c>
      <c r="G14" s="324">
        <f>COUNTIF(J14:X14,"&gt;0")</f>
        <v>0</v>
      </c>
      <c r="H14" s="325">
        <f>Y14</f>
        <v>0</v>
      </c>
      <c r="I14" s="400">
        <f>RANK(H14,$H$10:$H$56)</f>
        <v>6</v>
      </c>
      <c r="J14" s="526">
        <v>0</v>
      </c>
      <c r="K14" s="525"/>
      <c r="L14" s="524"/>
      <c r="M14" s="524"/>
      <c r="N14" s="525"/>
      <c r="O14" s="524"/>
      <c r="P14" s="524"/>
      <c r="Q14" s="524"/>
      <c r="R14" s="524"/>
      <c r="S14" s="524"/>
      <c r="T14" s="524"/>
      <c r="U14" s="524"/>
      <c r="V14" s="524"/>
      <c r="W14" s="524"/>
      <c r="X14" s="524"/>
      <c r="Y14" s="323" cm="1">
        <f t="array" ref="Y14">SUM(LOOKUP(J14:X14,{0,1,2,3,4,5,6,7,8,9,10},{0,7,6,5,4,3,2,1,1,1,1}))</f>
        <v>0</v>
      </c>
      <c r="Z14" s="333"/>
    </row>
    <row r="15" spans="1:26" s="2" customFormat="1" ht="14.25" customHeight="1" x14ac:dyDescent="0.2">
      <c r="A15" s="624"/>
      <c r="B15" s="820" t="s">
        <v>255</v>
      </c>
      <c r="C15" s="820" t="s">
        <v>256</v>
      </c>
      <c r="D15" s="499"/>
      <c r="E15" s="860" t="s">
        <v>310</v>
      </c>
      <c r="F15" s="596">
        <v>13</v>
      </c>
      <c r="G15" s="324">
        <f>COUNTIF(J15:X15,"&gt;0")</f>
        <v>0</v>
      </c>
      <c r="H15" s="325">
        <f>Y15</f>
        <v>0</v>
      </c>
      <c r="I15" s="400">
        <f>RANK(H15,$H$10:$H$56)</f>
        <v>6</v>
      </c>
      <c r="J15" s="523"/>
      <c r="K15" s="889"/>
      <c r="L15" s="524"/>
      <c r="M15" s="524"/>
      <c r="N15" s="524"/>
      <c r="O15" s="524"/>
      <c r="P15" s="524"/>
      <c r="Q15" s="524"/>
      <c r="R15" s="524"/>
      <c r="S15" s="524"/>
      <c r="T15" s="524"/>
      <c r="U15" s="524"/>
      <c r="V15" s="524"/>
      <c r="W15" s="524"/>
      <c r="X15" s="524"/>
      <c r="Y15" s="323" cm="1">
        <f t="array" ref="Y15">SUM(LOOKUP(J15:X15,{0,1,2,3,4,5,6,7,8,9,10},{0,7,6,5,4,3,2,1,1,1,1}))</f>
        <v>0</v>
      </c>
      <c r="Z15" s="333"/>
    </row>
    <row r="16" spans="1:26" ht="14.25" customHeight="1" x14ac:dyDescent="0.2">
      <c r="A16" s="624"/>
      <c r="B16" s="820" t="s">
        <v>245</v>
      </c>
      <c r="C16" s="820" t="s">
        <v>246</v>
      </c>
      <c r="D16" s="500"/>
      <c r="E16" s="581" t="s">
        <v>176</v>
      </c>
      <c r="F16" s="596">
        <v>13</v>
      </c>
      <c r="G16" s="324">
        <f>COUNTIF(J16:X16,"&gt;0")</f>
        <v>1</v>
      </c>
      <c r="H16" s="325">
        <f>Y16</f>
        <v>6</v>
      </c>
      <c r="I16" s="400">
        <f>RANK(H16,$H$10:$H$56)</f>
        <v>2</v>
      </c>
      <c r="J16" s="523"/>
      <c r="K16" s="834">
        <v>2</v>
      </c>
      <c r="L16" s="518"/>
      <c r="M16" s="518"/>
      <c r="N16" s="518"/>
      <c r="O16" s="524"/>
      <c r="P16" s="527"/>
      <c r="Q16" s="524"/>
      <c r="R16" s="524"/>
      <c r="S16" s="524"/>
      <c r="T16" s="524"/>
      <c r="U16" s="524"/>
      <c r="V16" s="524"/>
      <c r="W16" s="524"/>
      <c r="X16" s="524"/>
      <c r="Y16" s="323" cm="1">
        <f t="array" ref="Y16">SUM(LOOKUP(J16:X16,{0,1,2,3,4,5,6,7,8,9,10},{0,7,6,5,4,3,2,1,1,1,1}))</f>
        <v>6</v>
      </c>
      <c r="Z16" s="333"/>
    </row>
    <row r="17" spans="1:26" ht="15" x14ac:dyDescent="0.2">
      <c r="A17" s="624"/>
      <c r="B17" s="601" t="s">
        <v>100</v>
      </c>
      <c r="C17" s="602" t="s">
        <v>101</v>
      </c>
      <c r="D17" s="602"/>
      <c r="E17" s="602" t="s">
        <v>192</v>
      </c>
      <c r="F17" s="597">
        <v>15</v>
      </c>
      <c r="G17" s="324">
        <f>COUNTIF(J17:X17,"&gt;0")</f>
        <v>1</v>
      </c>
      <c r="H17" s="325">
        <f>Y17</f>
        <v>5</v>
      </c>
      <c r="I17" s="400">
        <f>RANK(H17,$H$10:$H$56)</f>
        <v>3</v>
      </c>
      <c r="J17" s="526">
        <v>3</v>
      </c>
      <c r="K17" s="528"/>
      <c r="L17" s="524"/>
      <c r="M17" s="524"/>
      <c r="N17" s="518"/>
      <c r="O17" s="524"/>
      <c r="P17" s="524"/>
      <c r="Q17" s="524"/>
      <c r="R17" s="524"/>
      <c r="S17" s="524"/>
      <c r="T17" s="524"/>
      <c r="U17" s="524"/>
      <c r="V17" s="524"/>
      <c r="W17" s="524"/>
      <c r="X17" s="524"/>
      <c r="Y17" s="323" cm="1">
        <f t="array" ref="Y17">SUM(LOOKUP(J17:X17,{0,1,2,3,4,5,6,7,8,9,10},{0,7,6,5,4,3,2,1,1,1,1}))</f>
        <v>5</v>
      </c>
      <c r="Z17" s="333"/>
    </row>
    <row r="18" spans="1:26" ht="14.25" customHeight="1" x14ac:dyDescent="0.2">
      <c r="A18" s="624"/>
      <c r="B18" s="820" t="s">
        <v>247</v>
      </c>
      <c r="C18" s="820" t="s">
        <v>248</v>
      </c>
      <c r="D18" s="500"/>
      <c r="E18" s="581" t="s">
        <v>176</v>
      </c>
      <c r="F18" s="596">
        <v>12</v>
      </c>
      <c r="G18" s="324">
        <f>COUNTIF(J18:X18,"&gt;0")</f>
        <v>1</v>
      </c>
      <c r="H18" s="325">
        <f>Y18</f>
        <v>5</v>
      </c>
      <c r="I18" s="400">
        <f>RANK(H18,$H$10:$H$56)</f>
        <v>3</v>
      </c>
      <c r="J18" s="526"/>
      <c r="K18" s="834">
        <v>3</v>
      </c>
      <c r="L18" s="528"/>
      <c r="M18" s="528"/>
      <c r="N18" s="523"/>
      <c r="O18" s="524"/>
      <c r="P18" s="524"/>
      <c r="Q18" s="524"/>
      <c r="R18" s="524"/>
      <c r="S18" s="524"/>
      <c r="T18" s="524"/>
      <c r="U18" s="524"/>
      <c r="V18" s="524"/>
      <c r="W18" s="524"/>
      <c r="X18" s="524"/>
      <c r="Y18" s="323" cm="1">
        <f t="array" ref="Y18">SUM(LOOKUP(J18:X18,{0,1,2,3,4,5,6,7,8,9,10},{0,7,6,5,4,3,2,1,1,1,1}))</f>
        <v>5</v>
      </c>
      <c r="Z18" s="333"/>
    </row>
    <row r="19" spans="1:26" ht="14.25" customHeight="1" x14ac:dyDescent="0.2">
      <c r="A19" s="624"/>
      <c r="B19" s="483"/>
      <c r="C19" s="484"/>
      <c r="D19" s="487"/>
      <c r="E19" s="485"/>
      <c r="F19" s="508"/>
      <c r="G19" s="324">
        <f>COUNTIF(J19:X19,"&gt;0")</f>
        <v>0</v>
      </c>
      <c r="H19" s="325">
        <f>Y19</f>
        <v>0</v>
      </c>
      <c r="I19" s="400">
        <f>RANK(H19,$H$10:$H$56)</f>
        <v>6</v>
      </c>
      <c r="J19" s="523"/>
      <c r="K19" s="525"/>
      <c r="L19" s="524"/>
      <c r="M19" s="524"/>
      <c r="N19" s="525"/>
      <c r="O19" s="524"/>
      <c r="P19" s="524"/>
      <c r="Q19" s="524"/>
      <c r="R19" s="524"/>
      <c r="S19" s="524"/>
      <c r="T19" s="524"/>
      <c r="U19" s="524"/>
      <c r="V19" s="524"/>
      <c r="W19" s="524"/>
      <c r="X19" s="524"/>
      <c r="Y19" s="323" cm="1">
        <f t="array" ref="Y19">SUM(LOOKUP(J19:X19,{0,1,2,3,4,5,6,7,8,9,10},{0,7,6,5,4,3,2,1,1,1,1}))</f>
        <v>0</v>
      </c>
      <c r="Z19" s="333"/>
    </row>
    <row r="20" spans="1:26" s="2" customFormat="1" ht="15" x14ac:dyDescent="0.2">
      <c r="A20" s="624"/>
      <c r="B20" s="483"/>
      <c r="C20" s="484"/>
      <c r="D20" s="487"/>
      <c r="E20" s="485"/>
      <c r="F20" s="508"/>
      <c r="G20" s="324">
        <f>COUNTIF(J20:X20,"&gt;0")</f>
        <v>0</v>
      </c>
      <c r="H20" s="325">
        <f>Y20</f>
        <v>0</v>
      </c>
      <c r="I20" s="400">
        <f>RANK(H20,$H$10:$H$56)</f>
        <v>6</v>
      </c>
      <c r="J20" s="523"/>
      <c r="K20" s="525"/>
      <c r="L20" s="524"/>
      <c r="M20" s="524"/>
      <c r="N20" s="524"/>
      <c r="O20" s="524"/>
      <c r="P20" s="524"/>
      <c r="Q20" s="524"/>
      <c r="R20" s="524"/>
      <c r="S20" s="524"/>
      <c r="T20" s="524"/>
      <c r="U20" s="524"/>
      <c r="V20" s="524"/>
      <c r="W20" s="524"/>
      <c r="X20" s="524"/>
      <c r="Y20" s="323" cm="1">
        <f t="array" ref="Y20">SUM(LOOKUP(J20:X20,{0,1,2,3,4,5,6,7,8,9,10},{0,7,6,5,4,3,2,1,1,1,1}))</f>
        <v>0</v>
      </c>
      <c r="Z20" s="333"/>
    </row>
    <row r="21" spans="1:26" s="2" customFormat="1" ht="15" x14ac:dyDescent="0.2">
      <c r="A21" s="624"/>
      <c r="B21" s="483"/>
      <c r="C21" s="484"/>
      <c r="D21" s="509"/>
      <c r="E21" s="485"/>
      <c r="F21" s="508"/>
      <c r="G21" s="324">
        <f>COUNTIF(J21:X21,"&gt;0")</f>
        <v>0</v>
      </c>
      <c r="H21" s="325">
        <f>Y21</f>
        <v>0</v>
      </c>
      <c r="I21" s="400">
        <f>RANK(H21,$H$10:$H$56)</f>
        <v>6</v>
      </c>
      <c r="J21" s="523"/>
      <c r="K21" s="515"/>
      <c r="L21" s="518"/>
      <c r="M21" s="524"/>
      <c r="N21" s="524"/>
      <c r="O21" s="524"/>
      <c r="P21" s="524"/>
      <c r="Q21" s="524"/>
      <c r="R21" s="524"/>
      <c r="S21" s="518"/>
      <c r="T21" s="524"/>
      <c r="U21" s="524"/>
      <c r="V21" s="524"/>
      <c r="W21" s="524"/>
      <c r="X21" s="524"/>
      <c r="Y21" s="323" cm="1">
        <f t="array" ref="Y21">SUM(LOOKUP(J21:X21,{0,1,2,3,4,5,6,7,8,9,10},{0,7,6,5,4,3,2,1,1,1,1}))</f>
        <v>0</v>
      </c>
      <c r="Z21" s="333"/>
    </row>
    <row r="22" spans="1:26" s="2" customFormat="1" ht="17.25" customHeight="1" x14ac:dyDescent="0.2">
      <c r="A22" s="624"/>
      <c r="B22" s="489"/>
      <c r="C22" s="490"/>
      <c r="D22" s="509"/>
      <c r="E22" s="485"/>
      <c r="F22" s="510"/>
      <c r="G22" s="324">
        <f>COUNTIF(J22:X22,"&gt;0")</f>
        <v>0</v>
      </c>
      <c r="H22" s="325">
        <f>Y22</f>
        <v>0</v>
      </c>
      <c r="I22" s="400">
        <f>RANK(H22,$H$10:$H$56)</f>
        <v>6</v>
      </c>
      <c r="J22" s="526"/>
      <c r="K22" s="525"/>
      <c r="L22" s="524"/>
      <c r="M22" s="524"/>
      <c r="N22" s="524"/>
      <c r="O22" s="524"/>
      <c r="P22" s="524"/>
      <c r="Q22" s="524"/>
      <c r="R22" s="524"/>
      <c r="S22" s="524"/>
      <c r="T22" s="524"/>
      <c r="U22" s="524"/>
      <c r="V22" s="524"/>
      <c r="W22" s="524"/>
      <c r="X22" s="524"/>
      <c r="Y22" s="323" cm="1">
        <f t="array" ref="Y22">SUM(LOOKUP(J22:X22,{0,1,2,3,4,5,6,7,8,9,10},{0,7,6,5,4,3,2,1,1,1,1}))</f>
        <v>0</v>
      </c>
      <c r="Z22" s="333"/>
    </row>
    <row r="23" spans="1:26" ht="18.75" customHeight="1" x14ac:dyDescent="0.2">
      <c r="A23" s="624"/>
      <c r="B23" s="483"/>
      <c r="C23" s="484"/>
      <c r="D23" s="487"/>
      <c r="E23" s="485"/>
      <c r="F23" s="508"/>
      <c r="G23" s="324">
        <f>COUNTIF(J23:X23,"&gt;0")</f>
        <v>0</v>
      </c>
      <c r="H23" s="325">
        <f>Y23</f>
        <v>0</v>
      </c>
      <c r="I23" s="400">
        <f>RANK(H23,$H$10:$H$56)</f>
        <v>6</v>
      </c>
      <c r="J23" s="523"/>
      <c r="K23" s="487"/>
      <c r="L23" s="487"/>
      <c r="M23" s="528"/>
      <c r="N23" s="528"/>
      <c r="O23" s="528"/>
      <c r="P23" s="528"/>
      <c r="Q23" s="525"/>
      <c r="R23" s="525"/>
      <c r="S23" s="524"/>
      <c r="T23" s="524"/>
      <c r="U23" s="524"/>
      <c r="V23" s="524"/>
      <c r="W23" s="524"/>
      <c r="X23" s="524"/>
      <c r="Y23" s="323" cm="1">
        <f t="array" ref="Y23">SUM(LOOKUP(J23:X23,{0,1,2,3,4,5,6,7,8,9,10},{0,7,6,5,4,3,2,1,1,1,1}))</f>
        <v>0</v>
      </c>
      <c r="Z23" s="333"/>
    </row>
    <row r="24" spans="1:26" ht="15" customHeight="1" x14ac:dyDescent="0.2">
      <c r="A24" s="624"/>
      <c r="B24" s="483"/>
      <c r="C24" s="484"/>
      <c r="D24" s="487"/>
      <c r="E24" s="485"/>
      <c r="F24" s="508"/>
      <c r="G24" s="324">
        <f>COUNTIF(J24:X24,"&gt;0")</f>
        <v>0</v>
      </c>
      <c r="H24" s="325">
        <f>Y24</f>
        <v>0</v>
      </c>
      <c r="I24" s="400">
        <f>RANK(H24,$H$10:$H$56)</f>
        <v>6</v>
      </c>
      <c r="J24" s="523"/>
      <c r="K24" s="528"/>
      <c r="L24" s="528"/>
      <c r="M24" s="528"/>
      <c r="N24" s="528"/>
      <c r="O24" s="528"/>
      <c r="P24" s="528"/>
      <c r="Q24" s="525"/>
      <c r="R24" s="525"/>
      <c r="S24" s="524"/>
      <c r="T24" s="524"/>
      <c r="U24" s="524"/>
      <c r="V24" s="524"/>
      <c r="W24" s="524"/>
      <c r="X24" s="524"/>
      <c r="Y24" s="323" cm="1">
        <f t="array" ref="Y24">SUM(LOOKUP(J24:X24,{0,1,2,3,4,5,6,7,8,9,10},{0,7,6,5,4,3,2,1,1,1,1}))</f>
        <v>0</v>
      </c>
      <c r="Z24" s="334"/>
    </row>
    <row r="25" spans="1:26" ht="15" customHeight="1" x14ac:dyDescent="0.2">
      <c r="A25" s="624"/>
      <c r="B25" s="489"/>
      <c r="C25" s="490"/>
      <c r="D25" s="509"/>
      <c r="E25" s="485"/>
      <c r="F25" s="510"/>
      <c r="G25" s="324">
        <f>COUNTIF(J25:X25,"&gt;0")</f>
        <v>0</v>
      </c>
      <c r="H25" s="325">
        <f>Y25</f>
        <v>0</v>
      </c>
      <c r="I25" s="400">
        <f>RANK(H25,$H$10:$H$56)</f>
        <v>6</v>
      </c>
      <c r="J25" s="526"/>
      <c r="K25" s="528"/>
      <c r="L25" s="528"/>
      <c r="M25" s="528"/>
      <c r="N25" s="528"/>
      <c r="O25" s="528"/>
      <c r="P25" s="528"/>
      <c r="Q25" s="526"/>
      <c r="R25" s="526"/>
      <c r="S25" s="528"/>
      <c r="T25" s="528"/>
      <c r="U25" s="528"/>
      <c r="V25" s="528"/>
      <c r="W25" s="528"/>
      <c r="X25" s="528"/>
      <c r="Y25" s="323" cm="1">
        <f t="array" ref="Y25">SUM(LOOKUP(J25:X25,{0,1,2,3,4,5,6,7,8,9,10},{0,7,6,5,4,3,2,1,1,1,1}))</f>
        <v>0</v>
      </c>
      <c r="Z25" s="333"/>
    </row>
    <row r="26" spans="1:26" ht="15" customHeight="1" x14ac:dyDescent="0.2">
      <c r="A26" s="624"/>
      <c r="B26" s="483"/>
      <c r="C26" s="484"/>
      <c r="D26" s="487"/>
      <c r="E26" s="485"/>
      <c r="F26" s="508"/>
      <c r="G26" s="324">
        <f>COUNTIF(J26:X26,"&gt;0")</f>
        <v>0</v>
      </c>
      <c r="H26" s="325">
        <f>Y26</f>
        <v>0</v>
      </c>
      <c r="I26" s="400">
        <f>RANK(H26,$H$10:$H$56)</f>
        <v>6</v>
      </c>
      <c r="J26" s="523"/>
      <c r="K26" s="528"/>
      <c r="L26" s="528"/>
      <c r="M26" s="528"/>
      <c r="N26" s="528"/>
      <c r="O26" s="528"/>
      <c r="P26" s="528"/>
      <c r="Q26" s="526"/>
      <c r="R26" s="526"/>
      <c r="S26" s="528"/>
      <c r="T26" s="528"/>
      <c r="U26" s="528"/>
      <c r="V26" s="528"/>
      <c r="W26" s="528"/>
      <c r="X26" s="528"/>
      <c r="Y26" s="323" cm="1">
        <f t="array" ref="Y26">SUM(LOOKUP(J26:X26,{0,1,2,3,4,5,6,7,8,9,10},{0,7,6,5,4,3,2,1,1,1,1}))</f>
        <v>0</v>
      </c>
      <c r="Z26" s="333"/>
    </row>
    <row r="27" spans="1:26" ht="15" customHeight="1" x14ac:dyDescent="0.2">
      <c r="A27" s="624"/>
      <c r="B27" s="483"/>
      <c r="C27" s="484"/>
      <c r="D27" s="487"/>
      <c r="E27" s="485"/>
      <c r="F27" s="508"/>
      <c r="G27" s="324">
        <f>COUNTIF(J27:X27,"&gt;0")</f>
        <v>0</v>
      </c>
      <c r="H27" s="325">
        <f>Y27</f>
        <v>0</v>
      </c>
      <c r="I27" s="400">
        <f>RANK(H27,$H$10:$H$56)</f>
        <v>6</v>
      </c>
      <c r="J27" s="523"/>
      <c r="K27" s="529"/>
      <c r="L27" s="528"/>
      <c r="M27" s="528"/>
      <c r="N27" s="528"/>
      <c r="O27" s="528"/>
      <c r="P27" s="528"/>
      <c r="Q27" s="526"/>
      <c r="R27" s="526"/>
      <c r="S27" s="528"/>
      <c r="T27" s="528"/>
      <c r="U27" s="528"/>
      <c r="V27" s="528"/>
      <c r="W27" s="528"/>
      <c r="X27" s="528"/>
      <c r="Y27" s="323" cm="1">
        <f t="array" ref="Y27">SUM(LOOKUP(J27:X27,{0,1,2,3,4,5,6,7,8,9,10},{0,7,6,5,4,3,2,1,1,1,1}))</f>
        <v>0</v>
      </c>
      <c r="Z27" s="333"/>
    </row>
    <row r="28" spans="1:26" ht="18" customHeight="1" x14ac:dyDescent="0.2">
      <c r="A28" s="624"/>
      <c r="B28" s="485"/>
      <c r="C28" s="484"/>
      <c r="D28" s="487"/>
      <c r="E28" s="485"/>
      <c r="F28" s="508"/>
      <c r="G28" s="324">
        <f>COUNTIF(J28:X28,"&gt;0")</f>
        <v>0</v>
      </c>
      <c r="H28" s="325">
        <f>Y28</f>
        <v>0</v>
      </c>
      <c r="I28" s="400">
        <f>RANK(H28,$H$10:$H$56)</f>
        <v>6</v>
      </c>
      <c r="J28" s="523"/>
      <c r="K28" s="529"/>
      <c r="L28" s="528"/>
      <c r="M28" s="528"/>
      <c r="N28" s="528"/>
      <c r="O28" s="528"/>
      <c r="P28" s="528"/>
      <c r="Q28" s="526"/>
      <c r="R28" s="526"/>
      <c r="S28" s="528"/>
      <c r="T28" s="528"/>
      <c r="U28" s="528"/>
      <c r="V28" s="528"/>
      <c r="W28" s="528"/>
      <c r="X28" s="528"/>
      <c r="Y28" s="323" cm="1">
        <f t="array" ref="Y28">SUM(LOOKUP(J28:X28,{0,1,2,3,4,5,6,7,8,9,10},{0,7,6,5,4,3,2,1,1,1,1}))</f>
        <v>0</v>
      </c>
      <c r="Z28" s="333"/>
    </row>
    <row r="29" spans="1:26" ht="15" customHeight="1" x14ac:dyDescent="0.2">
      <c r="A29" s="624"/>
      <c r="B29" s="489"/>
      <c r="C29" s="490"/>
      <c r="D29" s="487"/>
      <c r="E29" s="485"/>
      <c r="F29" s="508"/>
      <c r="G29" s="324">
        <f>COUNTIF(J29:X29,"&gt;0")</f>
        <v>0</v>
      </c>
      <c r="H29" s="325">
        <f>Y29</f>
        <v>0</v>
      </c>
      <c r="I29" s="400">
        <f>RANK(H29,$H$10:$H$56)</f>
        <v>6</v>
      </c>
      <c r="J29" s="508"/>
      <c r="K29" s="488"/>
      <c r="L29" s="528"/>
      <c r="M29" s="528"/>
      <c r="N29" s="528"/>
      <c r="O29" s="528"/>
      <c r="P29" s="528"/>
      <c r="Q29" s="487"/>
      <c r="R29" s="487"/>
      <c r="S29" s="528"/>
      <c r="T29" s="528"/>
      <c r="U29" s="528"/>
      <c r="V29" s="528"/>
      <c r="W29" s="528"/>
      <c r="X29" s="528"/>
      <c r="Y29" s="323" cm="1">
        <f t="array" ref="Y29">SUM(LOOKUP(J29:X29,{0,1,2,3,4,5,6,7,8,9,10},{0,7,6,5,4,3,2,1,1,1,1}))</f>
        <v>0</v>
      </c>
      <c r="Z29" s="333"/>
    </row>
    <row r="30" spans="1:26" ht="15" customHeight="1" x14ac:dyDescent="0.2">
      <c r="A30" s="624"/>
      <c r="B30" s="483"/>
      <c r="C30" s="507"/>
      <c r="D30" s="487"/>
      <c r="E30" s="485"/>
      <c r="F30" s="508"/>
      <c r="G30" s="324">
        <f>COUNTIF(J30:X30,"&gt;0")</f>
        <v>0</v>
      </c>
      <c r="H30" s="325">
        <f>Y30</f>
        <v>0</v>
      </c>
      <c r="I30" s="400">
        <f>RANK(H30,$H$10:$H$56)</f>
        <v>6</v>
      </c>
      <c r="J30" s="508"/>
      <c r="K30" s="488"/>
      <c r="L30" s="528"/>
      <c r="M30" s="528"/>
      <c r="N30" s="528"/>
      <c r="O30" s="528"/>
      <c r="P30" s="528"/>
      <c r="Q30" s="528"/>
      <c r="R30" s="487"/>
      <c r="S30" s="528"/>
      <c r="T30" s="528"/>
      <c r="U30" s="528"/>
      <c r="V30" s="528"/>
      <c r="W30" s="528"/>
      <c r="X30" s="528"/>
      <c r="Y30" s="323" cm="1">
        <f t="array" ref="Y30">SUM(LOOKUP(J30:X30,{0,1,2,3,4,5,6,7,8,9,10},{0,7,6,5,4,3,2,1,1,1,1}))</f>
        <v>0</v>
      </c>
      <c r="Z30" s="333"/>
    </row>
    <row r="31" spans="1:26" ht="15" customHeight="1" x14ac:dyDescent="0.2">
      <c r="A31" s="624"/>
      <c r="B31" s="483"/>
      <c r="C31" s="484"/>
      <c r="D31" s="487"/>
      <c r="E31" s="485"/>
      <c r="F31" s="508"/>
      <c r="G31" s="324">
        <f>COUNTIF(J31:X31,"&gt;0")</f>
        <v>0</v>
      </c>
      <c r="H31" s="325">
        <f>Y31</f>
        <v>0</v>
      </c>
      <c r="I31" s="400">
        <f>RANK(H31,$H$10:$H$56)</f>
        <v>6</v>
      </c>
      <c r="J31" s="508"/>
      <c r="K31" s="529"/>
      <c r="L31" s="528"/>
      <c r="M31" s="528"/>
      <c r="N31" s="528"/>
      <c r="O31" s="528"/>
      <c r="P31" s="528"/>
      <c r="Q31" s="528"/>
      <c r="R31" s="528"/>
      <c r="S31" s="528"/>
      <c r="T31" s="528"/>
      <c r="U31" s="528"/>
      <c r="V31" s="528"/>
      <c r="W31" s="528"/>
      <c r="X31" s="528"/>
      <c r="Y31" s="323" cm="1">
        <f t="array" ref="Y31">SUM(LOOKUP(J31:X31,{0,1,2,3,4,5,6,7,8,9,10},{0,7,6,5,4,3,2,1,1,1,1}))</f>
        <v>0</v>
      </c>
      <c r="Z31" s="333"/>
    </row>
    <row r="32" spans="1:26" ht="15" customHeight="1" x14ac:dyDescent="0.2">
      <c r="A32" s="624"/>
      <c r="B32" s="483"/>
      <c r="C32" s="485"/>
      <c r="D32" s="487"/>
      <c r="E32" s="485"/>
      <c r="F32" s="508"/>
      <c r="G32" s="324">
        <f>COUNTIF(J32:X32,"&gt;0")</f>
        <v>0</v>
      </c>
      <c r="H32" s="325">
        <f>Y32</f>
        <v>0</v>
      </c>
      <c r="I32" s="400">
        <f>RANK(H32,$H$10:$H$56)</f>
        <v>6</v>
      </c>
      <c r="J32" s="510"/>
      <c r="K32" s="529"/>
      <c r="L32" s="528"/>
      <c r="M32" s="528"/>
      <c r="N32" s="487"/>
      <c r="O32" s="528"/>
      <c r="P32" s="528"/>
      <c r="Q32" s="528"/>
      <c r="R32" s="528"/>
      <c r="S32" s="528"/>
      <c r="T32" s="528"/>
      <c r="U32" s="528"/>
      <c r="V32" s="528"/>
      <c r="W32" s="528"/>
      <c r="X32" s="528"/>
      <c r="Y32" s="323" cm="1">
        <f t="array" ref="Y32">SUM(LOOKUP(J32:X32,{0,1,2,3,4,5,6,7,8,9,10},{0,7,6,5,4,3,2,1,1,1,1}))</f>
        <v>0</v>
      </c>
      <c r="Z32" s="334"/>
    </row>
    <row r="33" spans="1:26" ht="15.75" customHeight="1" x14ac:dyDescent="0.2">
      <c r="A33" s="624"/>
      <c r="B33" s="489"/>
      <c r="C33" s="490"/>
      <c r="D33" s="509"/>
      <c r="E33" s="485"/>
      <c r="F33" s="510"/>
      <c r="G33" s="324">
        <f>COUNTIF(J33:X33,"&gt;0")</f>
        <v>0</v>
      </c>
      <c r="H33" s="325">
        <f>Y33</f>
        <v>0</v>
      </c>
      <c r="I33" s="400">
        <f>RANK(H33,$H$10:$H$56)</f>
        <v>6</v>
      </c>
      <c r="J33" s="526"/>
      <c r="K33" s="528"/>
      <c r="L33" s="528"/>
      <c r="M33" s="528"/>
      <c r="N33" s="528"/>
      <c r="O33" s="528"/>
      <c r="P33" s="528"/>
      <c r="Q33" s="528"/>
      <c r="R33" s="528"/>
      <c r="S33" s="528"/>
      <c r="T33" s="528"/>
      <c r="U33" s="528"/>
      <c r="V33" s="528"/>
      <c r="W33" s="528"/>
      <c r="X33" s="528"/>
      <c r="Y33" s="323" cm="1">
        <f t="array" ref="Y33">SUM(LOOKUP(J33:X33,{0,1,2,3,4,5,6,7,8,9,10},{0,7,6,5,4,3,2,1,1,1,1}))</f>
        <v>0</v>
      </c>
      <c r="Z33" s="334"/>
    </row>
    <row r="34" spans="1:26" ht="12.75" customHeight="1" x14ac:dyDescent="0.2">
      <c r="A34" s="624"/>
      <c r="B34" s="485"/>
      <c r="C34" s="484"/>
      <c r="D34" s="487"/>
      <c r="E34" s="485"/>
      <c r="F34" s="508"/>
      <c r="G34" s="324">
        <f>COUNTIF(J34:X34,"&gt;0")</f>
        <v>0</v>
      </c>
      <c r="H34" s="325">
        <f>Y34</f>
        <v>0</v>
      </c>
      <c r="I34" s="400">
        <f>RANK(H34,$H$10:$H$56)</f>
        <v>6</v>
      </c>
      <c r="J34" s="508"/>
      <c r="K34" s="487"/>
      <c r="L34" s="487"/>
      <c r="M34" s="528"/>
      <c r="N34" s="528"/>
      <c r="O34" s="528"/>
      <c r="P34" s="528"/>
      <c r="Q34" s="528"/>
      <c r="R34" s="528"/>
      <c r="S34" s="528"/>
      <c r="T34" s="528"/>
      <c r="U34" s="528"/>
      <c r="V34" s="528"/>
      <c r="W34" s="528"/>
      <c r="X34" s="528"/>
      <c r="Y34" s="323" cm="1">
        <f t="array" ref="Y34">SUM(LOOKUP(J34:X34,{0,1,2,3,4,5,6,7,8,9,10},{0,7,6,5,4,3,2,1,1,1,1}))</f>
        <v>0</v>
      </c>
      <c r="Z34" s="334"/>
    </row>
    <row r="35" spans="1:26" ht="15.75" customHeight="1" x14ac:dyDescent="0.2">
      <c r="A35" s="624"/>
      <c r="B35" s="485"/>
      <c r="C35" s="484"/>
      <c r="D35" s="487"/>
      <c r="E35" s="485"/>
      <c r="F35" s="508"/>
      <c r="G35" s="324">
        <f>COUNTIF(J35:X35,"&gt;0")</f>
        <v>0</v>
      </c>
      <c r="H35" s="325">
        <f>Y35</f>
        <v>0</v>
      </c>
      <c r="I35" s="400">
        <f>RANK(H35,$H$10:$H$56)</f>
        <v>6</v>
      </c>
      <c r="J35" s="508"/>
      <c r="K35" s="528"/>
      <c r="L35" s="528"/>
      <c r="M35" s="528"/>
      <c r="N35" s="528"/>
      <c r="O35" s="528"/>
      <c r="P35" s="528"/>
      <c r="Q35" s="528"/>
      <c r="R35" s="528"/>
      <c r="S35" s="528"/>
      <c r="T35" s="528"/>
      <c r="U35" s="528"/>
      <c r="V35" s="528"/>
      <c r="W35" s="528"/>
      <c r="X35" s="528"/>
      <c r="Y35" s="323" cm="1">
        <f t="array" ref="Y35">SUM(LOOKUP(J35:X35,{0,1,2,3,4,5,6,7,8,9,10},{0,7,6,5,4,3,2,1,1,1,1}))</f>
        <v>0</v>
      </c>
      <c r="Z35" s="334"/>
    </row>
    <row r="36" spans="1:26" ht="15.75" customHeight="1" x14ac:dyDescent="0.2">
      <c r="A36" s="624"/>
      <c r="B36" s="485"/>
      <c r="C36" s="485"/>
      <c r="D36" s="485"/>
      <c r="E36" s="485"/>
      <c r="F36" s="510"/>
      <c r="G36" s="324">
        <f>COUNTIF(J36:X36,"&gt;0")</f>
        <v>0</v>
      </c>
      <c r="H36" s="325">
        <f>Y36</f>
        <v>0</v>
      </c>
      <c r="I36" s="400">
        <f>RANK(H36,$H$10:$H$56)</f>
        <v>6</v>
      </c>
      <c r="J36" s="510"/>
      <c r="K36" s="528"/>
      <c r="L36" s="528"/>
      <c r="M36" s="528"/>
      <c r="N36" s="528"/>
      <c r="O36" s="528"/>
      <c r="P36" s="528"/>
      <c r="Q36" s="528"/>
      <c r="R36" s="528"/>
      <c r="S36" s="528"/>
      <c r="T36" s="528"/>
      <c r="U36" s="528"/>
      <c r="V36" s="528"/>
      <c r="W36" s="528"/>
      <c r="X36" s="528"/>
      <c r="Y36" s="323" cm="1">
        <f t="array" ref="Y36">SUM(LOOKUP(J36:X36,{0,1,2,3,4,5,6,7,8,9,10},{0,7,6,5,4,3,2,1,1,1,1}))</f>
        <v>0</v>
      </c>
      <c r="Z36" s="334"/>
    </row>
    <row r="37" spans="1:26" ht="15.75" customHeight="1" x14ac:dyDescent="0.2">
      <c r="A37" s="624"/>
      <c r="B37" s="485"/>
      <c r="C37" s="485"/>
      <c r="D37" s="487"/>
      <c r="E37" s="485"/>
      <c r="F37" s="508"/>
      <c r="G37" s="324">
        <f>COUNTIF(J37:X37,"&gt;0")</f>
        <v>0</v>
      </c>
      <c r="H37" s="325">
        <f>Y37</f>
        <v>0</v>
      </c>
      <c r="I37" s="400">
        <f>RANK(H37,$H$10:$H$56)</f>
        <v>6</v>
      </c>
      <c r="J37" s="510"/>
      <c r="K37" s="528"/>
      <c r="L37" s="528"/>
      <c r="M37" s="528"/>
      <c r="N37" s="487"/>
      <c r="O37" s="528"/>
      <c r="P37" s="528"/>
      <c r="Q37" s="528"/>
      <c r="R37" s="528"/>
      <c r="S37" s="528"/>
      <c r="T37" s="528"/>
      <c r="U37" s="528"/>
      <c r="V37" s="528"/>
      <c r="W37" s="528"/>
      <c r="X37" s="528"/>
      <c r="Y37" s="323" cm="1">
        <f t="array" ref="Y37">SUM(LOOKUP(J37:X37,{0,1,2,3,4,5,6,7,8,9,10},{0,7,6,5,4,3,2,1,1,1,1}))</f>
        <v>0</v>
      </c>
      <c r="Z37" s="334"/>
    </row>
    <row r="38" spans="1:26" ht="15" x14ac:dyDescent="0.2">
      <c r="A38" s="624"/>
      <c r="B38" s="490"/>
      <c r="C38" s="490"/>
      <c r="D38" s="487"/>
      <c r="E38" s="485"/>
      <c r="F38" s="508"/>
      <c r="G38" s="324">
        <f>COUNTIF(J38:X38,"&gt;0")</f>
        <v>0</v>
      </c>
      <c r="H38" s="325">
        <f>Y38</f>
        <v>0</v>
      </c>
      <c r="I38" s="400">
        <f>RANK(H38,$H$10:$H$56)</f>
        <v>6</v>
      </c>
      <c r="J38" s="508"/>
      <c r="K38" s="487"/>
      <c r="L38" s="528"/>
      <c r="M38" s="528"/>
      <c r="N38" s="528"/>
      <c r="O38" s="528"/>
      <c r="P38" s="528"/>
      <c r="Q38" s="487"/>
      <c r="R38" s="487"/>
      <c r="S38" s="528"/>
      <c r="T38" s="528"/>
      <c r="U38" s="528"/>
      <c r="V38" s="528"/>
      <c r="W38" s="528"/>
      <c r="X38" s="528"/>
      <c r="Y38" s="323" cm="1">
        <f t="array" ref="Y38">SUM(LOOKUP(J38:X38,{0,1,2,3,4,5,6,7,8,9,10},{0,7,6,5,4,3,2,1,1,1,1}))</f>
        <v>0</v>
      </c>
      <c r="Z38" s="334"/>
    </row>
    <row r="39" spans="1:26" ht="14.25" customHeight="1" x14ac:dyDescent="0.2">
      <c r="A39" s="624"/>
      <c r="B39" s="485"/>
      <c r="C39" s="484"/>
      <c r="D39" s="487"/>
      <c r="E39" s="485"/>
      <c r="F39" s="508"/>
      <c r="G39" s="324">
        <f>COUNTIF(J39:X39,"&gt;0")</f>
        <v>0</v>
      </c>
      <c r="H39" s="325">
        <f>Y39</f>
        <v>0</v>
      </c>
      <c r="I39" s="400">
        <f>RANK(H39,$H$10:$H$56)</f>
        <v>6</v>
      </c>
      <c r="J39" s="508"/>
      <c r="K39" s="528"/>
      <c r="L39" s="528"/>
      <c r="M39" s="528"/>
      <c r="N39" s="528"/>
      <c r="O39" s="528"/>
      <c r="P39" s="528"/>
      <c r="Q39" s="528"/>
      <c r="R39" s="528"/>
      <c r="S39" s="528"/>
      <c r="T39" s="528"/>
      <c r="U39" s="528"/>
      <c r="V39" s="528"/>
      <c r="W39" s="528"/>
      <c r="X39" s="528"/>
      <c r="Y39" s="323" cm="1">
        <f t="array" ref="Y39">SUM(LOOKUP(J39:X39,{0,1,2,3,4,5,6,7,8,9,10},{0,7,6,5,4,3,2,1,1,1,1}))</f>
        <v>0</v>
      </c>
      <c r="Z39" s="334"/>
    </row>
    <row r="40" spans="1:26" ht="15.75" customHeight="1" x14ac:dyDescent="0.2">
      <c r="A40" s="624"/>
      <c r="B40" s="485"/>
      <c r="C40" s="485"/>
      <c r="D40" s="487"/>
      <c r="E40" s="485"/>
      <c r="F40" s="511"/>
      <c r="G40" s="324">
        <f>COUNTIF(J40:X40,"&gt;0")</f>
        <v>0</v>
      </c>
      <c r="H40" s="325">
        <f>Y40</f>
        <v>0</v>
      </c>
      <c r="I40" s="400">
        <f>RANK(H40,$H$10:$H$56)</f>
        <v>6</v>
      </c>
      <c r="J40" s="530"/>
      <c r="K40" s="528"/>
      <c r="L40" s="528"/>
      <c r="M40" s="528"/>
      <c r="N40" s="518"/>
      <c r="O40" s="524"/>
      <c r="P40" s="524"/>
      <c r="Q40" s="528"/>
      <c r="R40" s="528"/>
      <c r="S40" s="528"/>
      <c r="T40" s="528"/>
      <c r="U40" s="524"/>
      <c r="V40" s="524"/>
      <c r="W40" s="524"/>
      <c r="X40" s="524"/>
      <c r="Y40" s="323" cm="1">
        <f t="array" ref="Y40">SUM(LOOKUP(J40:X40,{0,1,2,3,4,5,6,7,8,9,10},{0,7,6,5,4,3,2,1,1,1,1}))</f>
        <v>0</v>
      </c>
      <c r="Z40" s="334"/>
    </row>
    <row r="41" spans="1:26" ht="15.75" customHeight="1" x14ac:dyDescent="0.2">
      <c r="A41" s="624"/>
      <c r="B41" s="512"/>
      <c r="C41" s="490"/>
      <c r="D41" s="487"/>
      <c r="E41" s="485"/>
      <c r="F41" s="511"/>
      <c r="G41" s="324">
        <f>COUNTIF(J41:X41,"&gt;0")</f>
        <v>0</v>
      </c>
      <c r="H41" s="325">
        <f>Y41</f>
        <v>0</v>
      </c>
      <c r="I41" s="400">
        <f>RANK(H41,$H$10:$H$56)</f>
        <v>6</v>
      </c>
      <c r="J41" s="511"/>
      <c r="K41" s="487"/>
      <c r="L41" s="487"/>
      <c r="M41" s="487"/>
      <c r="N41" s="518"/>
      <c r="O41" s="524"/>
      <c r="P41" s="531"/>
      <c r="Q41" s="528"/>
      <c r="R41" s="528"/>
      <c r="S41" s="528"/>
      <c r="T41" s="528"/>
      <c r="U41" s="524"/>
      <c r="V41" s="524"/>
      <c r="W41" s="524"/>
      <c r="X41" s="524"/>
      <c r="Y41" s="323" cm="1">
        <f t="array" ref="Y41">SUM(LOOKUP(J41:X41,{0,1,2,3,4,5,6,7,8,9,10},{0,7,6,5,4,3,2,1,1,1,1}))</f>
        <v>0</v>
      </c>
      <c r="Z41" s="334"/>
    </row>
    <row r="42" spans="1:26" ht="15" x14ac:dyDescent="0.2">
      <c r="A42" s="624"/>
      <c r="B42" s="513"/>
      <c r="C42" s="514"/>
      <c r="D42" s="515"/>
      <c r="E42" s="516"/>
      <c r="F42" s="517"/>
      <c r="G42" s="324">
        <f>COUNTIF(J42:X42,"&gt;0")</f>
        <v>0</v>
      </c>
      <c r="H42" s="325">
        <f>Y42</f>
        <v>0</v>
      </c>
      <c r="I42" s="400">
        <f>RANK(H42,$H$10:$H$56)</f>
        <v>6</v>
      </c>
      <c r="J42" s="511"/>
      <c r="K42" s="528"/>
      <c r="L42" s="528"/>
      <c r="M42" s="528"/>
      <c r="N42" s="524"/>
      <c r="O42" s="524"/>
      <c r="P42" s="528"/>
      <c r="Q42" s="528"/>
      <c r="R42" s="528"/>
      <c r="S42" s="528"/>
      <c r="T42" s="528"/>
      <c r="U42" s="524"/>
      <c r="V42" s="524"/>
      <c r="W42" s="524"/>
      <c r="X42" s="524"/>
      <c r="Y42" s="323" cm="1">
        <f t="array" ref="Y42">SUM(LOOKUP(J42:X42,{0,1,2,3,4,5,6,7,8,9,10},{0,7,6,5,4,3,2,1,1,1,1}))</f>
        <v>0</v>
      </c>
      <c r="Z42" s="334"/>
    </row>
    <row r="43" spans="1:26" ht="15" x14ac:dyDescent="0.2">
      <c r="A43" s="624"/>
      <c r="B43" s="513"/>
      <c r="C43" s="484"/>
      <c r="D43" s="487"/>
      <c r="E43" s="485"/>
      <c r="F43" s="511"/>
      <c r="G43" s="324">
        <f>COUNTIF(J43:X43,"&gt;0")</f>
        <v>0</v>
      </c>
      <c r="H43" s="325">
        <f>Y43</f>
        <v>0</v>
      </c>
      <c r="I43" s="400">
        <f>RANK(H43,$H$10:$H$56)</f>
        <v>6</v>
      </c>
      <c r="J43" s="511"/>
      <c r="K43" s="528"/>
      <c r="L43" s="528"/>
      <c r="M43" s="528"/>
      <c r="N43" s="524"/>
      <c r="O43" s="524"/>
      <c r="P43" s="528"/>
      <c r="Q43" s="528"/>
      <c r="R43" s="528"/>
      <c r="S43" s="528"/>
      <c r="T43" s="528"/>
      <c r="U43" s="524"/>
      <c r="V43" s="524"/>
      <c r="W43" s="524"/>
      <c r="X43" s="524"/>
      <c r="Y43" s="323" cm="1">
        <f t="array" ref="Y43">SUM(LOOKUP(J43:X43,{0,1,2,3,4,5,6,7,8,9,10},{0,7,6,5,4,3,2,1,1,1,1}))</f>
        <v>0</v>
      </c>
      <c r="Z43" s="334"/>
    </row>
    <row r="44" spans="1:26" ht="15" x14ac:dyDescent="0.2">
      <c r="A44" s="624"/>
      <c r="B44" s="513"/>
      <c r="C44" s="484"/>
      <c r="D44" s="487"/>
      <c r="E44" s="485"/>
      <c r="F44" s="511"/>
      <c r="G44" s="324">
        <f>COUNTIF(J44:X44,"&gt;0")</f>
        <v>0</v>
      </c>
      <c r="H44" s="325">
        <f>Y44</f>
        <v>0</v>
      </c>
      <c r="I44" s="400">
        <f>RANK(H44,$H$10:$H$56)</f>
        <v>6</v>
      </c>
      <c r="J44" s="511"/>
      <c r="K44" s="528"/>
      <c r="L44" s="528"/>
      <c r="M44" s="528"/>
      <c r="N44" s="528"/>
      <c r="O44" s="528"/>
      <c r="P44" s="528"/>
      <c r="Q44" s="528"/>
      <c r="R44" s="528"/>
      <c r="S44" s="528"/>
      <c r="T44" s="524"/>
      <c r="U44" s="524"/>
      <c r="V44" s="524"/>
      <c r="W44" s="524"/>
      <c r="X44" s="524"/>
      <c r="Y44" s="323" cm="1">
        <f t="array" ref="Y44">SUM(LOOKUP(J44:X44,{0,1,2,3,4,5,6,7,8,9,10},{0,7,6,5,4,3,2,1,1,1,1}))</f>
        <v>0</v>
      </c>
      <c r="Z44" s="334"/>
    </row>
    <row r="45" spans="1:26" ht="15.75" customHeight="1" x14ac:dyDescent="0.2">
      <c r="A45" s="624"/>
      <c r="B45" s="485"/>
      <c r="C45" s="485"/>
      <c r="D45" s="487"/>
      <c r="E45" s="485"/>
      <c r="F45" s="508"/>
      <c r="G45" s="324">
        <f>COUNTIF(J45:X45,"&gt;0")</f>
        <v>0</v>
      </c>
      <c r="H45" s="325">
        <f>Y45</f>
        <v>0</v>
      </c>
      <c r="I45" s="400">
        <f>RANK(H45,$H$10:$H$56)</f>
        <v>6</v>
      </c>
      <c r="J45" s="510"/>
      <c r="K45" s="528"/>
      <c r="L45" s="528"/>
      <c r="M45" s="528"/>
      <c r="N45" s="487"/>
      <c r="O45" s="528"/>
      <c r="P45" s="528"/>
      <c r="Q45" s="528"/>
      <c r="R45" s="528"/>
      <c r="S45" s="528"/>
      <c r="T45" s="528"/>
      <c r="U45" s="528"/>
      <c r="V45" s="528"/>
      <c r="W45" s="528"/>
      <c r="X45" s="528"/>
      <c r="Y45" s="323" cm="1">
        <f t="array" ref="Y45">SUM(LOOKUP(J45:X45,{0,1,2,3,4,5,6,7,8,9,10},{0,7,6,5,4,3,2,1,1,1,1}))</f>
        <v>0</v>
      </c>
      <c r="Z45" s="334"/>
    </row>
    <row r="46" spans="1:26" ht="15.75" customHeight="1" x14ac:dyDescent="0.2">
      <c r="A46" s="624"/>
      <c r="B46" s="490"/>
      <c r="C46" s="490"/>
      <c r="D46" s="487"/>
      <c r="E46" s="485"/>
      <c r="F46" s="508"/>
      <c r="G46" s="324">
        <f>COUNTIF(J46:X46,"&gt;0")</f>
        <v>0</v>
      </c>
      <c r="H46" s="325">
        <f>Y46</f>
        <v>0</v>
      </c>
      <c r="I46" s="400">
        <f>RANK(H46,$H$10:$H$56)</f>
        <v>6</v>
      </c>
      <c r="J46" s="508"/>
      <c r="K46" s="487"/>
      <c r="L46" s="528"/>
      <c r="M46" s="528"/>
      <c r="N46" s="528"/>
      <c r="O46" s="528"/>
      <c r="P46" s="528"/>
      <c r="Q46" s="487"/>
      <c r="R46" s="487"/>
      <c r="S46" s="528"/>
      <c r="T46" s="528"/>
      <c r="U46" s="528"/>
      <c r="V46" s="528"/>
      <c r="W46" s="528"/>
      <c r="X46" s="528"/>
      <c r="Y46" s="323" cm="1">
        <f t="array" ref="Y46">SUM(LOOKUP(J46:X46,{0,1,2,3,4,5,6,7,8,9,10},{0,7,6,5,4,3,2,1,1,1,1}))</f>
        <v>0</v>
      </c>
      <c r="Z46" s="333"/>
    </row>
    <row r="47" spans="1:26" ht="15" x14ac:dyDescent="0.2">
      <c r="A47" s="624"/>
      <c r="B47" s="490"/>
      <c r="C47" s="490"/>
      <c r="D47" s="509"/>
      <c r="E47" s="485"/>
      <c r="F47" s="510"/>
      <c r="G47" s="324">
        <f>COUNTIF(J47:X47,"&gt;0")</f>
        <v>0</v>
      </c>
      <c r="H47" s="325">
        <f>Y47</f>
        <v>0</v>
      </c>
      <c r="I47" s="400">
        <f>RANK(H47,$H$10:$H$56)</f>
        <v>6</v>
      </c>
      <c r="J47" s="510"/>
      <c r="K47" s="528"/>
      <c r="L47" s="528"/>
      <c r="M47" s="528"/>
      <c r="N47" s="528"/>
      <c r="O47" s="528"/>
      <c r="P47" s="528"/>
      <c r="Q47" s="528"/>
      <c r="R47" s="528"/>
      <c r="S47" s="528"/>
      <c r="T47" s="528"/>
      <c r="U47" s="528"/>
      <c r="V47" s="528"/>
      <c r="W47" s="528"/>
      <c r="X47" s="528"/>
      <c r="Y47" s="323" cm="1">
        <f t="array" ref="Y47">SUM(LOOKUP(J47:X47,{0,1,2,3,4,5,6,7,8,9,10},{0,7,6,5,4,3,2,1,1,1,1}))</f>
        <v>0</v>
      </c>
      <c r="Z47" s="333"/>
    </row>
    <row r="48" spans="1:26" ht="15" x14ac:dyDescent="0.2">
      <c r="A48" s="624"/>
      <c r="B48" s="490"/>
      <c r="C48" s="490"/>
      <c r="D48" s="509"/>
      <c r="E48" s="485"/>
      <c r="F48" s="510"/>
      <c r="G48" s="324">
        <f>COUNTIF(J48:X48,"&gt;0")</f>
        <v>0</v>
      </c>
      <c r="H48" s="325">
        <f>Y48</f>
        <v>0</v>
      </c>
      <c r="I48" s="400">
        <f>RANK(H48,$H$10:$H$56)</f>
        <v>6</v>
      </c>
      <c r="J48" s="526"/>
      <c r="K48" s="528"/>
      <c r="L48" s="528"/>
      <c r="M48" s="528"/>
      <c r="N48" s="528"/>
      <c r="O48" s="528"/>
      <c r="P48" s="528"/>
      <c r="Q48" s="528"/>
      <c r="R48" s="528"/>
      <c r="S48" s="528"/>
      <c r="T48" s="528"/>
      <c r="U48" s="528"/>
      <c r="V48" s="528"/>
      <c r="W48" s="528"/>
      <c r="X48" s="528"/>
      <c r="Y48" s="323" cm="1">
        <f t="array" ref="Y48">SUM(LOOKUP(J48:X48,{0,1,2,3,4,5,6,7,8,9,10},{0,7,6,5,4,3,2,1,1,1,1}))</f>
        <v>0</v>
      </c>
      <c r="Z48" s="333"/>
    </row>
    <row r="49" spans="1:26" ht="15" x14ac:dyDescent="0.2">
      <c r="A49" s="624"/>
      <c r="B49" s="490"/>
      <c r="C49" s="490"/>
      <c r="D49" s="509"/>
      <c r="E49" s="485"/>
      <c r="F49" s="510"/>
      <c r="G49" s="324">
        <f>COUNTIF(J49:X49,"&gt;0")</f>
        <v>0</v>
      </c>
      <c r="H49" s="325">
        <f>Y49</f>
        <v>0</v>
      </c>
      <c r="I49" s="400">
        <f>RANK(H49,$H$10:$H$56)</f>
        <v>6</v>
      </c>
      <c r="J49" s="526"/>
      <c r="K49" s="528"/>
      <c r="L49" s="528"/>
      <c r="M49" s="528"/>
      <c r="N49" s="528"/>
      <c r="O49" s="528"/>
      <c r="P49" s="528"/>
      <c r="Q49" s="528"/>
      <c r="R49" s="528"/>
      <c r="S49" s="528"/>
      <c r="T49" s="528"/>
      <c r="U49" s="528"/>
      <c r="V49" s="528"/>
      <c r="W49" s="528"/>
      <c r="X49" s="528"/>
      <c r="Y49" s="323" cm="1">
        <f t="array" ref="Y49">SUM(LOOKUP(J49:X49,{0,1,2,3,4,5,6,7,8,9,10},{0,7,6,5,4,3,2,1,1,1,1}))</f>
        <v>0</v>
      </c>
      <c r="Z49" s="333"/>
    </row>
    <row r="50" spans="1:26" ht="15" x14ac:dyDescent="0.2">
      <c r="A50" s="624"/>
      <c r="B50" s="485"/>
      <c r="C50" s="484"/>
      <c r="D50" s="487"/>
      <c r="E50" s="485"/>
      <c r="F50" s="488"/>
      <c r="G50" s="324">
        <f>COUNTIF(J50:X50,"&gt;0")</f>
        <v>0</v>
      </c>
      <c r="H50" s="325">
        <f>Y50</f>
        <v>0</v>
      </c>
      <c r="I50" s="400">
        <f>RANK(H50,$H$10:$H$56)</f>
        <v>6</v>
      </c>
      <c r="J50" s="523"/>
      <c r="K50" s="487"/>
      <c r="L50" s="487"/>
      <c r="M50" s="528"/>
      <c r="N50" s="528"/>
      <c r="O50" s="528"/>
      <c r="P50" s="528"/>
      <c r="Q50" s="528"/>
      <c r="R50" s="528"/>
      <c r="S50" s="487"/>
      <c r="T50" s="528"/>
      <c r="U50" s="528"/>
      <c r="V50" s="528"/>
      <c r="W50" s="528"/>
      <c r="X50" s="528"/>
      <c r="Y50" s="323" cm="1">
        <f t="array" ref="Y50">SUM(LOOKUP(J50:X50,{0,1,2,3,4,5,6,7,8,9,10},{0,7,6,5,4,3,2,1,1,1,1}))</f>
        <v>0</v>
      </c>
      <c r="Z50" s="333"/>
    </row>
    <row r="51" spans="1:26" ht="15" x14ac:dyDescent="0.2">
      <c r="A51" s="624"/>
      <c r="B51" s="485"/>
      <c r="C51" s="484"/>
      <c r="D51" s="487"/>
      <c r="E51" s="485"/>
      <c r="F51" s="488"/>
      <c r="G51" s="324">
        <f>COUNTIF(J51:X51,"&gt;0")</f>
        <v>0</v>
      </c>
      <c r="H51" s="325">
        <f>Y51</f>
        <v>0</v>
      </c>
      <c r="I51" s="400">
        <f>RANK(H51,$H$10:$H$56)</f>
        <v>6</v>
      </c>
      <c r="J51" s="523"/>
      <c r="K51" s="528"/>
      <c r="L51" s="528"/>
      <c r="M51" s="528"/>
      <c r="N51" s="528"/>
      <c r="O51" s="528"/>
      <c r="P51" s="528"/>
      <c r="Q51" s="528"/>
      <c r="R51" s="528"/>
      <c r="S51" s="528"/>
      <c r="T51" s="528"/>
      <c r="U51" s="528"/>
      <c r="V51" s="528"/>
      <c r="W51" s="528"/>
      <c r="X51" s="528"/>
      <c r="Y51" s="323" cm="1">
        <f t="array" ref="Y51">SUM(LOOKUP(J51:X51,{0,1,2,3,4,5,6,7,8,9,10},{0,7,6,5,4,3,2,1,1,1,1}))</f>
        <v>0</v>
      </c>
      <c r="Z51" s="333"/>
    </row>
    <row r="52" spans="1:26" ht="15" x14ac:dyDescent="0.2">
      <c r="A52" s="624"/>
      <c r="B52" s="485"/>
      <c r="C52" s="484"/>
      <c r="D52" s="487"/>
      <c r="E52" s="485"/>
      <c r="F52" s="488"/>
      <c r="G52" s="324">
        <f>COUNTIF(J52:X52,"&gt;0")</f>
        <v>0</v>
      </c>
      <c r="H52" s="325">
        <f>Y52</f>
        <v>0</v>
      </c>
      <c r="I52" s="400">
        <f>RANK(H52,$H$10:$H$56)</f>
        <v>6</v>
      </c>
      <c r="J52" s="523"/>
      <c r="K52" s="487"/>
      <c r="L52" s="487"/>
      <c r="M52" s="528"/>
      <c r="N52" s="528"/>
      <c r="O52" s="528"/>
      <c r="P52" s="528"/>
      <c r="Q52" s="528"/>
      <c r="R52" s="528"/>
      <c r="S52" s="528"/>
      <c r="T52" s="528"/>
      <c r="U52" s="528"/>
      <c r="V52" s="528"/>
      <c r="W52" s="528"/>
      <c r="X52" s="528"/>
      <c r="Y52" s="323" cm="1">
        <f t="array" ref="Y52">SUM(LOOKUP(J52:X52,{0,1,2,3,4,5,6,7,8,9,10},{0,7,6,5,4,3,2,1,1,1,1}))</f>
        <v>0</v>
      </c>
      <c r="Z52" s="333"/>
    </row>
    <row r="53" spans="1:26" ht="15" x14ac:dyDescent="0.2">
      <c r="A53" s="624"/>
      <c r="B53" s="485"/>
      <c r="C53" s="484"/>
      <c r="D53" s="518"/>
      <c r="E53" s="513"/>
      <c r="F53" s="488"/>
      <c r="G53" s="324">
        <f>COUNTIF(J53:X53,"&gt;0")</f>
        <v>0</v>
      </c>
      <c r="H53" s="325">
        <f>Y53</f>
        <v>0</v>
      </c>
      <c r="I53" s="400">
        <f>RANK(H53,$H$10:$H$56)</f>
        <v>6</v>
      </c>
      <c r="J53" s="523"/>
      <c r="K53" s="487"/>
      <c r="L53" s="487"/>
      <c r="M53" s="528"/>
      <c r="N53" s="528"/>
      <c r="O53" s="528"/>
      <c r="P53" s="528"/>
      <c r="Q53" s="528"/>
      <c r="R53" s="528"/>
      <c r="S53" s="487"/>
      <c r="T53" s="528"/>
      <c r="U53" s="528"/>
      <c r="V53" s="528"/>
      <c r="W53" s="528"/>
      <c r="X53" s="528"/>
      <c r="Y53" s="323" cm="1">
        <f t="array" ref="Y53">SUM(LOOKUP(J53:X53,{0,1,2,3,4,5,6,7,8,9,10},{0,7,6,5,4,3,2,1,1,1,1}))</f>
        <v>0</v>
      </c>
      <c r="Z53" s="334"/>
    </row>
    <row r="54" spans="1:26" ht="15" x14ac:dyDescent="0.2">
      <c r="A54" s="624"/>
      <c r="B54" s="485"/>
      <c r="C54" s="484"/>
      <c r="D54" s="487"/>
      <c r="E54" s="485"/>
      <c r="F54" s="488"/>
      <c r="G54" s="324">
        <f>COUNTIF(J54:X54,"&gt;0")</f>
        <v>0</v>
      </c>
      <c r="H54" s="325">
        <f>Y54</f>
        <v>0</v>
      </c>
      <c r="I54" s="400">
        <f>RANK(H54,$H$10:$H$56)</f>
        <v>6</v>
      </c>
      <c r="J54" s="523"/>
      <c r="K54" s="528"/>
      <c r="L54" s="528"/>
      <c r="M54" s="528"/>
      <c r="N54" s="528"/>
      <c r="O54" s="528"/>
      <c r="P54" s="528"/>
      <c r="Q54" s="528"/>
      <c r="R54" s="528"/>
      <c r="S54" s="528"/>
      <c r="T54" s="528"/>
      <c r="U54" s="528"/>
      <c r="V54" s="528"/>
      <c r="W54" s="528"/>
      <c r="X54" s="528"/>
      <c r="Y54" s="323" cm="1">
        <f t="array" ref="Y54">SUM(LOOKUP(J54:X54,{0,1,2,3,4,5,6,7,8,9,10},{0,7,6,5,4,3,2,1,1,1,1}))</f>
        <v>0</v>
      </c>
      <c r="Z54" s="334"/>
    </row>
    <row r="55" spans="1:26" ht="15.75" thickBot="1" x14ac:dyDescent="0.25">
      <c r="A55" s="624"/>
      <c r="B55" s="519"/>
      <c r="C55" s="520"/>
      <c r="D55" s="520"/>
      <c r="E55" s="521"/>
      <c r="F55" s="522"/>
      <c r="G55" s="324">
        <f>COUNTIF(J55:X55,"&gt;0")</f>
        <v>0</v>
      </c>
      <c r="H55" s="325">
        <f>Y55</f>
        <v>0</v>
      </c>
      <c r="I55" s="400">
        <f>RANK(H55,$H$10:$H$56)</f>
        <v>6</v>
      </c>
      <c r="J55" s="532"/>
      <c r="K55" s="533"/>
      <c r="L55" s="533"/>
      <c r="M55" s="533"/>
      <c r="N55" s="533"/>
      <c r="O55" s="533"/>
      <c r="P55" s="533"/>
      <c r="Q55" s="533"/>
      <c r="R55" s="533"/>
      <c r="S55" s="533"/>
      <c r="T55" s="533"/>
      <c r="U55" s="533"/>
      <c r="V55" s="533"/>
      <c r="W55" s="533"/>
      <c r="X55" s="533"/>
      <c r="Y55" s="323" cm="1">
        <f t="array" ref="Y55">SUM(LOOKUP(J55:X55,{0,1,2,3,4,5,6,7,8,9,10},{0,7,6,5,4,3,2,1,1,1,1}))</f>
        <v>0</v>
      </c>
      <c r="Z55" s="334"/>
    </row>
    <row r="56" spans="1:26" ht="16.5" thickBot="1" x14ac:dyDescent="0.25">
      <c r="A56" s="625"/>
      <c r="B56" s="139"/>
      <c r="C56" s="139"/>
      <c r="D56" s="139"/>
      <c r="E56" s="139"/>
      <c r="F56" s="140"/>
      <c r="G56" s="140"/>
      <c r="H56" s="141"/>
      <c r="I56" s="140"/>
      <c r="J56" s="142"/>
      <c r="K56" s="142"/>
      <c r="L56" s="142"/>
      <c r="M56" s="142"/>
      <c r="N56" s="142"/>
      <c r="O56" s="142"/>
      <c r="P56" s="142"/>
      <c r="Q56" s="142"/>
      <c r="R56" s="142"/>
      <c r="S56" s="142"/>
      <c r="T56" s="142"/>
      <c r="U56" s="142"/>
      <c r="V56" s="142"/>
      <c r="W56" s="142"/>
      <c r="X56" s="142"/>
      <c r="Y56" s="142"/>
      <c r="Z56" s="143"/>
    </row>
    <row r="57" spans="1:26" ht="15.75" x14ac:dyDescent="0.2">
      <c r="P57" s="52"/>
    </row>
    <row r="58" spans="1:26" x14ac:dyDescent="0.2">
      <c r="B58" s="6"/>
    </row>
    <row r="59" spans="1:26" x14ac:dyDescent="0.2">
      <c r="B59" s="6"/>
    </row>
    <row r="60" spans="1:26" x14ac:dyDescent="0.2">
      <c r="B60" s="6"/>
    </row>
    <row r="61" spans="1:26" x14ac:dyDescent="0.2">
      <c r="B61" s="6"/>
    </row>
    <row r="62" spans="1:26" x14ac:dyDescent="0.2">
      <c r="B62" s="6"/>
    </row>
    <row r="63" spans="1:26" x14ac:dyDescent="0.2">
      <c r="B63" s="6"/>
    </row>
    <row r="64" spans="1:26" x14ac:dyDescent="0.2">
      <c r="B64" s="6"/>
    </row>
    <row r="65" spans="2:2" x14ac:dyDescent="0.2">
      <c r="B65" s="6"/>
    </row>
    <row r="66" spans="2:2" x14ac:dyDescent="0.2">
      <c r="B66" s="6"/>
    </row>
    <row r="67" spans="2:2" x14ac:dyDescent="0.2">
      <c r="B67" s="6"/>
    </row>
    <row r="68" spans="2:2" x14ac:dyDescent="0.2">
      <c r="B68" s="6"/>
    </row>
    <row r="69" spans="2:2" x14ac:dyDescent="0.2">
      <c r="B69" s="6"/>
    </row>
    <row r="70" spans="2:2" x14ac:dyDescent="0.2">
      <c r="B70" s="6"/>
    </row>
    <row r="71" spans="2:2" x14ac:dyDescent="0.2">
      <c r="B71" s="6"/>
    </row>
    <row r="72" spans="2:2" x14ac:dyDescent="0.2">
      <c r="B72" s="6"/>
    </row>
    <row r="73" spans="2:2" x14ac:dyDescent="0.2">
      <c r="B73" s="6"/>
    </row>
    <row r="74" spans="2:2" x14ac:dyDescent="0.2">
      <c r="B74" s="6"/>
    </row>
    <row r="75" spans="2:2" x14ac:dyDescent="0.2">
      <c r="B75" s="6"/>
    </row>
    <row r="76" spans="2:2" x14ac:dyDescent="0.2">
      <c r="B76" s="6"/>
    </row>
    <row r="77" spans="2:2" x14ac:dyDescent="0.2">
      <c r="B77" s="6"/>
    </row>
    <row r="78" spans="2:2" x14ac:dyDescent="0.2">
      <c r="B78" s="6"/>
    </row>
    <row r="79" spans="2:2" x14ac:dyDescent="0.2">
      <c r="B79" s="6"/>
    </row>
    <row r="80" spans="2:2" x14ac:dyDescent="0.2">
      <c r="B80" s="6"/>
    </row>
    <row r="81" spans="2:2" x14ac:dyDescent="0.2">
      <c r="B81" s="6"/>
    </row>
    <row r="82" spans="2:2" x14ac:dyDescent="0.2">
      <c r="B82" s="6"/>
    </row>
    <row r="83" spans="2:2" x14ac:dyDescent="0.2">
      <c r="B83" s="6"/>
    </row>
    <row r="84" spans="2:2" x14ac:dyDescent="0.2">
      <c r="B84" s="6"/>
    </row>
    <row r="85" spans="2:2" x14ac:dyDescent="0.2">
      <c r="B85" s="6"/>
    </row>
    <row r="86" spans="2:2" x14ac:dyDescent="0.2">
      <c r="B86" s="6"/>
    </row>
    <row r="87" spans="2:2" x14ac:dyDescent="0.2">
      <c r="B87" s="6"/>
    </row>
    <row r="88" spans="2:2" x14ac:dyDescent="0.2">
      <c r="B88" s="6"/>
    </row>
    <row r="89" spans="2:2" x14ac:dyDescent="0.2">
      <c r="B89" s="6"/>
    </row>
    <row r="90" spans="2:2" x14ac:dyDescent="0.2">
      <c r="B90" s="6"/>
    </row>
    <row r="91" spans="2:2" x14ac:dyDescent="0.2">
      <c r="B91" s="6"/>
    </row>
    <row r="92" spans="2:2" x14ac:dyDescent="0.2">
      <c r="B92" s="6"/>
    </row>
    <row r="93" spans="2:2" x14ac:dyDescent="0.2">
      <c r="B93" s="6"/>
    </row>
    <row r="94" spans="2:2" x14ac:dyDescent="0.2">
      <c r="B94" s="6"/>
    </row>
    <row r="95" spans="2:2" x14ac:dyDescent="0.2">
      <c r="B95" s="6"/>
    </row>
    <row r="96" spans="2:2" x14ac:dyDescent="0.2">
      <c r="B96" s="6"/>
    </row>
    <row r="97" spans="2:2" x14ac:dyDescent="0.2">
      <c r="B97" s="6"/>
    </row>
    <row r="98" spans="2:2" x14ac:dyDescent="0.2">
      <c r="B98" s="6"/>
    </row>
    <row r="99" spans="2:2" x14ac:dyDescent="0.2">
      <c r="B99" s="6"/>
    </row>
    <row r="100" spans="2:2" x14ac:dyDescent="0.2">
      <c r="B100" s="6"/>
    </row>
    <row r="101" spans="2:2" x14ac:dyDescent="0.2">
      <c r="B101" s="6"/>
    </row>
    <row r="102" spans="2:2" x14ac:dyDescent="0.2">
      <c r="B102" s="6"/>
    </row>
    <row r="103" spans="2:2" x14ac:dyDescent="0.2">
      <c r="B103" s="6"/>
    </row>
    <row r="104" spans="2:2" x14ac:dyDescent="0.2">
      <c r="B104" s="6"/>
    </row>
    <row r="105" spans="2:2" x14ac:dyDescent="0.2">
      <c r="B105" s="6"/>
    </row>
    <row r="106" spans="2:2" x14ac:dyDescent="0.2">
      <c r="B106" s="6"/>
    </row>
    <row r="107" spans="2:2" x14ac:dyDescent="0.2">
      <c r="B107" s="6"/>
    </row>
    <row r="108" spans="2:2" x14ac:dyDescent="0.2">
      <c r="B108" s="6"/>
    </row>
    <row r="109" spans="2:2" x14ac:dyDescent="0.2">
      <c r="B109" s="6"/>
    </row>
    <row r="110" spans="2:2" x14ac:dyDescent="0.2">
      <c r="B110" s="6"/>
    </row>
    <row r="111" spans="2:2" x14ac:dyDescent="0.2">
      <c r="B111" s="6"/>
    </row>
    <row r="112" spans="2:2" x14ac:dyDescent="0.2">
      <c r="B112" s="6"/>
    </row>
    <row r="113" spans="2:2" x14ac:dyDescent="0.2">
      <c r="B113" s="6"/>
    </row>
    <row r="114" spans="2:2" x14ac:dyDescent="0.2">
      <c r="B114" s="6"/>
    </row>
    <row r="115" spans="2:2" x14ac:dyDescent="0.2">
      <c r="B115" s="6"/>
    </row>
    <row r="116" spans="2:2" x14ac:dyDescent="0.2">
      <c r="B116" s="6"/>
    </row>
    <row r="117" spans="2:2" x14ac:dyDescent="0.2">
      <c r="B117" s="6"/>
    </row>
    <row r="118" spans="2:2" x14ac:dyDescent="0.2">
      <c r="B118" s="6"/>
    </row>
    <row r="119" spans="2:2" x14ac:dyDescent="0.2">
      <c r="B119" s="6"/>
    </row>
    <row r="120" spans="2:2" x14ac:dyDescent="0.2">
      <c r="B120" s="6"/>
    </row>
    <row r="121" spans="2:2" x14ac:dyDescent="0.2">
      <c r="B121" s="6"/>
    </row>
    <row r="122" spans="2:2" x14ac:dyDescent="0.2">
      <c r="B122" s="6"/>
    </row>
    <row r="123" spans="2:2" x14ac:dyDescent="0.2">
      <c r="B123" s="6"/>
    </row>
    <row r="124" spans="2:2" x14ac:dyDescent="0.2">
      <c r="B124" s="6"/>
    </row>
    <row r="125" spans="2:2" x14ac:dyDescent="0.2">
      <c r="B125" s="6"/>
    </row>
    <row r="126" spans="2:2" x14ac:dyDescent="0.2">
      <c r="B126" s="6"/>
    </row>
    <row r="127" spans="2:2" x14ac:dyDescent="0.2">
      <c r="B127" s="6"/>
    </row>
    <row r="128" spans="2:2" x14ac:dyDescent="0.2">
      <c r="B128" s="6"/>
    </row>
    <row r="129" spans="2:2" x14ac:dyDescent="0.2">
      <c r="B129" s="6"/>
    </row>
    <row r="130" spans="2:2" x14ac:dyDescent="0.2">
      <c r="B130" s="6"/>
    </row>
    <row r="131" spans="2:2" x14ac:dyDescent="0.2">
      <c r="B131" s="6"/>
    </row>
    <row r="132" spans="2:2" x14ac:dyDescent="0.2">
      <c r="B132" s="6"/>
    </row>
    <row r="133" spans="2:2" x14ac:dyDescent="0.2">
      <c r="B133" s="6"/>
    </row>
    <row r="134" spans="2:2" x14ac:dyDescent="0.2">
      <c r="B134" s="6"/>
    </row>
    <row r="135" spans="2:2" x14ac:dyDescent="0.2">
      <c r="B135" s="6"/>
    </row>
    <row r="136" spans="2:2" x14ac:dyDescent="0.2">
      <c r="B136" s="6"/>
    </row>
    <row r="137" spans="2:2" x14ac:dyDescent="0.2">
      <c r="B137" s="6"/>
    </row>
    <row r="138" spans="2:2" x14ac:dyDescent="0.2">
      <c r="B138" s="6"/>
    </row>
    <row r="139" spans="2:2" x14ac:dyDescent="0.2">
      <c r="B139" s="6"/>
    </row>
    <row r="140" spans="2:2" x14ac:dyDescent="0.2">
      <c r="B140" s="6"/>
    </row>
  </sheetData>
  <mergeCells count="49">
    <mergeCell ref="U6:U7"/>
    <mergeCell ref="V6:V7"/>
    <mergeCell ref="W6:W7"/>
    <mergeCell ref="X6:X7"/>
    <mergeCell ref="Y6:Y7"/>
    <mergeCell ref="T6:T7"/>
    <mergeCell ref="G6:G7"/>
    <mergeCell ref="H6:H7"/>
    <mergeCell ref="I6:I7"/>
    <mergeCell ref="J6:J7"/>
    <mergeCell ref="K6:K7"/>
    <mergeCell ref="L6:L7"/>
    <mergeCell ref="N6:N7"/>
    <mergeCell ref="O6:O7"/>
    <mergeCell ref="P6:P7"/>
    <mergeCell ref="Q6:Q7"/>
    <mergeCell ref="S6:S7"/>
    <mergeCell ref="U4:U5"/>
    <mergeCell ref="V4:V5"/>
    <mergeCell ref="W4:W5"/>
    <mergeCell ref="X4:X5"/>
    <mergeCell ref="Y4:Y5"/>
    <mergeCell ref="T4:T5"/>
    <mergeCell ref="G4:G5"/>
    <mergeCell ref="H4:H5"/>
    <mergeCell ref="I4:I5"/>
    <mergeCell ref="J4:J5"/>
    <mergeCell ref="K4:K5"/>
    <mergeCell ref="L4:L5"/>
    <mergeCell ref="N4:N5"/>
    <mergeCell ref="O4:O5"/>
    <mergeCell ref="P4:P5"/>
    <mergeCell ref="Q4:Q5"/>
    <mergeCell ref="S4:S5"/>
    <mergeCell ref="A4:A56"/>
    <mergeCell ref="B4:B5"/>
    <mergeCell ref="C4:C5"/>
    <mergeCell ref="D4:D5"/>
    <mergeCell ref="E4:E5"/>
    <mergeCell ref="B6:B7"/>
    <mergeCell ref="C6:C7"/>
    <mergeCell ref="D6:D7"/>
    <mergeCell ref="E6:E7"/>
    <mergeCell ref="F4:F5"/>
    <mergeCell ref="M4:M5"/>
    <mergeCell ref="R4:R5"/>
    <mergeCell ref="M6:M7"/>
    <mergeCell ref="R6:R7"/>
    <mergeCell ref="F6:F7"/>
  </mergeCells>
  <conditionalFormatting sqref="C10:D10">
    <cfRule type="duplicateValues" dxfId="54" priority="4"/>
  </conditionalFormatting>
  <conditionalFormatting sqref="C11:D11">
    <cfRule type="duplicateValues" dxfId="53" priority="2"/>
  </conditionalFormatting>
  <conditionalFormatting sqref="C12:D12">
    <cfRule type="duplicateValues" dxfId="52" priority="6"/>
  </conditionalFormatting>
  <conditionalFormatting sqref="C18:D24 C13:D14">
    <cfRule type="duplicateValues" dxfId="51" priority="28"/>
  </conditionalFormatting>
  <conditionalFormatting sqref="C32:D32">
    <cfRule type="duplicateValues" dxfId="50" priority="25"/>
  </conditionalFormatting>
  <conditionalFormatting sqref="C33:D39 C29:D31">
    <cfRule type="duplicateValues" dxfId="49" priority="31"/>
  </conditionalFormatting>
  <conditionalFormatting sqref="C40:D40">
    <cfRule type="duplicateValues" dxfId="48" priority="18"/>
    <cfRule type="duplicateValues" dxfId="47" priority="19"/>
  </conditionalFormatting>
  <conditionalFormatting sqref="C41:D41">
    <cfRule type="duplicateValues" dxfId="46" priority="29"/>
    <cfRule type="duplicateValues" dxfId="45" priority="30"/>
  </conditionalFormatting>
  <conditionalFormatting sqref="C42:D42">
    <cfRule type="duplicateValues" dxfId="44" priority="16"/>
    <cfRule type="duplicateValues" dxfId="43" priority="17"/>
  </conditionalFormatting>
  <conditionalFormatting sqref="C43:D44">
    <cfRule type="duplicateValues" dxfId="42" priority="14"/>
    <cfRule type="duplicateValues" dxfId="41" priority="15"/>
  </conditionalFormatting>
  <conditionalFormatting sqref="C45:D45">
    <cfRule type="duplicateValues" dxfId="40" priority="10"/>
    <cfRule type="duplicateValues" dxfId="39" priority="11"/>
  </conditionalFormatting>
  <conditionalFormatting sqref="C46:D1048576 C29:D39 C4:D4 C6:D6 C5 C7 C8:D9 C13:D24">
    <cfRule type="duplicateValues" dxfId="38" priority="27"/>
  </conditionalFormatting>
  <conditionalFormatting sqref="C46:D1048576 C33:D39 C4:D4 C29:D29 C6:D6 C5 C8:D9 C7 C20:D22 C15:D17">
    <cfRule type="duplicateValues" dxfId="37" priority="24"/>
  </conditionalFormatting>
  <conditionalFormatting sqref="F12">
    <cfRule type="duplicateValues" dxfId="36" priority="7"/>
  </conditionalFormatting>
  <conditionalFormatting sqref="J11 Q9:X55">
    <cfRule type="cellIs" dxfId="35" priority="1" operator="lessThan">
      <formula>1</formula>
    </cfRule>
  </conditionalFormatting>
  <conditionalFormatting sqref="J9:O24">
    <cfRule type="cellIs" dxfId="34" priority="3" operator="lessThan">
      <formula>1</formula>
    </cfRule>
  </conditionalFormatting>
  <conditionalFormatting sqref="J33:O33">
    <cfRule type="cellIs" dxfId="33" priority="23" operator="lessThan">
      <formula>1</formula>
    </cfRule>
  </conditionalFormatting>
  <conditionalFormatting sqref="O25:O28 J29:K32 M29:O32 J34:K44 M34:O45 J46:O55">
    <cfRule type="cellIs" dxfId="32" priority="13" operator="lessThan">
      <formula>1</formula>
    </cfRule>
  </conditionalFormatting>
  <conditionalFormatting sqref="P9:P55">
    <cfRule type="cellIs" dxfId="31" priority="12" operator="lessThan">
      <formula>1</formula>
    </cfRule>
  </conditionalFormatting>
  <conditionalFormatting sqref="P24 F13:F14 F18:F19">
    <cfRule type="duplicateValues" dxfId="30" priority="26"/>
  </conditionalFormatting>
  <conditionalFormatting sqref="J45:L45">
    <cfRule type="cellIs" dxfId="29" priority="9" operator="lessThan">
      <formula>1</formula>
    </cfRule>
  </conditionalFormatting>
  <conditionalFormatting sqref="Y9:Y55">
    <cfRule type="cellIs" dxfId="28" priority="8" operator="lessThan">
      <formula>1</formula>
    </cfRule>
  </conditionalFormatting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411096-29C7-47C2-A464-8881401FB3A7}">
  <sheetPr codeName="Sheet13">
    <tabColor rgb="FF00B0F0"/>
    <pageSetUpPr fitToPage="1"/>
  </sheetPr>
  <dimension ref="A1:X123"/>
  <sheetViews>
    <sheetView showZeros="0" tabSelected="1" zoomScale="86" zoomScaleNormal="86" zoomScaleSheetLayoutView="90" workbookViewId="0">
      <selection activeCell="E21" sqref="E21"/>
    </sheetView>
  </sheetViews>
  <sheetFormatPr defaultColWidth="14.42578125" defaultRowHeight="12.75" x14ac:dyDescent="0.2"/>
  <cols>
    <col min="1" max="1" width="3.7109375" style="3" bestFit="1" customWidth="1"/>
    <col min="2" max="2" width="20.140625" style="4" bestFit="1" customWidth="1"/>
    <col min="3" max="3" width="31.85546875" style="4" customWidth="1"/>
    <col min="4" max="4" width="13.42578125" style="4" customWidth="1"/>
    <col min="5" max="5" width="38.5703125" style="4" customWidth="1"/>
    <col min="6" max="6" width="6.28515625" style="3" customWidth="1"/>
    <col min="7" max="7" width="6.5703125" style="3" bestFit="1" customWidth="1"/>
    <col min="8" max="8" width="6.42578125" style="5" bestFit="1" customWidth="1"/>
    <col min="9" max="9" width="10.42578125" style="1" bestFit="1" customWidth="1"/>
    <col min="10" max="10" width="13.28515625" style="1" bestFit="1" customWidth="1"/>
    <col min="11" max="11" width="10.5703125" style="1" bestFit="1" customWidth="1"/>
    <col min="12" max="13" width="12.7109375" style="1" bestFit="1" customWidth="1"/>
    <col min="14" max="14" width="11.28515625" style="1" bestFit="1" customWidth="1"/>
    <col min="15" max="15" width="12.85546875" style="1" customWidth="1"/>
    <col min="16" max="16" width="13.5703125" style="1" bestFit="1" customWidth="1"/>
    <col min="17" max="17" width="10.7109375" style="1" bestFit="1" customWidth="1"/>
    <col min="18" max="18" width="9.7109375" style="1" bestFit="1" customWidth="1"/>
    <col min="19" max="19" width="9.7109375" style="1" customWidth="1"/>
    <col min="20" max="20" width="11.85546875" style="1" bestFit="1" customWidth="1"/>
    <col min="21" max="22" width="13.140625" style="1" bestFit="1" customWidth="1"/>
    <col min="23" max="23" width="8.5703125" style="1" bestFit="1" customWidth="1"/>
    <col min="24" max="24" width="7.85546875" style="3" customWidth="1"/>
    <col min="25" max="16384" width="14.42578125" style="3"/>
  </cols>
  <sheetData>
    <row r="1" spans="1:24" ht="23.25" x14ac:dyDescent="0.35">
      <c r="D1" s="74"/>
      <c r="E1" s="74"/>
      <c r="F1" s="197"/>
      <c r="G1" s="74"/>
      <c r="H1" s="197"/>
      <c r="I1" s="76"/>
      <c r="J1" s="204"/>
      <c r="K1" s="205"/>
      <c r="L1" s="205" t="s">
        <v>32</v>
      </c>
      <c r="M1" s="204"/>
      <c r="N1" s="76"/>
      <c r="O1" s="76"/>
      <c r="P1" s="76"/>
      <c r="Q1" s="76"/>
      <c r="R1" s="76"/>
      <c r="S1" s="76"/>
      <c r="T1" s="76"/>
      <c r="U1" s="76"/>
      <c r="V1" s="76"/>
    </row>
    <row r="2" spans="1:24" ht="23.25" x14ac:dyDescent="0.35">
      <c r="D2" s="74"/>
      <c r="E2" s="74"/>
      <c r="F2" s="197"/>
      <c r="G2" s="74"/>
      <c r="H2" s="197"/>
      <c r="I2" s="76"/>
      <c r="J2" s="204"/>
      <c r="K2" s="205"/>
      <c r="L2" s="205" t="s">
        <v>46</v>
      </c>
      <c r="M2" s="204"/>
      <c r="N2" s="76"/>
      <c r="O2" s="76"/>
      <c r="P2" s="76"/>
      <c r="Q2" s="76"/>
      <c r="R2" s="76"/>
      <c r="S2" s="76"/>
      <c r="T2" s="76"/>
      <c r="U2" s="76"/>
      <c r="V2" s="76"/>
    </row>
    <row r="3" spans="1:24" ht="23.25" x14ac:dyDescent="0.35">
      <c r="D3" s="74"/>
      <c r="E3" s="74"/>
      <c r="F3" s="197"/>
      <c r="G3" s="74"/>
      <c r="H3" s="197"/>
      <c r="I3" s="76"/>
      <c r="J3" s="204"/>
      <c r="K3" s="205"/>
      <c r="L3" s="205" t="s">
        <v>44</v>
      </c>
      <c r="M3" s="204"/>
      <c r="N3" s="76"/>
      <c r="O3" s="76"/>
      <c r="P3" s="76"/>
      <c r="Q3" s="76"/>
      <c r="R3" s="76"/>
      <c r="S3" s="76"/>
      <c r="T3" s="76"/>
      <c r="U3" s="76"/>
      <c r="V3" s="76"/>
    </row>
    <row r="4" spans="1:24" ht="13.5" thickBot="1" x14ac:dyDescent="0.25">
      <c r="D4" s="74"/>
      <c r="E4" s="74"/>
      <c r="F4" s="197"/>
      <c r="G4" s="197"/>
      <c r="H4" s="75"/>
      <c r="I4" s="76"/>
      <c r="J4" s="76"/>
      <c r="K4" s="76"/>
      <c r="L4" s="76"/>
      <c r="M4" s="76"/>
      <c r="N4" s="76"/>
      <c r="O4" s="76"/>
      <c r="P4" s="76"/>
      <c r="Q4" s="76"/>
      <c r="R4" s="76"/>
      <c r="S4" s="76"/>
      <c r="T4" s="76"/>
      <c r="U4" s="76"/>
      <c r="V4" s="76"/>
    </row>
    <row r="5" spans="1:24" s="2" customFormat="1" ht="12.75" customHeight="1" x14ac:dyDescent="0.2">
      <c r="A5" s="623" t="s">
        <v>35</v>
      </c>
      <c r="B5" s="626" t="s">
        <v>16</v>
      </c>
      <c r="C5" s="630" t="s">
        <v>17</v>
      </c>
      <c r="D5" s="619" t="s">
        <v>25</v>
      </c>
      <c r="E5" s="631" t="s">
        <v>0</v>
      </c>
      <c r="F5" s="632" t="s">
        <v>13</v>
      </c>
      <c r="G5" s="626" t="s">
        <v>11</v>
      </c>
      <c r="H5" s="617" t="s">
        <v>2</v>
      </c>
      <c r="I5" s="619" t="s">
        <v>9</v>
      </c>
      <c r="J5" s="612" t="s">
        <v>50</v>
      </c>
      <c r="K5" s="610" t="s">
        <v>51</v>
      </c>
      <c r="L5" s="610" t="s">
        <v>54</v>
      </c>
      <c r="M5" s="610" t="s">
        <v>56</v>
      </c>
      <c r="N5" s="610" t="s">
        <v>58</v>
      </c>
      <c r="O5" s="610" t="s">
        <v>50</v>
      </c>
      <c r="P5" s="610" t="s">
        <v>62</v>
      </c>
      <c r="Q5" s="610" t="s">
        <v>63</v>
      </c>
      <c r="R5" s="610" t="s">
        <v>65</v>
      </c>
      <c r="S5" s="610" t="s">
        <v>67</v>
      </c>
      <c r="T5" s="610" t="s">
        <v>69</v>
      </c>
      <c r="U5" s="610" t="s">
        <v>72</v>
      </c>
      <c r="V5" s="610" t="s">
        <v>73</v>
      </c>
      <c r="W5" s="621"/>
      <c r="X5" s="135"/>
    </row>
    <row r="6" spans="1:24" s="2" customFormat="1" ht="12.75" customHeight="1" x14ac:dyDescent="0.2">
      <c r="A6" s="624"/>
      <c r="B6" s="627"/>
      <c r="C6" s="629"/>
      <c r="D6" s="620"/>
      <c r="E6" s="628"/>
      <c r="F6" s="633"/>
      <c r="G6" s="627"/>
      <c r="H6" s="616"/>
      <c r="I6" s="620"/>
      <c r="J6" s="613"/>
      <c r="K6" s="611"/>
      <c r="L6" s="611"/>
      <c r="M6" s="611"/>
      <c r="N6" s="611"/>
      <c r="O6" s="611"/>
      <c r="P6" s="611"/>
      <c r="Q6" s="611"/>
      <c r="R6" s="611"/>
      <c r="S6" s="611"/>
      <c r="T6" s="611"/>
      <c r="U6" s="611"/>
      <c r="V6" s="611"/>
      <c r="W6" s="622"/>
      <c r="X6" s="136"/>
    </row>
    <row r="7" spans="1:24" s="2" customFormat="1" ht="12.75" customHeight="1" x14ac:dyDescent="0.2">
      <c r="A7" s="624"/>
      <c r="B7" s="627" t="s">
        <v>3</v>
      </c>
      <c r="C7" s="629" t="s">
        <v>4</v>
      </c>
      <c r="D7" s="635" t="s">
        <v>26</v>
      </c>
      <c r="E7" s="628" t="s">
        <v>7</v>
      </c>
      <c r="F7" s="634" t="s">
        <v>1</v>
      </c>
      <c r="G7" s="627" t="s">
        <v>12</v>
      </c>
      <c r="H7" s="616" t="s">
        <v>5</v>
      </c>
      <c r="I7" s="618" t="s">
        <v>8</v>
      </c>
      <c r="J7" s="636" t="s">
        <v>52</v>
      </c>
      <c r="K7" s="614" t="s">
        <v>53</v>
      </c>
      <c r="L7" s="614" t="s">
        <v>55</v>
      </c>
      <c r="M7" s="614" t="s">
        <v>57</v>
      </c>
      <c r="N7" s="614" t="s">
        <v>59</v>
      </c>
      <c r="O7" s="614" t="s">
        <v>60</v>
      </c>
      <c r="P7" s="614" t="s">
        <v>61</v>
      </c>
      <c r="Q7" s="614" t="s">
        <v>64</v>
      </c>
      <c r="R7" s="614" t="s">
        <v>66</v>
      </c>
      <c r="S7" s="614" t="s">
        <v>68</v>
      </c>
      <c r="T7" s="614" t="s">
        <v>70</v>
      </c>
      <c r="U7" s="614" t="s">
        <v>71</v>
      </c>
      <c r="V7" s="614" t="s">
        <v>74</v>
      </c>
      <c r="W7" s="615" t="s">
        <v>30</v>
      </c>
      <c r="X7" s="136"/>
    </row>
    <row r="8" spans="1:24" s="1" customFormat="1" ht="12.75" customHeight="1" x14ac:dyDescent="0.2">
      <c r="A8" s="624"/>
      <c r="B8" s="627" t="s">
        <v>3</v>
      </c>
      <c r="C8" s="629"/>
      <c r="D8" s="635"/>
      <c r="E8" s="628"/>
      <c r="F8" s="634"/>
      <c r="G8" s="627"/>
      <c r="H8" s="616"/>
      <c r="I8" s="618"/>
      <c r="J8" s="636"/>
      <c r="K8" s="614"/>
      <c r="L8" s="614"/>
      <c r="M8" s="614"/>
      <c r="N8" s="614"/>
      <c r="O8" s="614"/>
      <c r="P8" s="614"/>
      <c r="Q8" s="614"/>
      <c r="R8" s="614"/>
      <c r="S8" s="614"/>
      <c r="T8" s="614"/>
      <c r="U8" s="614"/>
      <c r="V8" s="614"/>
      <c r="W8" s="615"/>
      <c r="X8" s="138"/>
    </row>
    <row r="9" spans="1:24" s="1" customFormat="1" ht="19.5" thickBot="1" x14ac:dyDescent="0.25">
      <c r="A9" s="624"/>
      <c r="B9" s="88"/>
      <c r="C9" s="87"/>
      <c r="D9" s="145"/>
      <c r="E9" s="114"/>
      <c r="F9" s="146"/>
      <c r="G9" s="88" t="s">
        <v>10</v>
      </c>
      <c r="H9" s="90" t="s">
        <v>5</v>
      </c>
      <c r="I9" s="9" t="s">
        <v>6</v>
      </c>
      <c r="J9" s="147" t="s">
        <v>107</v>
      </c>
      <c r="K9" s="44" t="s">
        <v>20</v>
      </c>
      <c r="L9" s="44" t="s">
        <v>20</v>
      </c>
      <c r="M9" s="44" t="s">
        <v>20</v>
      </c>
      <c r="N9" s="44" t="s">
        <v>20</v>
      </c>
      <c r="O9" s="44" t="s">
        <v>20</v>
      </c>
      <c r="P9" s="44" t="s">
        <v>20</v>
      </c>
      <c r="Q9" s="44" t="s">
        <v>20</v>
      </c>
      <c r="R9" s="44" t="s">
        <v>20</v>
      </c>
      <c r="S9" s="44" t="s">
        <v>20</v>
      </c>
      <c r="T9" s="44" t="s">
        <v>20</v>
      </c>
      <c r="U9" s="44" t="s">
        <v>20</v>
      </c>
      <c r="V9" s="44" t="s">
        <v>20</v>
      </c>
      <c r="W9" s="92" t="s">
        <v>5</v>
      </c>
      <c r="X9" s="138"/>
    </row>
    <row r="10" spans="1:24" s="2" customFormat="1" x14ac:dyDescent="0.2">
      <c r="A10" s="624"/>
      <c r="B10" s="878"/>
      <c r="C10" s="879"/>
      <c r="D10" s="879"/>
      <c r="E10" s="879"/>
      <c r="F10" s="880"/>
      <c r="G10" s="112">
        <f t="shared" ref="G10:G49" si="0">COUNTIF(J10:V10,"&gt;0")</f>
        <v>0</v>
      </c>
      <c r="H10" s="89">
        <f>W10</f>
        <v>0</v>
      </c>
      <c r="I10" s="95"/>
      <c r="J10" s="91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166" cm="1">
        <f t="array" ref="W10">SUM(LOOKUP(K10:V10,{0,1,2,3,4,5,6,7,8,9,10},{0,7,6,5,4,3,2,1,1,1,1}))</f>
        <v>0</v>
      </c>
      <c r="X10" s="138"/>
    </row>
    <row r="11" spans="1:24" s="2" customFormat="1" ht="15.75" customHeight="1" x14ac:dyDescent="0.2">
      <c r="A11" s="624"/>
      <c r="B11" s="534"/>
      <c r="C11" s="535"/>
      <c r="D11" s="536"/>
      <c r="E11" s="536"/>
      <c r="F11" s="584"/>
      <c r="G11" s="319">
        <f t="shared" si="0"/>
        <v>0</v>
      </c>
      <c r="H11" s="124">
        <f>W11</f>
        <v>0</v>
      </c>
      <c r="I11" s="61">
        <f t="shared" ref="I11:I49" si="1">RANK(H11,$H$10:$H$56)</f>
        <v>9</v>
      </c>
      <c r="J11" s="546"/>
      <c r="K11" s="429"/>
      <c r="L11" s="429"/>
      <c r="M11" s="106"/>
      <c r="N11" s="48"/>
      <c r="O11" s="23"/>
      <c r="P11" s="48"/>
      <c r="Q11" s="48"/>
      <c r="R11" s="48"/>
      <c r="S11" s="48"/>
      <c r="T11" s="48"/>
      <c r="U11" s="48"/>
      <c r="V11" s="48"/>
      <c r="W11" s="68" cm="1">
        <f t="array" ref="W11">SUM(LOOKUP(J11:V11,{0,1,2,3,4,5,6,7,8,9,10},{0,7,6,5,4,3,2,1,1,1,1}))</f>
        <v>0</v>
      </c>
      <c r="X11" s="138"/>
    </row>
    <row r="12" spans="1:24" s="2" customFormat="1" ht="15" x14ac:dyDescent="0.2">
      <c r="A12" s="624"/>
      <c r="B12" s="819" t="s">
        <v>251</v>
      </c>
      <c r="C12" s="820" t="s">
        <v>252</v>
      </c>
      <c r="D12" s="499"/>
      <c r="E12" s="860" t="s">
        <v>310</v>
      </c>
      <c r="F12" s="856">
        <v>11</v>
      </c>
      <c r="G12" s="319">
        <f>COUNTIF(J12:V12,"&gt;0")</f>
        <v>1</v>
      </c>
      <c r="H12" s="124">
        <f>W12</f>
        <v>3</v>
      </c>
      <c r="I12" s="61">
        <f>RANK(H12,$H$10:$H$56)</f>
        <v>6</v>
      </c>
      <c r="J12" s="457"/>
      <c r="K12" s="834">
        <v>5</v>
      </c>
      <c r="L12" s="48"/>
      <c r="M12" s="429"/>
      <c r="N12" s="48"/>
      <c r="O12" s="23"/>
      <c r="P12" s="48"/>
      <c r="Q12" s="48"/>
      <c r="R12" s="48"/>
      <c r="S12" s="48"/>
      <c r="T12" s="48"/>
      <c r="U12" s="48"/>
      <c r="V12" s="48"/>
      <c r="W12" s="68" cm="1">
        <f t="array" ref="W12">SUM(LOOKUP(J12:V12,{0,1,2,3,4,5,6,7,8,9,10},{0,7,6,5,4,3,2,1,1,1,1}))</f>
        <v>3</v>
      </c>
      <c r="X12" s="138"/>
    </row>
    <row r="13" spans="1:24" s="2" customFormat="1" ht="15" customHeight="1" x14ac:dyDescent="0.2">
      <c r="A13" s="624"/>
      <c r="B13" s="812" t="s">
        <v>306</v>
      </c>
      <c r="C13" s="602" t="s">
        <v>307</v>
      </c>
      <c r="D13" s="499"/>
      <c r="E13" s="876" t="s">
        <v>54</v>
      </c>
      <c r="F13" s="856">
        <v>10</v>
      </c>
      <c r="G13" s="319">
        <f>COUNTIF(J13:V13,"&gt;0")</f>
        <v>1</v>
      </c>
      <c r="H13" s="124">
        <f>W13</f>
        <v>3</v>
      </c>
      <c r="I13" s="61">
        <f>RANK(H13,$H$10:$H$56)</f>
        <v>6</v>
      </c>
      <c r="J13" s="457"/>
      <c r="K13" s="23"/>
      <c r="L13" s="48">
        <v>5</v>
      </c>
      <c r="M13" s="48"/>
      <c r="N13" s="48"/>
      <c r="O13" s="23"/>
      <c r="P13" s="48"/>
      <c r="Q13" s="48"/>
      <c r="R13" s="48"/>
      <c r="S13" s="48"/>
      <c r="T13" s="48"/>
      <c r="U13" s="48"/>
      <c r="V13" s="48"/>
      <c r="W13" s="68" cm="1">
        <f t="array" ref="W13">SUM(LOOKUP(J13:V13,{0,1,2,3,4,5,6,7,8,9,10},{0,7,6,5,4,3,2,1,1,1,1}))</f>
        <v>3</v>
      </c>
      <c r="X13" s="138"/>
    </row>
    <row r="14" spans="1:24" s="2" customFormat="1" ht="12.75" customHeight="1" x14ac:dyDescent="0.2">
      <c r="A14" s="624"/>
      <c r="B14" s="819" t="s">
        <v>243</v>
      </c>
      <c r="C14" s="829" t="s">
        <v>244</v>
      </c>
      <c r="D14" s="496"/>
      <c r="E14" s="581" t="s">
        <v>310</v>
      </c>
      <c r="F14" s="881">
        <v>11</v>
      </c>
      <c r="G14" s="319">
        <f>COUNTIF(J14:V14,"&gt;0")</f>
        <v>1</v>
      </c>
      <c r="H14" s="124">
        <f>W14</f>
        <v>7</v>
      </c>
      <c r="I14" s="61">
        <f>RANK(H14,$H$10:$H$56)</f>
        <v>1</v>
      </c>
      <c r="J14" s="385"/>
      <c r="K14" s="833">
        <v>1</v>
      </c>
      <c r="L14" s="48"/>
      <c r="M14" s="103"/>
      <c r="N14" s="48"/>
      <c r="O14" s="23"/>
      <c r="P14" s="429"/>
      <c r="Q14" s="48"/>
      <c r="R14" s="48"/>
      <c r="S14" s="48"/>
      <c r="T14" s="48"/>
      <c r="U14" s="48"/>
      <c r="V14" s="48"/>
      <c r="W14" s="68" cm="1">
        <f t="array" ref="W14">SUM(LOOKUP(J14:V14,{0,1,2,3,4,5,6,7,8,9,10},{0,7,6,5,4,3,2,1,1,1,1}))</f>
        <v>7</v>
      </c>
      <c r="X14" s="138"/>
    </row>
    <row r="15" spans="1:24" s="2" customFormat="1" ht="15" customHeight="1" x14ac:dyDescent="0.2">
      <c r="A15" s="624"/>
      <c r="B15" s="812" t="s">
        <v>304</v>
      </c>
      <c r="C15" s="830" t="s">
        <v>305</v>
      </c>
      <c r="D15" s="500"/>
      <c r="E15" s="601" t="s">
        <v>54</v>
      </c>
      <c r="F15" s="856">
        <v>11</v>
      </c>
      <c r="G15" s="319">
        <f>COUNTIF(J15:V15,"&gt;0")</f>
        <v>1</v>
      </c>
      <c r="H15" s="124">
        <f>W15</f>
        <v>4</v>
      </c>
      <c r="I15" s="61">
        <f>RANK(H15,$H$10:$H$56)</f>
        <v>4</v>
      </c>
      <c r="J15" s="546"/>
      <c r="K15" s="429"/>
      <c r="L15" s="429">
        <v>4</v>
      </c>
      <c r="M15" s="476"/>
      <c r="N15" s="48"/>
      <c r="O15" s="23"/>
      <c r="P15" s="48"/>
      <c r="Q15" s="429"/>
      <c r="R15" s="48"/>
      <c r="S15" s="48"/>
      <c r="T15" s="48"/>
      <c r="U15" s="48"/>
      <c r="V15" s="48"/>
      <c r="W15" s="68" cm="1">
        <f t="array" ref="W15">SUM(LOOKUP(J15:V15,{0,1,2,3,4,5,6,7,8,9,10},{0,7,6,5,4,3,2,1,1,1,1}))</f>
        <v>4</v>
      </c>
      <c r="X15" s="138"/>
    </row>
    <row r="16" spans="1:24" ht="12.75" customHeight="1" x14ac:dyDescent="0.2">
      <c r="A16" s="624"/>
      <c r="B16" s="812" t="s">
        <v>114</v>
      </c>
      <c r="C16" s="830" t="s">
        <v>115</v>
      </c>
      <c r="D16" s="602"/>
      <c r="E16" s="602" t="s">
        <v>188</v>
      </c>
      <c r="F16" s="856">
        <v>9</v>
      </c>
      <c r="G16" s="319">
        <f>COUNTIF(J16:V16,"&gt;0")</f>
        <v>0</v>
      </c>
      <c r="H16" s="124">
        <f>W16</f>
        <v>0</v>
      </c>
      <c r="I16" s="61">
        <f>RANK(H16,$H$10:$H$56)</f>
        <v>9</v>
      </c>
      <c r="J16" s="106">
        <v>0</v>
      </c>
      <c r="K16" s="23"/>
      <c r="L16" s="48"/>
      <c r="M16" s="548"/>
      <c r="N16" s="48"/>
      <c r="O16" s="23"/>
      <c r="P16" s="48"/>
      <c r="Q16" s="48"/>
      <c r="R16" s="48"/>
      <c r="S16" s="48"/>
      <c r="T16" s="48"/>
      <c r="U16" s="48"/>
      <c r="V16" s="48"/>
      <c r="W16" s="68" cm="1">
        <f t="array" ref="W16">SUM(LOOKUP(J16:V16,{0,1,2,3,4,5,6,7,8,9,10},{0,7,6,5,4,3,2,1,1,1,1}))</f>
        <v>0</v>
      </c>
      <c r="X16" s="138"/>
    </row>
    <row r="17" spans="1:24" ht="14.25" customHeight="1" x14ac:dyDescent="0.2">
      <c r="A17" s="624"/>
      <c r="B17" s="812" t="s">
        <v>302</v>
      </c>
      <c r="C17" s="602" t="s">
        <v>303</v>
      </c>
      <c r="D17" s="500"/>
      <c r="E17" s="601" t="s">
        <v>54</v>
      </c>
      <c r="F17" s="881">
        <v>11</v>
      </c>
      <c r="G17" s="319">
        <f>COUNTIF(J17:V17,"&gt;0")</f>
        <v>1</v>
      </c>
      <c r="H17" s="124">
        <f>W17</f>
        <v>5</v>
      </c>
      <c r="I17" s="61">
        <f>RANK(H17,$H$10:$H$56)</f>
        <v>3</v>
      </c>
      <c r="J17" s="890"/>
      <c r="K17" s="420"/>
      <c r="L17" s="873">
        <v>3</v>
      </c>
      <c r="M17" s="549"/>
      <c r="N17" s="48"/>
      <c r="O17" s="23"/>
      <c r="P17" s="429"/>
      <c r="Q17" s="48"/>
      <c r="R17" s="48"/>
      <c r="S17" s="48"/>
      <c r="T17" s="48"/>
      <c r="U17" s="48"/>
      <c r="V17" s="48"/>
      <c r="W17" s="68" cm="1">
        <f t="array" ref="W17">SUM(LOOKUP(J17:V17,{0,1,2,3,4,5,6,7,8,9,10},{0,7,6,5,4,3,2,1,1,1,1}))</f>
        <v>5</v>
      </c>
      <c r="X17" s="138"/>
    </row>
    <row r="18" spans="1:24" ht="12.75" customHeight="1" x14ac:dyDescent="0.2">
      <c r="A18" s="624"/>
      <c r="B18" s="819" t="s">
        <v>249</v>
      </c>
      <c r="C18" s="820" t="s">
        <v>250</v>
      </c>
      <c r="D18" s="500"/>
      <c r="E18" s="581" t="s">
        <v>310</v>
      </c>
      <c r="F18" s="856">
        <v>10</v>
      </c>
      <c r="G18" s="319">
        <f>COUNTIF(J18:V18,"&gt;0")</f>
        <v>1</v>
      </c>
      <c r="H18" s="124">
        <f>W18</f>
        <v>4</v>
      </c>
      <c r="I18" s="61">
        <f>RANK(H18,$H$10:$H$56)</f>
        <v>4</v>
      </c>
      <c r="J18" s="425"/>
      <c r="K18" s="834">
        <v>4</v>
      </c>
      <c r="L18" s="873"/>
      <c r="M18" s="891"/>
      <c r="N18" s="48"/>
      <c r="O18" s="23"/>
      <c r="P18" s="48"/>
      <c r="Q18" s="48"/>
      <c r="R18" s="48"/>
      <c r="S18" s="48"/>
      <c r="T18" s="48"/>
      <c r="U18" s="48"/>
      <c r="V18" s="48"/>
      <c r="W18" s="68" cm="1">
        <f t="array" ref="W18">SUM(LOOKUP(J18:V18,{0,1,2,3,4,5,6,7,8,9,10},{0,7,6,5,4,3,2,1,1,1,1}))</f>
        <v>4</v>
      </c>
      <c r="X18" s="138"/>
    </row>
    <row r="19" spans="1:24" ht="15" x14ac:dyDescent="0.2">
      <c r="A19" s="624"/>
      <c r="B19" s="819" t="s">
        <v>253</v>
      </c>
      <c r="C19" s="820" t="s">
        <v>254</v>
      </c>
      <c r="D19" s="500"/>
      <c r="E19" s="581" t="s">
        <v>310</v>
      </c>
      <c r="F19" s="856">
        <v>10</v>
      </c>
      <c r="G19" s="319">
        <f>COUNTIF(J19:V19,"&gt;0")</f>
        <v>1</v>
      </c>
      <c r="H19" s="124">
        <f>W19</f>
        <v>2</v>
      </c>
      <c r="I19" s="61">
        <f>RANK(H19,$H$10:$H$56)</f>
        <v>8</v>
      </c>
      <c r="J19" s="425"/>
      <c r="K19" s="834">
        <v>6</v>
      </c>
      <c r="L19" s="420"/>
      <c r="M19" s="428"/>
      <c r="N19" s="428"/>
      <c r="O19" s="278"/>
      <c r="P19" s="278"/>
      <c r="Q19" s="428"/>
      <c r="R19" s="428"/>
      <c r="S19" s="428"/>
      <c r="T19" s="428"/>
      <c r="U19" s="428"/>
      <c r="V19" s="428"/>
      <c r="W19" s="68" cm="1">
        <f t="array" ref="W19">SUM(LOOKUP(J19:V19,{0,1,2,3,4,5,6,7,8,9,10},{0,7,6,5,4,3,2,1,1,1,1}))</f>
        <v>2</v>
      </c>
      <c r="X19" s="138"/>
    </row>
    <row r="20" spans="1:24" ht="12.75" customHeight="1" x14ac:dyDescent="0.2">
      <c r="A20" s="624"/>
      <c r="B20" s="601" t="s">
        <v>110</v>
      </c>
      <c r="C20" s="602" t="s">
        <v>111</v>
      </c>
      <c r="D20" s="602"/>
      <c r="E20" s="602" t="s">
        <v>184</v>
      </c>
      <c r="F20" s="596">
        <v>10</v>
      </c>
      <c r="G20" s="319">
        <f>COUNTIF(J20:V20,"&gt;0")</f>
        <v>1</v>
      </c>
      <c r="H20" s="124">
        <f>W20</f>
        <v>6</v>
      </c>
      <c r="I20" s="61">
        <f>RANK(H20,$H$10:$H$56)</f>
        <v>2</v>
      </c>
      <c r="J20" s="425">
        <v>2</v>
      </c>
      <c r="K20" s="420"/>
      <c r="L20" s="420"/>
      <c r="M20" s="23"/>
      <c r="N20" s="48"/>
      <c r="O20" s="23"/>
      <c r="P20" s="23"/>
      <c r="Q20" s="48"/>
      <c r="R20" s="48"/>
      <c r="S20" s="48"/>
      <c r="T20" s="48"/>
      <c r="U20" s="48"/>
      <c r="V20" s="48"/>
      <c r="W20" s="68" cm="1">
        <f t="array" ref="W20">SUM(LOOKUP(J20:V20,{0,1,2,3,4,5,6,7,8,9,10},{0,7,6,5,4,3,2,1,1,1,1}))</f>
        <v>6</v>
      </c>
      <c r="X20" s="138"/>
    </row>
    <row r="21" spans="1:24" ht="15.75" x14ac:dyDescent="0.2">
      <c r="A21" s="624"/>
      <c r="B21" s="537"/>
      <c r="C21" s="538"/>
      <c r="D21" s="541"/>
      <c r="E21" s="536"/>
      <c r="F21" s="796"/>
      <c r="G21" s="319">
        <f>COUNTIF(J21:V21,"&gt;0")</f>
        <v>0</v>
      </c>
      <c r="H21" s="124">
        <f>W21</f>
        <v>0</v>
      </c>
      <c r="I21" s="61">
        <f>RANK(H21,$H$10:$H$56)</f>
        <v>9</v>
      </c>
      <c r="J21" s="425"/>
      <c r="K21" s="427"/>
      <c r="L21" s="420"/>
      <c r="M21" s="23"/>
      <c r="N21" s="48"/>
      <c r="O21" s="23"/>
      <c r="P21" s="23"/>
      <c r="Q21" s="48"/>
      <c r="R21" s="48"/>
      <c r="S21" s="48"/>
      <c r="T21" s="48"/>
      <c r="U21" s="48"/>
      <c r="V21" s="48"/>
      <c r="W21" s="68" cm="1">
        <f t="array" ref="W21">SUM(LOOKUP(J21:V21,{0,1,2,3,4,5,6,7,8,9,10},{0,7,6,5,4,3,2,1,1,1,1}))</f>
        <v>0</v>
      </c>
      <c r="X21" s="138"/>
    </row>
    <row r="22" spans="1:24" ht="15" customHeight="1" x14ac:dyDescent="0.2">
      <c r="A22" s="624"/>
      <c r="B22" s="534"/>
      <c r="C22" s="535"/>
      <c r="D22" s="540"/>
      <c r="E22" s="536"/>
      <c r="F22" s="882"/>
      <c r="G22" s="319">
        <f>COUNTIF(J22:V22,"&gt;0")</f>
        <v>0</v>
      </c>
      <c r="H22" s="124">
        <f>W22</f>
        <v>0</v>
      </c>
      <c r="I22" s="61">
        <f>RANK(H22,$H$10:$H$56)</f>
        <v>9</v>
      </c>
      <c r="J22" s="465"/>
      <c r="K22" s="418"/>
      <c r="L22" s="278"/>
      <c r="M22" s="23"/>
      <c r="N22" s="23"/>
      <c r="O22" s="23"/>
      <c r="P22" s="23"/>
      <c r="Q22" s="23"/>
      <c r="R22" s="23"/>
      <c r="S22" s="23"/>
      <c r="T22" s="23"/>
      <c r="U22" s="48"/>
      <c r="V22" s="48"/>
      <c r="W22" s="68" cm="1">
        <f t="array" ref="W22">SUM(LOOKUP(J22:V22,{0,1,2,3,4,5,6,7,8,9,10},{0,7,6,5,4,3,2,1,1,1,1}))</f>
        <v>0</v>
      </c>
      <c r="X22" s="138"/>
    </row>
    <row r="23" spans="1:24" ht="15" customHeight="1" x14ac:dyDescent="0.2">
      <c r="A23" s="624"/>
      <c r="B23" s="883"/>
      <c r="C23" s="542"/>
      <c r="D23" s="543"/>
      <c r="E23" s="509"/>
      <c r="F23" s="882"/>
      <c r="G23" s="319">
        <f>COUNTIF(J23:V23,"&gt;0")</f>
        <v>0</v>
      </c>
      <c r="H23" s="124">
        <f>W23</f>
        <v>0</v>
      </c>
      <c r="I23" s="61">
        <f>RANK(H23,$H$10:$H$56)</f>
        <v>9</v>
      </c>
      <c r="J23" s="465"/>
      <c r="K23" s="418"/>
      <c r="L23" s="278"/>
      <c r="M23" s="23"/>
      <c r="N23" s="23"/>
      <c r="O23" s="23"/>
      <c r="P23" s="23"/>
      <c r="Q23" s="23"/>
      <c r="R23" s="23"/>
      <c r="S23" s="23"/>
      <c r="T23" s="23"/>
      <c r="U23" s="48"/>
      <c r="V23" s="48"/>
      <c r="W23" s="68" cm="1">
        <f t="array" ref="W23">SUM(LOOKUP(J23:V23,{0,1,2,3,4,5,6,7,8,9,10},{0,7,6,5,4,3,2,1,1,1,1}))</f>
        <v>0</v>
      </c>
      <c r="X23" s="138"/>
    </row>
    <row r="24" spans="1:24" s="2" customFormat="1" ht="15.75" x14ac:dyDescent="0.2">
      <c r="A24" s="624"/>
      <c r="B24" s="537"/>
      <c r="C24" s="538"/>
      <c r="D24" s="544"/>
      <c r="E24" s="536"/>
      <c r="F24" s="796"/>
      <c r="G24" s="319">
        <f>COUNTIF(J24:V24,"&gt;0")</f>
        <v>0</v>
      </c>
      <c r="H24" s="124">
        <f>W24</f>
        <v>0</v>
      </c>
      <c r="I24" s="61">
        <f>RANK(H24,$H$10:$H$56)</f>
        <v>9</v>
      </c>
      <c r="J24" s="424"/>
      <c r="K24" s="420"/>
      <c r="L24" s="420"/>
      <c r="M24" s="426"/>
      <c r="N24" s="23"/>
      <c r="O24" s="23"/>
      <c r="P24" s="23"/>
      <c r="Q24" s="420"/>
      <c r="R24" s="23"/>
      <c r="S24" s="23"/>
      <c r="T24" s="23"/>
      <c r="U24" s="48"/>
      <c r="V24" s="48"/>
      <c r="W24" s="68" cm="1">
        <f t="array" ref="W24">SUM(LOOKUP(J24:V24,{0,1,2,3,4,5,6,7,8,9,10},{0,7,6,5,4,3,2,1,1,1,1}))</f>
        <v>0</v>
      </c>
      <c r="X24" s="138"/>
    </row>
    <row r="25" spans="1:24" s="2" customFormat="1" ht="15.75" x14ac:dyDescent="0.2">
      <c r="A25" s="624"/>
      <c r="B25" s="537"/>
      <c r="C25" s="536"/>
      <c r="D25" s="540"/>
      <c r="E25" s="536"/>
      <c r="F25" s="884"/>
      <c r="G25" s="319">
        <f>COUNTIF(J25:V25,"&gt;0")</f>
        <v>0</v>
      </c>
      <c r="H25" s="124">
        <f>W25</f>
        <v>0</v>
      </c>
      <c r="I25" s="61">
        <f>RANK(H25,$H$10:$H$56)</f>
        <v>9</v>
      </c>
      <c r="J25" s="103"/>
      <c r="K25" s="23"/>
      <c r="L25" s="23"/>
      <c r="M25" s="420"/>
      <c r="N25" s="23"/>
      <c r="O25" s="23"/>
      <c r="P25" s="23"/>
      <c r="Q25" s="23"/>
      <c r="R25" s="23"/>
      <c r="S25" s="23"/>
      <c r="T25" s="23"/>
      <c r="U25" s="48"/>
      <c r="V25" s="48"/>
      <c r="W25" s="68" cm="1">
        <f t="array" ref="W25">SUM(LOOKUP(J25:V25,{0,1,2,3,4,5,6,7,8,9,10},{0,7,6,5,4,3,2,1,1,1,1}))</f>
        <v>0</v>
      </c>
      <c r="X25" s="138"/>
    </row>
    <row r="26" spans="1:24" ht="12.75" customHeight="1" x14ac:dyDescent="0.2">
      <c r="A26" s="624"/>
      <c r="B26" s="534"/>
      <c r="C26" s="535"/>
      <c r="D26" s="536"/>
      <c r="E26" s="536"/>
      <c r="F26" s="422"/>
      <c r="G26" s="319">
        <f>COUNTIF(J26:V26,"&gt;0")</f>
        <v>0</v>
      </c>
      <c r="H26" s="124">
        <f>W26</f>
        <v>0</v>
      </c>
      <c r="I26" s="61">
        <f>RANK(H26,$H$10:$H$56)</f>
        <v>9</v>
      </c>
      <c r="J26" s="424"/>
      <c r="K26" s="420"/>
      <c r="L26" s="550"/>
      <c r="M26" s="23"/>
      <c r="N26" s="23"/>
      <c r="O26" s="23"/>
      <c r="P26" s="420"/>
      <c r="Q26" s="23"/>
      <c r="R26" s="23"/>
      <c r="S26" s="23"/>
      <c r="T26" s="23"/>
      <c r="U26" s="48"/>
      <c r="V26" s="48"/>
      <c r="W26" s="68" cm="1">
        <f t="array" ref="W26">SUM(LOOKUP(J26:V26,{0,1,2,3,4,5,6,7,8,9,10},{0,7,6,5,4,3,2,1,1,1,1}))</f>
        <v>0</v>
      </c>
      <c r="X26" s="138"/>
    </row>
    <row r="27" spans="1:24" ht="17.25" customHeight="1" x14ac:dyDescent="0.2">
      <c r="A27" s="624"/>
      <c r="B27" s="534"/>
      <c r="C27" s="535"/>
      <c r="D27" s="536"/>
      <c r="E27" s="536"/>
      <c r="F27" s="422"/>
      <c r="G27" s="319">
        <f>COUNTIF(J27:V27,"&gt;0")</f>
        <v>0</v>
      </c>
      <c r="H27" s="124">
        <f>W27</f>
        <v>0</v>
      </c>
      <c r="I27" s="61">
        <f>RANK(H27,$H$10:$H$56)</f>
        <v>9</v>
      </c>
      <c r="J27" s="424"/>
      <c r="K27" s="420"/>
      <c r="L27" s="550"/>
      <c r="M27" s="23"/>
      <c r="N27" s="23"/>
      <c r="O27" s="23"/>
      <c r="P27" s="420"/>
      <c r="Q27" s="23"/>
      <c r="R27" s="23"/>
      <c r="S27" s="385"/>
      <c r="T27" s="385"/>
      <c r="U27" s="48"/>
      <c r="V27" s="48"/>
      <c r="W27" s="68" cm="1">
        <f t="array" ref="W27">SUM(LOOKUP(J27:V27,{0,1,2,3,4,5,6,7,8,9,10},{0,7,6,5,4,3,2,1,1,1,1}))</f>
        <v>0</v>
      </c>
      <c r="X27" s="138"/>
    </row>
    <row r="28" spans="1:24" ht="15.75" x14ac:dyDescent="0.2">
      <c r="A28" s="624"/>
      <c r="B28" s="537"/>
      <c r="C28" s="536"/>
      <c r="D28" s="536"/>
      <c r="E28" s="536"/>
      <c r="F28" s="885"/>
      <c r="G28" s="319">
        <f>COUNTIF(J28:V28,"&gt;0")</f>
        <v>0</v>
      </c>
      <c r="H28" s="124">
        <f>W28</f>
        <v>0</v>
      </c>
      <c r="I28" s="61">
        <f>RANK(H28,$H$10:$H$56)</f>
        <v>9</v>
      </c>
      <c r="J28" s="103"/>
      <c r="K28" s="23"/>
      <c r="L28" s="23"/>
      <c r="M28" s="420"/>
      <c r="N28" s="23"/>
      <c r="O28" s="23"/>
      <c r="P28" s="23"/>
      <c r="Q28" s="23"/>
      <c r="R28" s="23"/>
      <c r="S28" s="385"/>
      <c r="T28" s="385"/>
      <c r="U28" s="48"/>
      <c r="V28" s="48"/>
      <c r="W28" s="68" cm="1">
        <f t="array" ref="W28">SUM(LOOKUP(J28:V28,{0,1,2,3,4,5,6,7,8,9,10},{0,7,6,5,4,3,2,1,1,1,1}))</f>
        <v>0</v>
      </c>
      <c r="X28" s="136"/>
    </row>
    <row r="29" spans="1:24" ht="15.75" x14ac:dyDescent="0.2">
      <c r="A29" s="624"/>
      <c r="B29" s="537"/>
      <c r="C29" s="536"/>
      <c r="D29" s="536"/>
      <c r="E29" s="536"/>
      <c r="F29" s="885"/>
      <c r="G29" s="319">
        <f>COUNTIF(J29:V29,"&gt;0")</f>
        <v>0</v>
      </c>
      <c r="H29" s="124">
        <f>W29</f>
        <v>0</v>
      </c>
      <c r="I29" s="61">
        <f>RANK(H29,$H$10:$H$56)</f>
        <v>9</v>
      </c>
      <c r="J29" s="103"/>
      <c r="K29" s="23"/>
      <c r="L29" s="23"/>
      <c r="M29" s="420"/>
      <c r="N29" s="23"/>
      <c r="O29" s="23"/>
      <c r="P29" s="23"/>
      <c r="Q29" s="23"/>
      <c r="R29" s="23"/>
      <c r="S29" s="385"/>
      <c r="T29" s="385"/>
      <c r="U29" s="48"/>
      <c r="V29" s="48"/>
      <c r="W29" s="68" cm="1">
        <f t="array" ref="W29">SUM(LOOKUP(J29:V29,{0,1,2,3,4,5,6,7,8,9,10},{0,7,6,5,4,3,2,1,1,1,1}))</f>
        <v>0</v>
      </c>
      <c r="X29" s="136"/>
    </row>
    <row r="30" spans="1:24" ht="12.75" customHeight="1" x14ac:dyDescent="0.2">
      <c r="A30" s="624"/>
      <c r="B30" s="534"/>
      <c r="C30" s="535"/>
      <c r="D30" s="536"/>
      <c r="E30" s="536"/>
      <c r="F30" s="422"/>
      <c r="G30" s="319">
        <f>COUNTIF(J30:V30,"&gt;0")</f>
        <v>0</v>
      </c>
      <c r="H30" s="124">
        <f>W30</f>
        <v>0</v>
      </c>
      <c r="I30" s="61">
        <f>RANK(H30,$H$10:$H$56)</f>
        <v>9</v>
      </c>
      <c r="J30" s="424"/>
      <c r="K30" s="420"/>
      <c r="L30" s="550"/>
      <c r="M30" s="460"/>
      <c r="N30" s="23"/>
      <c r="O30" s="23"/>
      <c r="P30" s="420"/>
      <c r="Q30" s="23"/>
      <c r="R30" s="23"/>
      <c r="S30" s="385"/>
      <c r="T30" s="385"/>
      <c r="U30" s="48"/>
      <c r="V30" s="48"/>
      <c r="W30" s="68" cm="1">
        <f t="array" ref="W30">SUM(LOOKUP(J30:V30,{0,1,2,3,4,5,6,7,8,9,10},{0,7,6,5,4,3,2,1,1,1,1}))</f>
        <v>0</v>
      </c>
      <c r="X30" s="138"/>
    </row>
    <row r="31" spans="1:24" ht="15.75" x14ac:dyDescent="0.2">
      <c r="A31" s="624"/>
      <c r="B31" s="534"/>
      <c r="C31" s="535"/>
      <c r="D31" s="536"/>
      <c r="E31" s="536"/>
      <c r="F31" s="253"/>
      <c r="G31" s="319">
        <f>COUNTIF(J31:V31,"&gt;0")</f>
        <v>0</v>
      </c>
      <c r="H31" s="124">
        <f>W31</f>
        <v>0</v>
      </c>
      <c r="I31" s="61">
        <f>RANK(H31,$H$10:$H$56)</f>
        <v>9</v>
      </c>
      <c r="J31" s="465"/>
      <c r="K31" s="418"/>
      <c r="L31" s="278"/>
      <c r="M31" s="23"/>
      <c r="N31" s="23"/>
      <c r="O31" s="23"/>
      <c r="P31" s="23"/>
      <c r="Q31" s="23"/>
      <c r="R31" s="23"/>
      <c r="S31" s="385"/>
      <c r="T31" s="385"/>
      <c r="U31" s="48"/>
      <c r="V31" s="48"/>
      <c r="W31" s="68" cm="1">
        <f t="array" ref="W31">SUM(LOOKUP(J31:V31,{0,1,2,3,4,5,6,7,8,9,10},{0,7,6,5,4,3,2,1,1,1,1}))</f>
        <v>0</v>
      </c>
      <c r="X31" s="138"/>
    </row>
    <row r="32" spans="1:24" ht="15.75" x14ac:dyDescent="0.2">
      <c r="A32" s="624"/>
      <c r="B32" s="537"/>
      <c r="C32" s="536"/>
      <c r="D32" s="536"/>
      <c r="E32" s="536"/>
      <c r="F32" s="885"/>
      <c r="G32" s="319">
        <f>COUNTIF(J32:V32,"&gt;0")</f>
        <v>0</v>
      </c>
      <c r="H32" s="124">
        <f>W32</f>
        <v>0</v>
      </c>
      <c r="I32" s="61">
        <f>RANK(H32,$H$10:$H$56)</f>
        <v>9</v>
      </c>
      <c r="J32" s="103"/>
      <c r="K32" s="23"/>
      <c r="L32" s="23"/>
      <c r="M32" s="420"/>
      <c r="N32" s="23"/>
      <c r="O32" s="23"/>
      <c r="P32" s="23"/>
      <c r="Q32" s="23"/>
      <c r="R32" s="23"/>
      <c r="S32" s="385"/>
      <c r="T32" s="385"/>
      <c r="U32" s="48"/>
      <c r="V32" s="48"/>
      <c r="W32" s="68" cm="1">
        <f t="array" ref="W32">SUM(LOOKUP(J32:V32,{0,1,2,3,4,5,6,7,8,9,10},{0,7,6,5,4,3,2,1,1,1,1}))</f>
        <v>0</v>
      </c>
      <c r="X32" s="136"/>
    </row>
    <row r="33" spans="1:24" ht="15.75" x14ac:dyDescent="0.2">
      <c r="A33" s="624"/>
      <c r="B33" s="534"/>
      <c r="C33" s="535"/>
      <c r="D33" s="536"/>
      <c r="E33" s="536"/>
      <c r="F33" s="253"/>
      <c r="G33" s="319">
        <f>COUNTIF(J33:V33,"&gt;0")</f>
        <v>0</v>
      </c>
      <c r="H33" s="124">
        <f>W33</f>
        <v>0</v>
      </c>
      <c r="I33" s="61">
        <f>RANK(H33,$H$10:$H$56)</f>
        <v>9</v>
      </c>
      <c r="J33" s="465"/>
      <c r="K33" s="418"/>
      <c r="L33" s="278"/>
      <c r="M33" s="23"/>
      <c r="N33" s="23"/>
      <c r="O33" s="23"/>
      <c r="P33" s="23"/>
      <c r="Q33" s="23"/>
      <c r="R33" s="23"/>
      <c r="S33" s="385"/>
      <c r="T33" s="385"/>
      <c r="U33" s="48"/>
      <c r="V33" s="48"/>
      <c r="W33" s="68" cm="1">
        <f t="array" ref="W33">SUM(LOOKUP(J33:V33,{0,1,2,3,4,5,6,7,8,9,10},{0,7,6,5,4,3,2,1,1,1,1}))</f>
        <v>0</v>
      </c>
      <c r="X33" s="136"/>
    </row>
    <row r="34" spans="1:24" ht="15.75" x14ac:dyDescent="0.2">
      <c r="A34" s="624"/>
      <c r="B34" s="537"/>
      <c r="C34" s="536"/>
      <c r="D34" s="536"/>
      <c r="E34" s="536"/>
      <c r="F34" s="107"/>
      <c r="G34" s="319">
        <f>COUNTIF(J34:V34,"&gt;0")</f>
        <v>0</v>
      </c>
      <c r="H34" s="124">
        <f>W34</f>
        <v>0</v>
      </c>
      <c r="I34" s="61">
        <f>RANK(H34,$H$10:$H$56)</f>
        <v>9</v>
      </c>
      <c r="J34" s="103"/>
      <c r="K34" s="23"/>
      <c r="L34" s="23"/>
      <c r="M34" s="23"/>
      <c r="N34" s="23"/>
      <c r="O34" s="23"/>
      <c r="P34" s="23"/>
      <c r="Q34" s="23"/>
      <c r="R34" s="23"/>
      <c r="S34" s="385"/>
      <c r="T34" s="385"/>
      <c r="U34" s="48"/>
      <c r="V34" s="48"/>
      <c r="W34" s="68" cm="1">
        <f t="array" ref="W34">SUM(LOOKUP(J34:V34,{0,1,2,3,4,5,6,7,8,9,10},{0,7,6,5,4,3,2,1,1,1,1}))</f>
        <v>0</v>
      </c>
      <c r="X34" s="138"/>
    </row>
    <row r="35" spans="1:24" ht="15.75" x14ac:dyDescent="0.2">
      <c r="A35" s="624"/>
      <c r="B35" s="537"/>
      <c r="C35" s="536"/>
      <c r="D35" s="536"/>
      <c r="E35" s="536"/>
      <c r="F35" s="885"/>
      <c r="G35" s="319">
        <f>COUNTIF(J35:V35,"&gt;0")</f>
        <v>0</v>
      </c>
      <c r="H35" s="124">
        <f>W35</f>
        <v>0</v>
      </c>
      <c r="I35" s="61">
        <f>RANK(H35,$H$10:$H$56)</f>
        <v>9</v>
      </c>
      <c r="J35" s="103"/>
      <c r="K35" s="23"/>
      <c r="L35" s="23"/>
      <c r="M35" s="420"/>
      <c r="N35" s="23"/>
      <c r="O35" s="23"/>
      <c r="P35" s="23"/>
      <c r="Q35" s="23"/>
      <c r="R35" s="23"/>
      <c r="S35" s="385"/>
      <c r="T35" s="385"/>
      <c r="U35" s="48"/>
      <c r="V35" s="48"/>
      <c r="W35" s="68" cm="1">
        <f t="array" ref="W35">SUM(LOOKUP(J35:V35,{0,1,2,3,4,5,6,7,8,9,10},{0,7,6,5,4,3,2,1,1,1,1}))</f>
        <v>0</v>
      </c>
      <c r="X35" s="138"/>
    </row>
    <row r="36" spans="1:24" ht="15.75" x14ac:dyDescent="0.2">
      <c r="A36" s="624"/>
      <c r="B36" s="537"/>
      <c r="C36" s="536"/>
      <c r="D36" s="536"/>
      <c r="E36" s="536"/>
      <c r="F36" s="885"/>
      <c r="G36" s="319">
        <f>COUNTIF(J36:V36,"&gt;0")</f>
        <v>0</v>
      </c>
      <c r="H36" s="124">
        <f>W36</f>
        <v>0</v>
      </c>
      <c r="I36" s="61">
        <f>RANK(H36,$H$10:$H$56)</f>
        <v>9</v>
      </c>
      <c r="J36" s="103"/>
      <c r="K36" s="23"/>
      <c r="L36" s="23"/>
      <c r="M36" s="420"/>
      <c r="N36" s="23"/>
      <c r="O36" s="23"/>
      <c r="P36" s="23"/>
      <c r="Q36" s="23"/>
      <c r="R36" s="23"/>
      <c r="S36" s="385"/>
      <c r="T36" s="385"/>
      <c r="U36" s="48"/>
      <c r="V36" s="48"/>
      <c r="W36" s="68" cm="1">
        <f t="array" ref="W36">SUM(LOOKUP(J36:V36,{0,1,2,3,4,5,6,7,8,9,10},{0,7,6,5,4,3,2,1,1,1,1}))</f>
        <v>0</v>
      </c>
      <c r="X36" s="138"/>
    </row>
    <row r="37" spans="1:24" ht="15.75" x14ac:dyDescent="0.2">
      <c r="A37" s="624"/>
      <c r="B37" s="537"/>
      <c r="C37" s="538"/>
      <c r="D37" s="536"/>
      <c r="E37" s="536"/>
      <c r="F37" s="422"/>
      <c r="G37" s="319">
        <f>COUNTIF(J37:V37,"&gt;0")</f>
        <v>0</v>
      </c>
      <c r="H37" s="124">
        <f>W37</f>
        <v>0</v>
      </c>
      <c r="I37" s="61">
        <f>RANK(H37,$H$10:$H$56)</f>
        <v>9</v>
      </c>
      <c r="J37" s="424"/>
      <c r="K37" s="420"/>
      <c r="L37" s="420"/>
      <c r="M37" s="278"/>
      <c r="N37" s="278"/>
      <c r="O37" s="278"/>
      <c r="P37" s="278"/>
      <c r="Q37" s="278"/>
      <c r="R37" s="278"/>
      <c r="S37" s="278"/>
      <c r="T37" s="278"/>
      <c r="U37" s="278"/>
      <c r="V37" s="278"/>
      <c r="W37" s="68" cm="1">
        <f t="array" ref="W37">SUM(LOOKUP(J37:V37,{0,1,2,3,4,5,6,7,8,9,10},{0,7,6,5,4,3,2,1,1,1,1}))</f>
        <v>0</v>
      </c>
      <c r="X37" s="138"/>
    </row>
    <row r="38" spans="1:24" ht="15" customHeight="1" x14ac:dyDescent="0.2">
      <c r="A38" s="624"/>
      <c r="B38" s="534"/>
      <c r="C38" s="535"/>
      <c r="D38" s="536"/>
      <c r="E38" s="536"/>
      <c r="F38" s="422"/>
      <c r="G38" s="319">
        <f>COUNTIF(J38:V38,"&gt;0")</f>
        <v>0</v>
      </c>
      <c r="H38" s="124">
        <f>W38</f>
        <v>0</v>
      </c>
      <c r="I38" s="61">
        <f>RANK(H38,$H$10:$H$56)</f>
        <v>9</v>
      </c>
      <c r="J38" s="424"/>
      <c r="K38" s="420"/>
      <c r="L38" s="420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68" cm="1">
        <f t="array" ref="W38">SUM(LOOKUP(J38:V38,{0,1,2,3,4,5,6,7,8,9,10},{0,7,6,5,4,3,2,1,1,1,1}))</f>
        <v>0</v>
      </c>
      <c r="X38" s="136"/>
    </row>
    <row r="39" spans="1:24" ht="15.75" x14ac:dyDescent="0.2">
      <c r="A39" s="624"/>
      <c r="B39" s="537"/>
      <c r="C39" s="538"/>
      <c r="D39" s="536"/>
      <c r="E39" s="536"/>
      <c r="F39" s="107"/>
      <c r="G39" s="319">
        <f>COUNTIF(J39:V39,"&gt;0")</f>
        <v>0</v>
      </c>
      <c r="H39" s="124">
        <f>W39</f>
        <v>0</v>
      </c>
      <c r="I39" s="61">
        <f>RANK(H39,$H$10:$H$56)</f>
        <v>9</v>
      </c>
      <c r="J39" s="10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68" cm="1">
        <f t="array" ref="W39">SUM(LOOKUP(J39:V39,{0,1,2,3,4,5,6,7,8,9,10},{0,7,6,5,4,3,2,1,1,1,1}))</f>
        <v>0</v>
      </c>
      <c r="X39" s="136"/>
    </row>
    <row r="40" spans="1:24" ht="15.75" x14ac:dyDescent="0.2">
      <c r="A40" s="624"/>
      <c r="B40" s="537"/>
      <c r="C40" s="538"/>
      <c r="D40" s="536"/>
      <c r="E40" s="536"/>
      <c r="F40" s="886"/>
      <c r="G40" s="319">
        <f>COUNTIF(J40:V40,"&gt;0")</f>
        <v>0</v>
      </c>
      <c r="H40" s="124">
        <f>W40</f>
        <v>0</v>
      </c>
      <c r="I40" s="61">
        <f>RANK(H40,$H$10:$H$56)</f>
        <v>9</v>
      </c>
      <c r="J40" s="424"/>
      <c r="K40" s="23"/>
      <c r="L40" s="23"/>
      <c r="M40" s="48"/>
      <c r="N40" s="48"/>
      <c r="O40" s="48"/>
      <c r="P40" s="48"/>
      <c r="Q40" s="48"/>
      <c r="R40" s="23"/>
      <c r="S40" s="23"/>
      <c r="T40" s="23"/>
      <c r="U40" s="23"/>
      <c r="V40" s="23"/>
      <c r="W40" s="68" cm="1">
        <f t="array" ref="W40">SUM(LOOKUP(J40:V40,{0,1,2,3,4,5,6,7,8,9,10},{0,7,6,5,4,3,2,1,1,1,1}))</f>
        <v>0</v>
      </c>
      <c r="X40" s="136"/>
    </row>
    <row r="41" spans="1:24" ht="15.75" x14ac:dyDescent="0.2">
      <c r="A41" s="624"/>
      <c r="B41" s="537"/>
      <c r="C41" s="536"/>
      <c r="D41" s="536"/>
      <c r="E41" s="536"/>
      <c r="F41" s="885"/>
      <c r="G41" s="319">
        <f>COUNTIF(J41:V41,"&gt;0")</f>
        <v>0</v>
      </c>
      <c r="H41" s="124">
        <f>W41</f>
        <v>0</v>
      </c>
      <c r="I41" s="61">
        <f>RANK(H41,$H$10:$H$56)</f>
        <v>9</v>
      </c>
      <c r="J41" s="103"/>
      <c r="K41" s="23"/>
      <c r="L41" s="23"/>
      <c r="M41" s="548"/>
      <c r="N41" s="48"/>
      <c r="O41" s="23"/>
      <c r="P41" s="48"/>
      <c r="Q41" s="48"/>
      <c r="R41" s="23"/>
      <c r="S41" s="23"/>
      <c r="T41" s="23"/>
      <c r="U41" s="23"/>
      <c r="V41" s="23"/>
      <c r="W41" s="68" cm="1">
        <f t="array" ref="W41">SUM(LOOKUP(J41:V41,{0,1,2,3,4,5,6,7,8,9,10},{0,7,6,5,4,3,2,1,1,1,1}))</f>
        <v>0</v>
      </c>
      <c r="X41" s="136"/>
    </row>
    <row r="42" spans="1:24" ht="15.75" x14ac:dyDescent="0.2">
      <c r="A42" s="624"/>
      <c r="B42" s="534"/>
      <c r="C42" s="535"/>
      <c r="D42" s="536"/>
      <c r="E42" s="536"/>
      <c r="F42" s="422"/>
      <c r="G42" s="319">
        <f>COUNTIF(J42:V42,"&gt;0")</f>
        <v>0</v>
      </c>
      <c r="H42" s="124">
        <f>W42</f>
        <v>0</v>
      </c>
      <c r="I42" s="61">
        <f>RANK(H42,$H$10:$H$56)</f>
        <v>9</v>
      </c>
      <c r="J42" s="424"/>
      <c r="K42" s="420"/>
      <c r="L42" s="420"/>
      <c r="M42" s="48"/>
      <c r="N42" s="48"/>
      <c r="O42" s="23"/>
      <c r="P42" s="48"/>
      <c r="Q42" s="48"/>
      <c r="R42" s="48"/>
      <c r="S42" s="48"/>
      <c r="T42" s="48"/>
      <c r="U42" s="48"/>
      <c r="V42" s="48"/>
      <c r="W42" s="68" cm="1">
        <f t="array" ref="W42">SUM(LOOKUP(J42:V42,{0,1,2,3,4,5,6,7,8,9,10},{0,7,6,5,4,3,2,1,1,1,1}))</f>
        <v>0</v>
      </c>
      <c r="X42" s="136"/>
    </row>
    <row r="43" spans="1:24" ht="15.75" x14ac:dyDescent="0.2">
      <c r="A43" s="624"/>
      <c r="B43" s="537"/>
      <c r="C43" s="538"/>
      <c r="D43" s="536"/>
      <c r="E43" s="536"/>
      <c r="F43" s="422"/>
      <c r="G43" s="319">
        <f>COUNTIF(J43:V43,"&gt;0")</f>
        <v>0</v>
      </c>
      <c r="H43" s="124">
        <f>W43</f>
        <v>0</v>
      </c>
      <c r="I43" s="61">
        <f>RANK(H43,$H$10:$H$56)</f>
        <v>9</v>
      </c>
      <c r="J43" s="424"/>
      <c r="K43" s="420"/>
      <c r="L43" s="420"/>
      <c r="M43" s="48"/>
      <c r="N43" s="48"/>
      <c r="O43" s="23"/>
      <c r="P43" s="48"/>
      <c r="Q43" s="48"/>
      <c r="R43" s="48"/>
      <c r="S43" s="48"/>
      <c r="T43" s="48"/>
      <c r="U43" s="48"/>
      <c r="V43" s="48"/>
      <c r="W43" s="68" cm="1">
        <f t="array" ref="W43">SUM(LOOKUP(J43:V43,{0,1,2,3,4,5,6,7,8,9,10},{0,7,6,5,4,3,2,1,1,1,1}))</f>
        <v>0</v>
      </c>
      <c r="X43" s="136"/>
    </row>
    <row r="44" spans="1:24" ht="15.75" x14ac:dyDescent="0.2">
      <c r="A44" s="624"/>
      <c r="B44" s="534"/>
      <c r="C44" s="535"/>
      <c r="D44" s="536"/>
      <c r="E44" s="536"/>
      <c r="F44" s="885"/>
      <c r="G44" s="319">
        <f>COUNTIF(J44:V44,"&gt;0")</f>
        <v>0</v>
      </c>
      <c r="H44" s="124">
        <f>W44</f>
        <v>0</v>
      </c>
      <c r="I44" s="61">
        <f>RANK(H44,$H$10:$H$56)</f>
        <v>9</v>
      </c>
      <c r="J44" s="103"/>
      <c r="K44" s="23"/>
      <c r="L44" s="23"/>
      <c r="M44" s="429"/>
      <c r="N44" s="48"/>
      <c r="O44" s="23"/>
      <c r="P44" s="48"/>
      <c r="Q44" s="48"/>
      <c r="R44" s="48"/>
      <c r="S44" s="48"/>
      <c r="T44" s="48"/>
      <c r="U44" s="48"/>
      <c r="V44" s="48"/>
      <c r="W44" s="68" cm="1">
        <f t="array" ref="W44">SUM(LOOKUP(J44:V44,{0,1,2,3,4,5,6,7,8,9,10},{0,7,6,5,4,3,2,1,1,1,1}))</f>
        <v>0</v>
      </c>
      <c r="X44" s="136"/>
    </row>
    <row r="45" spans="1:24" ht="15.75" x14ac:dyDescent="0.2">
      <c r="A45" s="624"/>
      <c r="B45" s="534"/>
      <c r="C45" s="535"/>
      <c r="D45" s="536"/>
      <c r="E45" s="536"/>
      <c r="F45" s="253"/>
      <c r="G45" s="319">
        <f>COUNTIF(J45:V45,"&gt;0")</f>
        <v>0</v>
      </c>
      <c r="H45" s="124">
        <f>W45</f>
        <v>0</v>
      </c>
      <c r="I45" s="61">
        <f>RANK(H45,$H$10:$H$56)</f>
        <v>9</v>
      </c>
      <c r="J45" s="465"/>
      <c r="K45" s="418"/>
      <c r="L45" s="278"/>
      <c r="M45" s="48"/>
      <c r="N45" s="48"/>
      <c r="O45" s="23"/>
      <c r="P45" s="48"/>
      <c r="Q45" s="48"/>
      <c r="R45" s="48"/>
      <c r="S45" s="48"/>
      <c r="T45" s="48"/>
      <c r="U45" s="48"/>
      <c r="V45" s="48"/>
      <c r="W45" s="68" cm="1">
        <f t="array" ref="W45">SUM(LOOKUP(J45:V45,{0,1,2,3,4,5,6,7,8,9,10},{0,7,6,5,4,3,2,1,1,1,1}))</f>
        <v>0</v>
      </c>
      <c r="X45" s="136"/>
    </row>
    <row r="46" spans="1:24" ht="15.75" x14ac:dyDescent="0.2">
      <c r="A46" s="624"/>
      <c r="B46" s="534"/>
      <c r="C46" s="535"/>
      <c r="D46" s="536"/>
      <c r="E46" s="536"/>
      <c r="F46" s="422"/>
      <c r="G46" s="319">
        <f>COUNTIF(J46:V46,"&gt;0")</f>
        <v>0</v>
      </c>
      <c r="H46" s="124">
        <f>W46</f>
        <v>0</v>
      </c>
      <c r="I46" s="61">
        <f>RANK(H46,$H$10:$H$56)</f>
        <v>9</v>
      </c>
      <c r="J46" s="424"/>
      <c r="K46" s="420"/>
      <c r="L46" s="420"/>
      <c r="M46" s="48"/>
      <c r="N46" s="48"/>
      <c r="O46" s="23"/>
      <c r="P46" s="48"/>
      <c r="Q46" s="48"/>
      <c r="R46" s="48"/>
      <c r="S46" s="48"/>
      <c r="T46" s="48"/>
      <c r="U46" s="48"/>
      <c r="V46" s="48"/>
      <c r="W46" s="68" cm="1">
        <f t="array" ref="W46">SUM(LOOKUP(J46:V46,{0,1,2,3,4,5,6,7,8,9,10},{0,7,6,5,4,3,2,1,1,1,1}))</f>
        <v>0</v>
      </c>
      <c r="X46" s="136"/>
    </row>
    <row r="47" spans="1:24" ht="15.75" x14ac:dyDescent="0.2">
      <c r="A47" s="624"/>
      <c r="B47" s="537"/>
      <c r="C47" s="536"/>
      <c r="D47" s="536"/>
      <c r="E47" s="536"/>
      <c r="F47" s="885"/>
      <c r="G47" s="319">
        <f>COUNTIF(J47:V47,"&gt;0")</f>
        <v>0</v>
      </c>
      <c r="H47" s="124">
        <f>W47</f>
        <v>0</v>
      </c>
      <c r="I47" s="61">
        <f>RANK(H47,$H$10:$H$56)</f>
        <v>9</v>
      </c>
      <c r="J47" s="103"/>
      <c r="K47" s="23"/>
      <c r="L47" s="23"/>
      <c r="M47" s="429"/>
      <c r="N47" s="48"/>
      <c r="O47" s="23"/>
      <c r="P47" s="48"/>
      <c r="Q47" s="48"/>
      <c r="R47" s="48"/>
      <c r="S47" s="48"/>
      <c r="T47" s="48"/>
      <c r="U47" s="48"/>
      <c r="V47" s="48"/>
      <c r="W47" s="68" cm="1">
        <f t="array" ref="W47">SUM(LOOKUP(J47:V47,{0,1,2,3,4,5,6,7,8,9,10},{0,7,6,5,4,3,2,1,1,1,1}))</f>
        <v>0</v>
      </c>
      <c r="X47" s="136"/>
    </row>
    <row r="48" spans="1:24" ht="15.75" x14ac:dyDescent="0.2">
      <c r="A48" s="624"/>
      <c r="B48" s="537"/>
      <c r="C48" s="538"/>
      <c r="D48" s="536"/>
      <c r="E48" s="536"/>
      <c r="F48" s="886"/>
      <c r="G48" s="319">
        <f>COUNTIF(J48:V48,"&gt;0")</f>
        <v>0</v>
      </c>
      <c r="H48" s="124">
        <f>W48</f>
        <v>0</v>
      </c>
      <c r="I48" s="61">
        <f>RANK(H48,$H$10:$H$56)</f>
        <v>9</v>
      </c>
      <c r="J48" s="424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48"/>
      <c r="V48" s="48"/>
      <c r="W48" s="68" cm="1">
        <f t="array" ref="W48">SUM(LOOKUP(J48:V48,{0,1,2,3,4,5,6,7,8,9,10},{0,7,6,5,4,3,2,1,1,1,1}))</f>
        <v>0</v>
      </c>
      <c r="X48" s="136"/>
    </row>
    <row r="49" spans="1:24" ht="14.25" customHeight="1" x14ac:dyDescent="0.2">
      <c r="A49" s="624"/>
      <c r="B49" s="534"/>
      <c r="C49" s="535"/>
      <c r="D49" s="536"/>
      <c r="E49" s="536"/>
      <c r="F49" s="422"/>
      <c r="G49" s="319">
        <f>COUNTIF(J49:V49,"&gt;0")</f>
        <v>0</v>
      </c>
      <c r="H49" s="124">
        <f>W49</f>
        <v>0</v>
      </c>
      <c r="I49" s="61">
        <f>RANK(H49,$H$10:$H$56)</f>
        <v>9</v>
      </c>
      <c r="J49" s="424"/>
      <c r="K49" s="420"/>
      <c r="L49" s="550"/>
      <c r="M49" s="460"/>
      <c r="N49" s="23"/>
      <c r="O49" s="23"/>
      <c r="P49" s="420"/>
      <c r="Q49" s="23"/>
      <c r="R49" s="23"/>
      <c r="S49" s="23"/>
      <c r="T49" s="23"/>
      <c r="U49" s="23"/>
      <c r="V49" s="23"/>
      <c r="W49" s="68" cm="1">
        <f t="array" ref="W49">SUM(LOOKUP(J49:V49,{0,1,2,3,4,5,6,7,8,9,10},{0,7,6,5,4,3,2,1,1,1,1}))</f>
        <v>0</v>
      </c>
      <c r="X49" s="136"/>
    </row>
    <row r="50" spans="1:24" x14ac:dyDescent="0.2">
      <c r="A50" s="624"/>
      <c r="B50" s="22"/>
      <c r="C50" s="24"/>
      <c r="D50" s="24"/>
      <c r="E50" s="24"/>
      <c r="F50" s="887"/>
      <c r="G50" s="263"/>
      <c r="H50" s="124"/>
      <c r="I50" s="61"/>
      <c r="J50" s="472"/>
      <c r="K50" s="278"/>
      <c r="L50" s="278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68" cm="1">
        <f t="array" ref="W50">SUM(LOOKUP(J50:V50,{0,1,2,3,4,5,6,7,8,9,10},{0,7,6,5,4,3,2,1,1,1,1}))</f>
        <v>0</v>
      </c>
      <c r="X50" s="138"/>
    </row>
    <row r="51" spans="1:24" x14ac:dyDescent="0.2">
      <c r="A51" s="624"/>
      <c r="B51" s="22"/>
      <c r="C51" s="24"/>
      <c r="D51" s="24"/>
      <c r="E51" s="24"/>
      <c r="F51" s="107"/>
      <c r="G51" s="62">
        <f>COUNTIF(J51:V51,"&gt;0")</f>
        <v>0</v>
      </c>
      <c r="H51" s="50">
        <f>W51</f>
        <v>0</v>
      </c>
      <c r="I51" s="7"/>
      <c r="J51" s="103"/>
      <c r="K51" s="23"/>
      <c r="L51" s="23"/>
      <c r="M51" s="23"/>
      <c r="N51" s="23"/>
      <c r="O51" s="278"/>
      <c r="P51" s="23"/>
      <c r="Q51" s="23"/>
      <c r="R51" s="23"/>
      <c r="S51" s="23"/>
      <c r="T51" s="23"/>
      <c r="U51" s="23"/>
      <c r="V51" s="23"/>
      <c r="W51" s="68" cm="1">
        <f t="array" ref="W51">SUM(LOOKUP(J51:V51,{0,1,2,3,4,5,6,7,8,9,10},{0,7,6,5,4,3,2,1,1,1,1}))</f>
        <v>0</v>
      </c>
      <c r="X51" s="138"/>
    </row>
    <row r="52" spans="1:24" x14ac:dyDescent="0.2">
      <c r="A52" s="624"/>
      <c r="B52" s="22"/>
      <c r="C52" s="24"/>
      <c r="D52" s="24"/>
      <c r="E52" s="24"/>
      <c r="F52" s="276"/>
      <c r="G52" s="62">
        <f>COUNTIF(J52:V52,"&gt;0")</f>
        <v>0</v>
      </c>
      <c r="H52" s="50">
        <f>W52</f>
        <v>0</v>
      </c>
      <c r="I52" s="7"/>
      <c r="J52" s="103"/>
      <c r="K52" s="23"/>
      <c r="L52" s="23"/>
      <c r="M52" s="23"/>
      <c r="N52" s="23"/>
      <c r="O52" s="278"/>
      <c r="P52" s="23"/>
      <c r="Q52" s="23"/>
      <c r="R52" s="23"/>
      <c r="S52" s="23"/>
      <c r="T52" s="23"/>
      <c r="U52" s="23"/>
      <c r="V52" s="23"/>
      <c r="W52" s="68" cm="1">
        <f t="array" ref="W52">SUM(LOOKUP(J52:V52,{0,1,2,3,4,5,6,7,8,9,10},{0,7,6,5,4,3,2,1,1,1,1}))</f>
        <v>0</v>
      </c>
      <c r="X52" s="138"/>
    </row>
    <row r="53" spans="1:24" x14ac:dyDescent="0.2">
      <c r="A53" s="624"/>
      <c r="B53" s="22"/>
      <c r="C53" s="24"/>
      <c r="D53" s="545"/>
      <c r="E53" s="24"/>
      <c r="F53" s="276"/>
      <c r="G53" s="62">
        <f>COUNTIF(J53:V53,"&gt;0")</f>
        <v>0</v>
      </c>
      <c r="H53" s="50">
        <f>W53</f>
        <v>0</v>
      </c>
      <c r="I53" s="7"/>
      <c r="J53" s="103"/>
      <c r="K53" s="23"/>
      <c r="L53" s="23"/>
      <c r="M53" s="23"/>
      <c r="N53" s="23"/>
      <c r="O53" s="278"/>
      <c r="P53" s="23"/>
      <c r="Q53" s="23"/>
      <c r="R53" s="23"/>
      <c r="S53" s="23"/>
      <c r="T53" s="23"/>
      <c r="U53" s="23"/>
      <c r="V53" s="23"/>
      <c r="W53" s="68" cm="1">
        <f t="array" ref="W53">SUM(LOOKUP(J53:V53,{0,1,2,3,4,5,6,7,8,9,10},{0,7,6,5,4,3,2,1,1,1,1}))</f>
        <v>0</v>
      </c>
      <c r="X53" s="136"/>
    </row>
    <row r="54" spans="1:24" ht="13.5" thickBot="1" x14ac:dyDescent="0.25">
      <c r="A54" s="624"/>
      <c r="B54" s="22"/>
      <c r="C54" s="24"/>
      <c r="D54" s="24"/>
      <c r="E54" s="24"/>
      <c r="F54" s="250"/>
      <c r="G54" s="85">
        <f>COUNTIF(J54:V54,"&gt;0")</f>
        <v>0</v>
      </c>
      <c r="H54" s="86">
        <f>W54</f>
        <v>0</v>
      </c>
      <c r="I54" s="8"/>
      <c r="J54" s="103"/>
      <c r="K54" s="23"/>
      <c r="L54" s="23"/>
      <c r="M54" s="23"/>
      <c r="N54" s="23"/>
      <c r="O54" s="278"/>
      <c r="P54" s="23"/>
      <c r="Q54" s="23"/>
      <c r="R54" s="23"/>
      <c r="S54" s="23"/>
      <c r="T54" s="23"/>
      <c r="U54" s="23"/>
      <c r="V54" s="23"/>
      <c r="W54" s="68" cm="1">
        <f t="array" ref="W54">SUM(LOOKUP(J54:V54,{0,1,2,3,4,5,6,7,8,9,10},{0,7,6,5,4,3,2,1,1,1,1}))</f>
        <v>0</v>
      </c>
      <c r="X54" s="136"/>
    </row>
    <row r="55" spans="1:24" ht="13.5" thickBot="1" x14ac:dyDescent="0.25">
      <c r="A55" s="624"/>
      <c r="B55" s="25"/>
      <c r="C55" s="26"/>
      <c r="D55" s="26"/>
      <c r="E55" s="26"/>
      <c r="F55" s="888"/>
      <c r="G55" s="113"/>
      <c r="H55" s="93"/>
      <c r="I55" s="94"/>
      <c r="J55" s="104"/>
      <c r="K55" s="27"/>
      <c r="L55" s="27"/>
      <c r="M55" s="27"/>
      <c r="N55" s="27"/>
      <c r="O55" s="551"/>
      <c r="P55" s="27"/>
      <c r="Q55" s="27"/>
      <c r="R55" s="27"/>
      <c r="S55" s="27"/>
      <c r="T55" s="27"/>
      <c r="U55" s="27"/>
      <c r="V55" s="27"/>
      <c r="W55" s="68" cm="1">
        <f t="array" ref="W55">SUM(LOOKUP(J55:V55,{0,1,2,3,4,5,6,7,8,9,10},{0,7,6,5,4,3,2,1,1,1,1}))</f>
        <v>0</v>
      </c>
      <c r="X55" s="136"/>
    </row>
    <row r="56" spans="1:24" ht="16.5" thickBot="1" x14ac:dyDescent="0.25">
      <c r="A56" s="625"/>
      <c r="B56" s="139"/>
      <c r="C56" s="139"/>
      <c r="D56" s="139"/>
      <c r="E56" s="139"/>
      <c r="F56" s="140"/>
      <c r="G56" s="140"/>
      <c r="H56" s="141"/>
      <c r="I56" s="140"/>
      <c r="J56" s="142"/>
      <c r="K56" s="142"/>
      <c r="L56" s="142"/>
      <c r="M56" s="142"/>
      <c r="N56" s="142"/>
      <c r="O56" s="144"/>
      <c r="P56" s="142"/>
      <c r="Q56" s="142"/>
      <c r="R56" s="142"/>
      <c r="S56" s="142"/>
      <c r="T56" s="142"/>
      <c r="U56" s="142"/>
      <c r="V56" s="142"/>
      <c r="W56" s="142"/>
      <c r="X56" s="143"/>
    </row>
    <row r="58" spans="1:24" x14ac:dyDescent="0.2">
      <c r="B58" s="6"/>
    </row>
    <row r="59" spans="1:24" x14ac:dyDescent="0.2">
      <c r="B59" s="6"/>
    </row>
    <row r="60" spans="1:24" x14ac:dyDescent="0.2">
      <c r="B60" s="6"/>
    </row>
    <row r="61" spans="1:24" x14ac:dyDescent="0.2">
      <c r="B61" s="6"/>
    </row>
    <row r="62" spans="1:24" x14ac:dyDescent="0.2">
      <c r="B62" s="6"/>
    </row>
    <row r="63" spans="1:24" x14ac:dyDescent="0.2">
      <c r="B63" s="6"/>
    </row>
    <row r="64" spans="1:24" x14ac:dyDescent="0.2">
      <c r="B64" s="6"/>
    </row>
    <row r="65" spans="2:2" x14ac:dyDescent="0.2">
      <c r="B65" s="6"/>
    </row>
    <row r="66" spans="2:2" x14ac:dyDescent="0.2">
      <c r="B66" s="6"/>
    </row>
    <row r="67" spans="2:2" x14ac:dyDescent="0.2">
      <c r="B67" s="6"/>
    </row>
    <row r="68" spans="2:2" x14ac:dyDescent="0.2">
      <c r="B68" s="6"/>
    </row>
    <row r="69" spans="2:2" x14ac:dyDescent="0.2">
      <c r="B69" s="6"/>
    </row>
    <row r="70" spans="2:2" x14ac:dyDescent="0.2">
      <c r="B70" s="6"/>
    </row>
    <row r="71" spans="2:2" x14ac:dyDescent="0.2">
      <c r="B71" s="6"/>
    </row>
    <row r="72" spans="2:2" x14ac:dyDescent="0.2">
      <c r="B72" s="6"/>
    </row>
    <row r="73" spans="2:2" x14ac:dyDescent="0.2">
      <c r="B73" s="6"/>
    </row>
    <row r="74" spans="2:2" x14ac:dyDescent="0.2">
      <c r="B74" s="6"/>
    </row>
    <row r="75" spans="2:2" x14ac:dyDescent="0.2">
      <c r="B75" s="6"/>
    </row>
    <row r="76" spans="2:2" x14ac:dyDescent="0.2">
      <c r="B76" s="6"/>
    </row>
    <row r="77" spans="2:2" x14ac:dyDescent="0.2">
      <c r="B77" s="6"/>
    </row>
    <row r="78" spans="2:2" x14ac:dyDescent="0.2">
      <c r="B78" s="6"/>
    </row>
    <row r="79" spans="2:2" x14ac:dyDescent="0.2">
      <c r="B79" s="6"/>
    </row>
    <row r="80" spans="2:2" x14ac:dyDescent="0.2">
      <c r="B80" s="6"/>
    </row>
    <row r="81" spans="2:2" x14ac:dyDescent="0.2">
      <c r="B81" s="6"/>
    </row>
    <row r="82" spans="2:2" x14ac:dyDescent="0.2">
      <c r="B82" s="6"/>
    </row>
    <row r="83" spans="2:2" x14ac:dyDescent="0.2">
      <c r="B83" s="6"/>
    </row>
    <row r="84" spans="2:2" x14ac:dyDescent="0.2">
      <c r="B84" s="6"/>
    </row>
    <row r="85" spans="2:2" x14ac:dyDescent="0.2">
      <c r="B85" s="6"/>
    </row>
    <row r="86" spans="2:2" x14ac:dyDescent="0.2">
      <c r="B86" s="6"/>
    </row>
    <row r="87" spans="2:2" x14ac:dyDescent="0.2">
      <c r="B87" s="6"/>
    </row>
    <row r="88" spans="2:2" x14ac:dyDescent="0.2">
      <c r="B88" s="6"/>
    </row>
    <row r="89" spans="2:2" x14ac:dyDescent="0.2">
      <c r="B89" s="6"/>
    </row>
    <row r="90" spans="2:2" x14ac:dyDescent="0.2">
      <c r="B90" s="6"/>
    </row>
    <row r="91" spans="2:2" x14ac:dyDescent="0.2">
      <c r="B91" s="6"/>
    </row>
    <row r="92" spans="2:2" x14ac:dyDescent="0.2">
      <c r="B92" s="6"/>
    </row>
    <row r="93" spans="2:2" x14ac:dyDescent="0.2">
      <c r="B93" s="6"/>
    </row>
    <row r="94" spans="2:2" x14ac:dyDescent="0.2">
      <c r="B94" s="6"/>
    </row>
    <row r="95" spans="2:2" x14ac:dyDescent="0.2">
      <c r="B95" s="6"/>
    </row>
    <row r="96" spans="2:2" x14ac:dyDescent="0.2">
      <c r="B96" s="6"/>
    </row>
    <row r="97" spans="2:2" x14ac:dyDescent="0.2">
      <c r="B97" s="6"/>
    </row>
    <row r="98" spans="2:2" x14ac:dyDescent="0.2">
      <c r="B98" s="6"/>
    </row>
    <row r="99" spans="2:2" x14ac:dyDescent="0.2">
      <c r="B99" s="6"/>
    </row>
    <row r="100" spans="2:2" x14ac:dyDescent="0.2">
      <c r="B100" s="6"/>
    </row>
    <row r="101" spans="2:2" x14ac:dyDescent="0.2">
      <c r="B101" s="6"/>
    </row>
    <row r="102" spans="2:2" x14ac:dyDescent="0.2">
      <c r="B102" s="6"/>
    </row>
    <row r="103" spans="2:2" x14ac:dyDescent="0.2">
      <c r="B103" s="6"/>
    </row>
    <row r="104" spans="2:2" x14ac:dyDescent="0.2">
      <c r="B104" s="6"/>
    </row>
    <row r="105" spans="2:2" x14ac:dyDescent="0.2">
      <c r="B105" s="6"/>
    </row>
    <row r="106" spans="2:2" x14ac:dyDescent="0.2">
      <c r="B106" s="6"/>
    </row>
    <row r="107" spans="2:2" x14ac:dyDescent="0.2">
      <c r="B107" s="6"/>
    </row>
    <row r="108" spans="2:2" x14ac:dyDescent="0.2">
      <c r="B108" s="6"/>
    </row>
    <row r="109" spans="2:2" x14ac:dyDescent="0.2">
      <c r="B109" s="6"/>
    </row>
    <row r="110" spans="2:2" x14ac:dyDescent="0.2">
      <c r="B110" s="6"/>
    </row>
    <row r="111" spans="2:2" x14ac:dyDescent="0.2">
      <c r="B111" s="6"/>
    </row>
    <row r="112" spans="2:2" x14ac:dyDescent="0.2">
      <c r="B112" s="6"/>
    </row>
    <row r="113" spans="2:2" x14ac:dyDescent="0.2">
      <c r="B113" s="6"/>
    </row>
    <row r="114" spans="2:2" x14ac:dyDescent="0.2">
      <c r="B114" s="6"/>
    </row>
    <row r="115" spans="2:2" x14ac:dyDescent="0.2">
      <c r="B115" s="6"/>
    </row>
    <row r="116" spans="2:2" x14ac:dyDescent="0.2">
      <c r="B116" s="6"/>
    </row>
    <row r="117" spans="2:2" x14ac:dyDescent="0.2">
      <c r="B117" s="6"/>
    </row>
    <row r="118" spans="2:2" x14ac:dyDescent="0.2">
      <c r="B118" s="6"/>
    </row>
    <row r="119" spans="2:2" x14ac:dyDescent="0.2">
      <c r="B119" s="6"/>
    </row>
    <row r="120" spans="2:2" x14ac:dyDescent="0.2">
      <c r="B120" s="6"/>
    </row>
    <row r="121" spans="2:2" x14ac:dyDescent="0.2">
      <c r="B121" s="6"/>
    </row>
    <row r="122" spans="2:2" x14ac:dyDescent="0.2">
      <c r="B122" s="6"/>
    </row>
    <row r="123" spans="2:2" x14ac:dyDescent="0.2">
      <c r="B123" s="6"/>
    </row>
  </sheetData>
  <sortState xmlns:xlrd2="http://schemas.microsoft.com/office/spreadsheetml/2017/richdata2" ref="B10:I31">
    <sortCondition ref="I10:I31"/>
    <sortCondition descending="1" ref="H10:H31"/>
  </sortState>
  <mergeCells count="45">
    <mergeCell ref="U7:U8"/>
    <mergeCell ref="V7:V8"/>
    <mergeCell ref="P7:P8"/>
    <mergeCell ref="Q7:Q8"/>
    <mergeCell ref="R7:R8"/>
    <mergeCell ref="T7:T8"/>
    <mergeCell ref="J7:J8"/>
    <mergeCell ref="K7:K8"/>
    <mergeCell ref="L7:L8"/>
    <mergeCell ref="M7:M8"/>
    <mergeCell ref="N7:N8"/>
    <mergeCell ref="A5:A56"/>
    <mergeCell ref="B5:B6"/>
    <mergeCell ref="B7:B8"/>
    <mergeCell ref="G5:G6"/>
    <mergeCell ref="G7:G8"/>
    <mergeCell ref="E7:E8"/>
    <mergeCell ref="C7:C8"/>
    <mergeCell ref="C5:C6"/>
    <mergeCell ref="E5:E6"/>
    <mergeCell ref="F5:F6"/>
    <mergeCell ref="F7:F8"/>
    <mergeCell ref="D5:D6"/>
    <mergeCell ref="D7:D8"/>
    <mergeCell ref="S7:S8"/>
    <mergeCell ref="W7:W8"/>
    <mergeCell ref="H7:H8"/>
    <mergeCell ref="H5:H6"/>
    <mergeCell ref="I7:I8"/>
    <mergeCell ref="I5:I6"/>
    <mergeCell ref="V5:V6"/>
    <mergeCell ref="U5:U6"/>
    <mergeCell ref="T5:T6"/>
    <mergeCell ref="R5:R6"/>
    <mergeCell ref="Q5:Q6"/>
    <mergeCell ref="W5:W6"/>
    <mergeCell ref="P5:P6"/>
    <mergeCell ref="N5:N6"/>
    <mergeCell ref="M5:M6"/>
    <mergeCell ref="O7:O8"/>
    <mergeCell ref="K5:K6"/>
    <mergeCell ref="L5:L6"/>
    <mergeCell ref="J5:J6"/>
    <mergeCell ref="O5:O6"/>
    <mergeCell ref="S5:S6"/>
  </mergeCells>
  <conditionalFormatting sqref="C13:D13">
    <cfRule type="duplicateValues" dxfId="27" priority="15"/>
    <cfRule type="duplicateValues" dxfId="26" priority="16"/>
  </conditionalFormatting>
  <conditionalFormatting sqref="C28:D29 C11:D11">
    <cfRule type="duplicateValues" dxfId="25" priority="781"/>
  </conditionalFormatting>
  <conditionalFormatting sqref="C28:D33">
    <cfRule type="duplicateValues" dxfId="24" priority="1264"/>
  </conditionalFormatting>
  <conditionalFormatting sqref="C37:D37">
    <cfRule type="duplicateValues" dxfId="23" priority="23"/>
    <cfRule type="duplicateValues" dxfId="22" priority="24"/>
  </conditionalFormatting>
  <conditionalFormatting sqref="C38:D38">
    <cfRule type="duplicateValues" dxfId="21" priority="25"/>
    <cfRule type="duplicateValues" dxfId="20" priority="26"/>
  </conditionalFormatting>
  <conditionalFormatting sqref="C41:D48 C34:D37">
    <cfRule type="duplicateValues" dxfId="19" priority="1730"/>
  </conditionalFormatting>
  <conditionalFormatting sqref="C41:D1048576 C5:D5 C7:D7 C6 C9:D10 C12:D12 C8 C33:D36">
    <cfRule type="duplicateValues" dxfId="18" priority="687"/>
  </conditionalFormatting>
  <conditionalFormatting sqref="F11">
    <cfRule type="duplicateValues" dxfId="17" priority="1398"/>
  </conditionalFormatting>
  <conditionalFormatting sqref="O10:O38 O40:O49">
    <cfRule type="cellIs" dxfId="16" priority="22" operator="lessThan">
      <formula>1</formula>
    </cfRule>
  </conditionalFormatting>
  <conditionalFormatting sqref="P10:V18 J10:N16 P19 Q19:V23 N20:N27 P24:V38 J28:K38 M28:N38 M40:N40 P40:V55 J41:N47 N48 J49:N55 J17:J19 L17:N19">
    <cfRule type="cellIs" dxfId="15" priority="34" operator="lessThan">
      <formula>1</formula>
    </cfRule>
  </conditionalFormatting>
  <conditionalFormatting sqref="W10:W55">
    <cfRule type="cellIs" dxfId="14" priority="17" operator="lessThan">
      <formula>1</formula>
    </cfRule>
  </conditionalFormatting>
  <conditionalFormatting sqref="C14:D14">
    <cfRule type="duplicateValues" dxfId="13" priority="14"/>
  </conditionalFormatting>
  <conditionalFormatting sqref="C14:D15">
    <cfRule type="duplicateValues" dxfId="12" priority="13"/>
  </conditionalFormatting>
  <conditionalFormatting sqref="C15:D15">
    <cfRule type="duplicateValues" dxfId="11" priority="11"/>
  </conditionalFormatting>
  <conditionalFormatting sqref="F14">
    <cfRule type="duplicateValues" dxfId="10" priority="12"/>
  </conditionalFormatting>
  <conditionalFormatting sqref="C16:D16">
    <cfRule type="duplicateValues" dxfId="9" priority="10"/>
  </conditionalFormatting>
  <conditionalFormatting sqref="C16:D16">
    <cfRule type="duplicateValues" dxfId="8" priority="9"/>
  </conditionalFormatting>
  <conditionalFormatting sqref="C17:D17">
    <cfRule type="duplicateValues" dxfId="7" priority="8"/>
  </conditionalFormatting>
  <conditionalFormatting sqref="C17:D19">
    <cfRule type="duplicateValues" dxfId="6" priority="7"/>
  </conditionalFormatting>
  <conditionalFormatting sqref="C18:D19">
    <cfRule type="duplicateValues" dxfId="5" priority="5"/>
  </conditionalFormatting>
  <conditionalFormatting sqref="F17">
    <cfRule type="duplicateValues" dxfId="4" priority="6"/>
  </conditionalFormatting>
  <conditionalFormatting sqref="K17:K19">
    <cfRule type="cellIs" dxfId="3" priority="4" operator="lessThan">
      <formula>1</formula>
    </cfRule>
  </conditionalFormatting>
  <conditionalFormatting sqref="C20:D20">
    <cfRule type="duplicateValues" dxfId="2" priority="3"/>
  </conditionalFormatting>
  <conditionalFormatting sqref="C20:D20">
    <cfRule type="duplicateValues" dxfId="1" priority="2"/>
  </conditionalFormatting>
  <conditionalFormatting sqref="K20">
    <cfRule type="cellIs" dxfId="0" priority="1" operator="lessThan">
      <formula>1</formula>
    </cfRule>
  </conditionalFormatting>
  <pageMargins left="0.25" right="0.25" top="0.75" bottom="0.75" header="0.3" footer="0.3"/>
  <pageSetup paperSize="9" fitToHeight="0" pageOrder="overThenDown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5714F4-7805-476E-8F8D-CFE0355D8E73}">
  <dimension ref="A1:V123"/>
  <sheetViews>
    <sheetView topLeftCell="A3" workbookViewId="0">
      <selection activeCell="M27" sqref="M27"/>
    </sheetView>
  </sheetViews>
  <sheetFormatPr defaultRowHeight="12.75" x14ac:dyDescent="0.2"/>
  <cols>
    <col min="1" max="1" width="4.5703125" customWidth="1"/>
    <col min="2" max="2" width="22.7109375" customWidth="1"/>
    <col min="3" max="3" width="29.5703125" customWidth="1"/>
    <col min="4" max="4" width="15.140625" customWidth="1"/>
    <col min="22" max="22" width="4.85546875" customWidth="1"/>
  </cols>
  <sheetData>
    <row r="1" spans="1:22" ht="18" x14ac:dyDescent="0.25">
      <c r="C1" s="200"/>
      <c r="D1" s="201"/>
      <c r="E1" s="201"/>
      <c r="F1" s="200"/>
      <c r="G1" s="202"/>
      <c r="H1" s="203"/>
      <c r="I1" s="203" t="s">
        <v>32</v>
      </c>
      <c r="J1" s="203"/>
      <c r="K1" s="202"/>
      <c r="L1" s="200"/>
      <c r="M1" s="200"/>
      <c r="N1" s="200"/>
      <c r="O1" s="200"/>
      <c r="P1" s="200"/>
      <c r="Q1" s="200"/>
      <c r="R1" s="200"/>
      <c r="S1" s="200"/>
      <c r="T1" s="200"/>
      <c r="U1" s="201"/>
      <c r="V1" s="199"/>
    </row>
    <row r="2" spans="1:22" ht="18" x14ac:dyDescent="0.25">
      <c r="C2" s="200"/>
      <c r="D2" s="201"/>
      <c r="E2" s="201"/>
      <c r="F2" s="200"/>
      <c r="G2" s="202"/>
      <c r="H2" s="203"/>
      <c r="I2" s="203" t="s">
        <v>48</v>
      </c>
      <c r="J2" s="203"/>
      <c r="K2" s="202"/>
      <c r="L2" s="200"/>
      <c r="M2" s="200"/>
      <c r="N2" s="200"/>
      <c r="O2" s="200"/>
      <c r="P2" s="200"/>
      <c r="Q2" s="200"/>
      <c r="R2" s="200"/>
      <c r="S2" s="200"/>
      <c r="T2" s="200"/>
      <c r="U2" s="200"/>
      <c r="V2" s="199"/>
    </row>
    <row r="3" spans="1:22" ht="18.75" thickBot="1" x14ac:dyDescent="0.3">
      <c r="C3" s="200"/>
      <c r="D3" s="201"/>
      <c r="E3" s="201"/>
      <c r="F3" s="200"/>
      <c r="G3" s="202"/>
      <c r="H3" s="203"/>
      <c r="I3" s="203" t="s">
        <v>75</v>
      </c>
      <c r="J3" s="203"/>
      <c r="K3" s="202"/>
      <c r="L3" s="200"/>
      <c r="M3" s="200"/>
      <c r="N3" s="200"/>
      <c r="O3" s="200"/>
      <c r="P3" s="200"/>
      <c r="Q3" s="200"/>
      <c r="R3" s="200"/>
      <c r="S3" s="200"/>
      <c r="T3" s="200"/>
      <c r="U3" s="200"/>
      <c r="V3" s="199"/>
    </row>
    <row r="4" spans="1:22" x14ac:dyDescent="0.2">
      <c r="A4" s="640" t="s">
        <v>28</v>
      </c>
      <c r="B4" s="643"/>
      <c r="C4" s="644"/>
      <c r="D4" s="644" t="s">
        <v>25</v>
      </c>
      <c r="E4" s="644" t="s">
        <v>34</v>
      </c>
      <c r="F4" s="649" t="s">
        <v>2</v>
      </c>
      <c r="G4" s="651" t="s">
        <v>9</v>
      </c>
      <c r="H4" s="653" t="s">
        <v>50</v>
      </c>
      <c r="I4" s="645" t="s">
        <v>51</v>
      </c>
      <c r="J4" s="645" t="s">
        <v>54</v>
      </c>
      <c r="K4" s="645" t="s">
        <v>56</v>
      </c>
      <c r="L4" s="645" t="s">
        <v>58</v>
      </c>
      <c r="M4" s="645" t="s">
        <v>50</v>
      </c>
      <c r="N4" s="645" t="s">
        <v>62</v>
      </c>
      <c r="O4" s="645" t="s">
        <v>63</v>
      </c>
      <c r="P4" s="645" t="s">
        <v>65</v>
      </c>
      <c r="Q4" s="645" t="s">
        <v>67</v>
      </c>
      <c r="R4" s="645" t="s">
        <v>69</v>
      </c>
      <c r="S4" s="645" t="s">
        <v>72</v>
      </c>
      <c r="T4" s="656" t="s">
        <v>73</v>
      </c>
      <c r="U4" s="658" t="s">
        <v>30</v>
      </c>
      <c r="V4" s="300"/>
    </row>
    <row r="5" spans="1:22" x14ac:dyDescent="0.2">
      <c r="A5" s="641"/>
      <c r="B5" s="638"/>
      <c r="C5" s="639"/>
      <c r="D5" s="639"/>
      <c r="E5" s="639"/>
      <c r="F5" s="650"/>
      <c r="G5" s="652"/>
      <c r="H5" s="654"/>
      <c r="I5" s="646"/>
      <c r="J5" s="646"/>
      <c r="K5" s="646"/>
      <c r="L5" s="646"/>
      <c r="M5" s="646"/>
      <c r="N5" s="646"/>
      <c r="O5" s="646"/>
      <c r="P5" s="646"/>
      <c r="Q5" s="646"/>
      <c r="R5" s="646"/>
      <c r="S5" s="646"/>
      <c r="T5" s="657"/>
      <c r="U5" s="659"/>
      <c r="V5" s="297"/>
    </row>
    <row r="6" spans="1:22" x14ac:dyDescent="0.2">
      <c r="A6" s="641"/>
      <c r="B6" s="638" t="s">
        <v>31</v>
      </c>
      <c r="C6" s="639" t="s">
        <v>4</v>
      </c>
      <c r="D6" s="639" t="s">
        <v>26</v>
      </c>
      <c r="E6" s="639" t="s">
        <v>12</v>
      </c>
      <c r="F6" s="650" t="s">
        <v>5</v>
      </c>
      <c r="G6" s="652" t="s">
        <v>8</v>
      </c>
      <c r="H6" s="655" t="s">
        <v>52</v>
      </c>
      <c r="I6" s="637" t="s">
        <v>53</v>
      </c>
      <c r="J6" s="637" t="s">
        <v>55</v>
      </c>
      <c r="K6" s="637" t="s">
        <v>57</v>
      </c>
      <c r="L6" s="637" t="s">
        <v>59</v>
      </c>
      <c r="M6" s="637" t="s">
        <v>60</v>
      </c>
      <c r="N6" s="637" t="s">
        <v>61</v>
      </c>
      <c r="O6" s="637" t="s">
        <v>64</v>
      </c>
      <c r="P6" s="637" t="s">
        <v>66</v>
      </c>
      <c r="Q6" s="637" t="s">
        <v>68</v>
      </c>
      <c r="R6" s="637" t="s">
        <v>70</v>
      </c>
      <c r="S6" s="637" t="s">
        <v>71</v>
      </c>
      <c r="T6" s="660" t="s">
        <v>74</v>
      </c>
      <c r="U6" s="574"/>
      <c r="V6" s="297"/>
    </row>
    <row r="7" spans="1:22" ht="18.75" x14ac:dyDescent="0.2">
      <c r="A7" s="641"/>
      <c r="B7" s="638" t="s">
        <v>3</v>
      </c>
      <c r="C7" s="639"/>
      <c r="D7" s="639"/>
      <c r="E7" s="639"/>
      <c r="F7" s="650"/>
      <c r="G7" s="652"/>
      <c r="H7" s="655"/>
      <c r="I7" s="637"/>
      <c r="J7" s="637"/>
      <c r="K7" s="637"/>
      <c r="L7" s="637"/>
      <c r="M7" s="637"/>
      <c r="N7" s="637"/>
      <c r="O7" s="637"/>
      <c r="P7" s="637"/>
      <c r="Q7" s="637"/>
      <c r="R7" s="637"/>
      <c r="S7" s="637"/>
      <c r="T7" s="660"/>
      <c r="U7" s="575" t="s">
        <v>5</v>
      </c>
      <c r="V7" s="337"/>
    </row>
    <row r="8" spans="1:22" ht="16.5" thickBot="1" x14ac:dyDescent="0.25">
      <c r="A8" s="641"/>
      <c r="B8" s="556"/>
      <c r="C8" s="557"/>
      <c r="D8" s="557"/>
      <c r="E8" s="401"/>
      <c r="F8" s="401"/>
      <c r="G8" s="558"/>
      <c r="H8" s="554" t="s">
        <v>76</v>
      </c>
      <c r="I8" s="218" t="s">
        <v>76</v>
      </c>
      <c r="J8" s="218" t="s">
        <v>76</v>
      </c>
      <c r="K8" s="218" t="s">
        <v>76</v>
      </c>
      <c r="L8" s="218" t="s">
        <v>76</v>
      </c>
      <c r="M8" s="218" t="s">
        <v>76</v>
      </c>
      <c r="N8" s="218" t="s">
        <v>76</v>
      </c>
      <c r="O8" s="218" t="s">
        <v>76</v>
      </c>
      <c r="P8" s="218" t="s">
        <v>76</v>
      </c>
      <c r="Q8" s="218" t="s">
        <v>76</v>
      </c>
      <c r="R8" s="218" t="s">
        <v>76</v>
      </c>
      <c r="S8" s="218" t="s">
        <v>76</v>
      </c>
      <c r="T8" s="572" t="s">
        <v>76</v>
      </c>
      <c r="U8" s="576"/>
      <c r="V8" s="337"/>
    </row>
    <row r="9" spans="1:22" x14ac:dyDescent="0.2">
      <c r="A9" s="641"/>
      <c r="B9" s="783"/>
      <c r="C9" s="784"/>
      <c r="D9" s="798"/>
      <c r="E9" s="775">
        <f t="shared" ref="E9:E11" si="0">COUNTIF(H9:T9,"&gt;0")</f>
        <v>0</v>
      </c>
      <c r="F9" s="776">
        <f t="shared" ref="F9:F11" si="1">U9</f>
        <v>0</v>
      </c>
      <c r="G9" s="777">
        <f>RANK(F9,$F$8:$F$111)</f>
        <v>24</v>
      </c>
      <c r="H9" s="424"/>
      <c r="I9" s="103"/>
      <c r="J9" s="23"/>
      <c r="K9" s="23"/>
      <c r="L9" s="23"/>
      <c r="M9" s="23"/>
      <c r="N9" s="23"/>
      <c r="O9" s="23"/>
      <c r="P9" s="23"/>
      <c r="Q9" s="23"/>
      <c r="R9" s="23"/>
      <c r="S9" s="23"/>
      <c r="T9" s="129"/>
      <c r="U9" s="573" cm="1">
        <f t="array" ref="U9">SUM(LOOKUP(H9:T9,{0,1,2,3,4,5,6,7,8,9,10},{0,7,6,5,4,3,2,1,1,1,1}))</f>
        <v>0</v>
      </c>
      <c r="V9" s="337"/>
    </row>
    <row r="10" spans="1:22" ht="15" x14ac:dyDescent="0.25">
      <c r="A10" s="641"/>
      <c r="B10" s="562"/>
      <c r="C10" s="563"/>
      <c r="D10" s="568"/>
      <c r="E10" s="394">
        <f t="shared" si="0"/>
        <v>0</v>
      </c>
      <c r="F10" s="395">
        <f t="shared" si="1"/>
        <v>0</v>
      </c>
      <c r="G10" s="65">
        <f>RANK(F10,$F$8:$F$111)</f>
        <v>24</v>
      </c>
      <c r="H10" s="103"/>
      <c r="I10" s="103"/>
      <c r="J10" s="23"/>
      <c r="K10" s="23"/>
      <c r="L10" s="23"/>
      <c r="M10" s="23"/>
      <c r="N10" s="23"/>
      <c r="O10" s="23"/>
      <c r="P10" s="420"/>
      <c r="Q10" s="23"/>
      <c r="R10" s="23"/>
      <c r="S10" s="23"/>
      <c r="T10" s="129"/>
      <c r="U10" s="342" cm="1">
        <f t="array" ref="U10">SUM(LOOKUP(H10:T10,{0,1,2,3,4,5,6,7,8,9,10},{0,7,6,5,4,3,2,1,1,1,1}))</f>
        <v>0</v>
      </c>
      <c r="V10" s="337"/>
    </row>
    <row r="11" spans="1:22" x14ac:dyDescent="0.2">
      <c r="A11" s="641"/>
      <c r="B11" s="277" t="s">
        <v>277</v>
      </c>
      <c r="C11" s="273" t="s">
        <v>278</v>
      </c>
      <c r="D11" s="422"/>
      <c r="E11" s="394">
        <f>COUNTIF(H11:T11,"&gt;0")</f>
        <v>1</v>
      </c>
      <c r="F11" s="395">
        <f>U11</f>
        <v>3</v>
      </c>
      <c r="G11" s="65">
        <f>RANK(F11,$F$8:$F$111)</f>
        <v>19</v>
      </c>
      <c r="H11" s="424"/>
      <c r="I11" s="424"/>
      <c r="J11" s="69">
        <v>5</v>
      </c>
      <c r="K11" s="420"/>
      <c r="L11" s="23"/>
      <c r="M11" s="23"/>
      <c r="N11" s="420"/>
      <c r="O11" s="23"/>
      <c r="P11" s="23"/>
      <c r="Q11" s="420"/>
      <c r="R11" s="23"/>
      <c r="S11" s="23"/>
      <c r="T11" s="129"/>
      <c r="U11" s="342" cm="1">
        <f t="array" ref="U11">SUM(LOOKUP(H11:T11,{0,1,2,3,4,5,6,7,8,9,10},{0,7,6,5,4,3,2,1,1,1,1}))</f>
        <v>3</v>
      </c>
      <c r="V11" s="337"/>
    </row>
    <row r="12" spans="1:22" x14ac:dyDescent="0.2">
      <c r="A12" s="641"/>
      <c r="B12" s="786" t="s">
        <v>237</v>
      </c>
      <c r="C12" s="795" t="s">
        <v>238</v>
      </c>
      <c r="D12" s="568"/>
      <c r="E12" s="394">
        <f>COUNTIF(H12:T12,"&gt;0")</f>
        <v>1</v>
      </c>
      <c r="F12" s="395">
        <f>U12</f>
        <v>5</v>
      </c>
      <c r="G12" s="65">
        <f>RANK(F12,$F$8:$F$111)</f>
        <v>13</v>
      </c>
      <c r="H12" s="103"/>
      <c r="I12" s="797">
        <v>3</v>
      </c>
      <c r="J12" s="23"/>
      <c r="K12" s="23"/>
      <c r="L12" s="23"/>
      <c r="M12" s="420"/>
      <c r="N12" s="23"/>
      <c r="O12" s="23"/>
      <c r="P12" s="23"/>
      <c r="Q12" s="23"/>
      <c r="R12" s="23"/>
      <c r="S12" s="23"/>
      <c r="T12" s="129"/>
      <c r="U12" s="342" cm="1">
        <f t="array" ref="U12">SUM(LOOKUP(H12:T12,{0,1,2,3,4,5,6,7,8,9,10},{0,7,6,5,4,3,2,1,1,1,1}))</f>
        <v>5</v>
      </c>
      <c r="V12" s="337"/>
    </row>
    <row r="13" spans="1:22" x14ac:dyDescent="0.2">
      <c r="A13" s="641"/>
      <c r="B13" s="786" t="s">
        <v>237</v>
      </c>
      <c r="C13" s="795" t="s">
        <v>261</v>
      </c>
      <c r="D13" s="422"/>
      <c r="E13" s="394">
        <f>COUNTIF(H13:T13,"&gt;0")</f>
        <v>0</v>
      </c>
      <c r="F13" s="395">
        <f>U13</f>
        <v>0</v>
      </c>
      <c r="G13" s="65">
        <f>RANK(F13,$F$8:$F$111)</f>
        <v>24</v>
      </c>
      <c r="H13" s="425"/>
      <c r="I13" s="70">
        <v>0</v>
      </c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129"/>
      <c r="U13" s="342" cm="1">
        <f t="array" ref="U13">SUM(LOOKUP(H13:T13,{0,1,2,3,4,5,6,7,8,9,10},{0,7,6,5,4,3,2,1,1,1,1}))</f>
        <v>0</v>
      </c>
      <c r="V13" s="337"/>
    </row>
    <row r="14" spans="1:22" x14ac:dyDescent="0.2">
      <c r="A14" s="641"/>
      <c r="B14" s="277" t="s">
        <v>280</v>
      </c>
      <c r="C14" s="794" t="s">
        <v>281</v>
      </c>
      <c r="D14" s="422"/>
      <c r="E14" s="394">
        <f>COUNTIF(H14:T14,"&gt;0")</f>
        <v>1</v>
      </c>
      <c r="F14" s="395">
        <f>U14</f>
        <v>1</v>
      </c>
      <c r="G14" s="65">
        <f>RANK(F14,$F$8:$F$111)</f>
        <v>22</v>
      </c>
      <c r="H14" s="425"/>
      <c r="I14" s="23"/>
      <c r="J14" s="69">
        <v>7</v>
      </c>
      <c r="K14" s="23"/>
      <c r="L14" s="23"/>
      <c r="M14" s="23"/>
      <c r="N14" s="23"/>
      <c r="O14" s="23"/>
      <c r="P14" s="23"/>
      <c r="Q14" s="23"/>
      <c r="R14" s="23"/>
      <c r="S14" s="23"/>
      <c r="T14" s="129"/>
      <c r="U14" s="342" cm="1">
        <f t="array" ref="U14">SUM(LOOKUP(H14:T14,{0,1,2,3,4,5,6,7,8,9,10},{0,7,6,5,4,3,2,1,1,1,1}))</f>
        <v>1</v>
      </c>
      <c r="V14" s="337"/>
    </row>
    <row r="15" spans="1:22" x14ac:dyDescent="0.2">
      <c r="A15" s="641"/>
      <c r="B15" s="277" t="s">
        <v>264</v>
      </c>
      <c r="C15" s="794" t="s">
        <v>274</v>
      </c>
      <c r="D15" s="422"/>
      <c r="E15" s="394">
        <f>COUNTIF(H15:T15,"&gt;0")</f>
        <v>1</v>
      </c>
      <c r="F15" s="395">
        <f>U15</f>
        <v>5</v>
      </c>
      <c r="G15" s="65">
        <f>RANK(F15,$F$8:$F$111)</f>
        <v>13</v>
      </c>
      <c r="H15" s="425"/>
      <c r="I15" s="420"/>
      <c r="J15" s="69">
        <v>3</v>
      </c>
      <c r="K15" s="420"/>
      <c r="L15" s="23"/>
      <c r="M15" s="23"/>
      <c r="N15" s="420"/>
      <c r="O15" s="23"/>
      <c r="P15" s="23"/>
      <c r="Q15" s="23"/>
      <c r="R15" s="23"/>
      <c r="S15" s="23"/>
      <c r="T15" s="129"/>
      <c r="U15" s="342" cm="1">
        <f t="array" ref="U15">SUM(LOOKUP(H15:T15,{0,1,2,3,4,5,6,7,8,9,10},{0,7,6,5,4,3,2,1,1,1,1}))</f>
        <v>5</v>
      </c>
      <c r="V15" s="337"/>
    </row>
    <row r="16" spans="1:22" x14ac:dyDescent="0.2">
      <c r="A16" s="641"/>
      <c r="B16" s="451" t="s">
        <v>80</v>
      </c>
      <c r="C16" s="439" t="s">
        <v>88</v>
      </c>
      <c r="D16" s="785"/>
      <c r="E16" s="394">
        <f>COUNTIF(H16:T16,"&gt;0")</f>
        <v>1</v>
      </c>
      <c r="F16" s="395">
        <f>U16</f>
        <v>4</v>
      </c>
      <c r="G16" s="65">
        <f>RANK(F16,$F$8:$F$111)</f>
        <v>16</v>
      </c>
      <c r="H16" s="425">
        <v>4</v>
      </c>
      <c r="I16" s="420"/>
      <c r="J16" s="420"/>
      <c r="K16" s="420"/>
      <c r="L16" s="23"/>
      <c r="M16" s="23"/>
      <c r="N16" s="420"/>
      <c r="O16" s="23"/>
      <c r="P16" s="23"/>
      <c r="Q16" s="23"/>
      <c r="R16" s="23"/>
      <c r="S16" s="23"/>
      <c r="T16" s="129"/>
      <c r="U16" s="342" cm="1">
        <f t="array" ref="U16">SUM(LOOKUP(H16:T16,{0,1,2,3,4,5,6,7,8,9,10},{0,7,6,5,4,3,2,1,1,1,1}))</f>
        <v>4</v>
      </c>
      <c r="V16" s="337"/>
    </row>
    <row r="17" spans="1:22" x14ac:dyDescent="0.2">
      <c r="A17" s="641"/>
      <c r="B17" s="277" t="s">
        <v>270</v>
      </c>
      <c r="C17" s="794" t="s">
        <v>271</v>
      </c>
      <c r="D17" s="568"/>
      <c r="E17" s="394">
        <f>COUNTIF(H17:T17,"&gt;0")</f>
        <v>1</v>
      </c>
      <c r="F17" s="395">
        <f>U17</f>
        <v>7</v>
      </c>
      <c r="G17" s="65">
        <f>RANK(F17,$F$8:$F$111)</f>
        <v>1</v>
      </c>
      <c r="H17" s="106"/>
      <c r="I17" s="23"/>
      <c r="J17" s="69">
        <v>1</v>
      </c>
      <c r="K17" s="23"/>
      <c r="L17" s="23"/>
      <c r="M17" s="420"/>
      <c r="N17" s="23"/>
      <c r="O17" s="23"/>
      <c r="P17" s="23"/>
      <c r="Q17" s="23"/>
      <c r="R17" s="23"/>
      <c r="S17" s="23"/>
      <c r="T17" s="129"/>
      <c r="U17" s="342" cm="1">
        <f t="array" ref="U17">SUM(LOOKUP(H17:T17,{0,1,2,3,4,5,6,7,8,9,10},{0,7,6,5,4,3,2,1,1,1,1}))</f>
        <v>7</v>
      </c>
      <c r="V17" s="337"/>
    </row>
    <row r="18" spans="1:22" x14ac:dyDescent="0.2">
      <c r="A18" s="641"/>
      <c r="B18" s="786" t="s">
        <v>241</v>
      </c>
      <c r="C18" s="70" t="s">
        <v>242</v>
      </c>
      <c r="D18" s="422"/>
      <c r="E18" s="394">
        <f>COUNTIF(H18:T18,"&gt;0")</f>
        <v>0</v>
      </c>
      <c r="F18" s="395">
        <f>U18</f>
        <v>0</v>
      </c>
      <c r="G18" s="65">
        <f>RANK(F18,$F$8:$F$111)</f>
        <v>24</v>
      </c>
      <c r="H18" s="106"/>
      <c r="I18" s="70">
        <v>0</v>
      </c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129"/>
      <c r="U18" s="342" cm="1">
        <f t="array" ref="U18">SUM(LOOKUP(H18:T18,{0,1,2,3,4,5,6,7,8,9,10},{0,7,6,5,4,3,2,1,1,1,1}))</f>
        <v>0</v>
      </c>
      <c r="V18" s="337"/>
    </row>
    <row r="19" spans="1:22" x14ac:dyDescent="0.2">
      <c r="A19" s="641"/>
      <c r="B19" s="786" t="s">
        <v>259</v>
      </c>
      <c r="C19" s="70" t="s">
        <v>260</v>
      </c>
      <c r="D19" s="568"/>
      <c r="E19" s="394">
        <f>COUNTIF(H19:T19,"&gt;0")</f>
        <v>1</v>
      </c>
      <c r="F19" s="395">
        <f>U19</f>
        <v>6</v>
      </c>
      <c r="G19" s="65">
        <f>RANK(F19,$F$8:$F$111)</f>
        <v>7</v>
      </c>
      <c r="H19" s="106"/>
      <c r="I19" s="70">
        <v>2</v>
      </c>
      <c r="J19" s="23"/>
      <c r="K19" s="23"/>
      <c r="L19" s="23"/>
      <c r="M19" s="420"/>
      <c r="N19" s="23"/>
      <c r="O19" s="23"/>
      <c r="P19" s="23"/>
      <c r="Q19" s="23"/>
      <c r="R19" s="23"/>
      <c r="S19" s="23"/>
      <c r="T19" s="129"/>
      <c r="U19" s="342" cm="1">
        <f t="array" ref="U19">SUM(LOOKUP(H19:T19,{0,1,2,3,4,5,6,7,8,9,10},{0,7,6,5,4,3,2,1,1,1,1}))</f>
        <v>6</v>
      </c>
      <c r="V19" s="337"/>
    </row>
    <row r="20" spans="1:22" x14ac:dyDescent="0.2">
      <c r="A20" s="641"/>
      <c r="B20" s="786" t="s">
        <v>257</v>
      </c>
      <c r="C20" s="70" t="s">
        <v>258</v>
      </c>
      <c r="D20" s="568"/>
      <c r="E20" s="394">
        <f>COUNTIF(H20:T20,"&gt;0")</f>
        <v>1</v>
      </c>
      <c r="F20" s="395">
        <f>U20</f>
        <v>7</v>
      </c>
      <c r="G20" s="65">
        <f>RANK(F20,$F$8:$F$111)</f>
        <v>1</v>
      </c>
      <c r="H20" s="106"/>
      <c r="I20" s="70">
        <v>1</v>
      </c>
      <c r="J20" s="23"/>
      <c r="K20" s="23"/>
      <c r="L20" s="23"/>
      <c r="M20" s="420"/>
      <c r="N20" s="23"/>
      <c r="O20" s="23"/>
      <c r="P20" s="23"/>
      <c r="Q20" s="23"/>
      <c r="R20" s="23"/>
      <c r="S20" s="23"/>
      <c r="T20" s="129"/>
      <c r="U20" s="342" cm="1">
        <f t="array" ref="U20">SUM(LOOKUP(H20:T20,{0,1,2,3,4,5,6,7,8,9,10},{0,7,6,5,4,3,2,1,1,1,1}))</f>
        <v>7</v>
      </c>
      <c r="V20" s="337"/>
    </row>
    <row r="21" spans="1:22" x14ac:dyDescent="0.2">
      <c r="A21" s="641"/>
      <c r="B21" s="786" t="s">
        <v>235</v>
      </c>
      <c r="C21" s="70" t="s">
        <v>236</v>
      </c>
      <c r="D21" s="422"/>
      <c r="E21" s="394">
        <f>COUNTIF(H21:T21,"&gt;0")</f>
        <v>1</v>
      </c>
      <c r="F21" s="395">
        <f>U21</f>
        <v>6</v>
      </c>
      <c r="G21" s="65">
        <f>RANK(F21,$F$8:$F$111)</f>
        <v>7</v>
      </c>
      <c r="H21" s="425"/>
      <c r="I21" s="70">
        <v>2</v>
      </c>
      <c r="J21" s="420"/>
      <c r="K21" s="420"/>
      <c r="L21" s="23"/>
      <c r="M21" s="23"/>
      <c r="N21" s="420"/>
      <c r="O21" s="23"/>
      <c r="P21" s="23"/>
      <c r="Q21" s="23"/>
      <c r="R21" s="23"/>
      <c r="S21" s="23"/>
      <c r="T21" s="129"/>
      <c r="U21" s="342" cm="1">
        <f t="array" ref="U21">SUM(LOOKUP(H21:T21,{0,1,2,3,4,5,6,7,8,9,10},{0,7,6,5,4,3,2,1,1,1,1}))</f>
        <v>6</v>
      </c>
      <c r="V21" s="337"/>
    </row>
    <row r="22" spans="1:22" x14ac:dyDescent="0.2">
      <c r="A22" s="641"/>
      <c r="B22" s="786" t="s">
        <v>239</v>
      </c>
      <c r="C22" s="70" t="s">
        <v>240</v>
      </c>
      <c r="D22" s="568"/>
      <c r="E22" s="394">
        <f>COUNTIF(H22:T22,"&gt;0")</f>
        <v>1</v>
      </c>
      <c r="F22" s="395">
        <f>U22</f>
        <v>4</v>
      </c>
      <c r="G22" s="65">
        <f>RANK(F22,$F$8:$F$111)</f>
        <v>16</v>
      </c>
      <c r="H22" s="106"/>
      <c r="I22" s="70">
        <v>4</v>
      </c>
      <c r="J22" s="23"/>
      <c r="K22" s="23"/>
      <c r="L22" s="23"/>
      <c r="M22" s="420"/>
      <c r="N22" s="23"/>
      <c r="O22" s="23"/>
      <c r="P22" s="23"/>
      <c r="Q22" s="23"/>
      <c r="R22" s="23"/>
      <c r="S22" s="23"/>
      <c r="T22" s="129"/>
      <c r="U22" s="342" cm="1">
        <f t="array" ref="U22">SUM(LOOKUP(H22:T22,{0,1,2,3,4,5,6,7,8,9,10},{0,7,6,5,4,3,2,1,1,1,1}))</f>
        <v>4</v>
      </c>
      <c r="V22" s="337"/>
    </row>
    <row r="23" spans="1:22" x14ac:dyDescent="0.2">
      <c r="A23" s="641"/>
      <c r="B23" s="451" t="s">
        <v>91</v>
      </c>
      <c r="C23" s="419" t="s">
        <v>92</v>
      </c>
      <c r="D23" s="785" t="s">
        <v>95</v>
      </c>
      <c r="E23" s="394">
        <f>COUNTIF(H23:T23,"&gt;0")</f>
        <v>1</v>
      </c>
      <c r="F23" s="395">
        <f>U23</f>
        <v>7</v>
      </c>
      <c r="G23" s="65">
        <f>RANK(F23,$F$8:$F$111)</f>
        <v>1</v>
      </c>
      <c r="H23" s="103">
        <v>1</v>
      </c>
      <c r="I23" s="23"/>
      <c r="J23" s="23"/>
      <c r="K23" s="23"/>
      <c r="L23" s="23"/>
      <c r="M23" s="420"/>
      <c r="N23" s="23"/>
      <c r="O23" s="23"/>
      <c r="P23" s="23"/>
      <c r="Q23" s="23"/>
      <c r="R23" s="23"/>
      <c r="S23" s="23"/>
      <c r="T23" s="129"/>
      <c r="U23" s="342" cm="1">
        <f t="array" ref="U23">SUM(LOOKUP(H23:T23,{0,1,2,3,4,5,6,7,8,9,10},{0,7,6,5,4,3,2,1,1,1,1}))</f>
        <v>7</v>
      </c>
      <c r="V23" s="337"/>
    </row>
    <row r="24" spans="1:22" x14ac:dyDescent="0.2">
      <c r="A24" s="641"/>
      <c r="B24" s="277" t="s">
        <v>268</v>
      </c>
      <c r="C24" s="273" t="s">
        <v>279</v>
      </c>
      <c r="D24" s="422"/>
      <c r="E24" s="394">
        <f>COUNTIF(H24:T24,"&gt;0")</f>
        <v>1</v>
      </c>
      <c r="F24" s="395">
        <f>U24</f>
        <v>2</v>
      </c>
      <c r="G24" s="65">
        <f>RANK(F24,$F$8:$F$111)</f>
        <v>21</v>
      </c>
      <c r="H24" s="425"/>
      <c r="I24" s="420"/>
      <c r="J24" s="69">
        <v>6</v>
      </c>
      <c r="K24" s="420"/>
      <c r="L24" s="23"/>
      <c r="M24" s="23"/>
      <c r="N24" s="420"/>
      <c r="O24" s="23"/>
      <c r="P24" s="23"/>
      <c r="Q24" s="23"/>
      <c r="R24" s="23"/>
      <c r="S24" s="23"/>
      <c r="T24" s="129"/>
      <c r="U24" s="342" cm="1">
        <f t="array" ref="U24">SUM(LOOKUP(H24:T24,{0,1,2,3,4,5,6,7,8,9,10},{0,7,6,5,4,3,2,1,1,1,1}))</f>
        <v>2</v>
      </c>
      <c r="V24" s="337"/>
    </row>
    <row r="25" spans="1:22" x14ac:dyDescent="0.2">
      <c r="A25" s="641"/>
      <c r="B25" s="451" t="s">
        <v>89</v>
      </c>
      <c r="C25" s="419" t="s">
        <v>90</v>
      </c>
      <c r="D25" s="785" t="s">
        <v>90</v>
      </c>
      <c r="E25" s="394">
        <f>COUNTIF(H25:T25,"&gt;0")</f>
        <v>1</v>
      </c>
      <c r="F25" s="395">
        <f>U25</f>
        <v>3</v>
      </c>
      <c r="G25" s="65">
        <f>RANK(F25,$F$8:$F$111)</f>
        <v>19</v>
      </c>
      <c r="H25" s="106">
        <v>5</v>
      </c>
      <c r="I25" s="23"/>
      <c r="J25" s="23"/>
      <c r="K25" s="23"/>
      <c r="L25" s="23"/>
      <c r="M25" s="23"/>
      <c r="N25" s="23"/>
      <c r="O25" s="23"/>
      <c r="P25" s="420"/>
      <c r="Q25" s="23"/>
      <c r="R25" s="23"/>
      <c r="S25" s="23"/>
      <c r="T25" s="129"/>
      <c r="U25" s="342" cm="1">
        <f t="array" ref="U25">SUM(LOOKUP(H25:T25,{0,1,2,3,4,5,6,7,8,9,10},{0,7,6,5,4,3,2,1,1,1,1}))</f>
        <v>3</v>
      </c>
      <c r="V25" s="297"/>
    </row>
    <row r="26" spans="1:22" x14ac:dyDescent="0.2">
      <c r="A26" s="641"/>
      <c r="B26" s="451" t="s">
        <v>84</v>
      </c>
      <c r="C26" s="419" t="s">
        <v>85</v>
      </c>
      <c r="D26" s="785"/>
      <c r="E26" s="394">
        <f>COUNTIF(H26:T26,"&gt;0")</f>
        <v>1</v>
      </c>
      <c r="F26" s="395">
        <f>U26</f>
        <v>6</v>
      </c>
      <c r="G26" s="65">
        <f>RANK(F26,$F$8:$F$111)</f>
        <v>7</v>
      </c>
      <c r="H26" s="103">
        <v>2</v>
      </c>
      <c r="I26" s="23"/>
      <c r="J26" s="23"/>
      <c r="K26" s="23"/>
      <c r="L26" s="23"/>
      <c r="M26" s="420"/>
      <c r="N26" s="23"/>
      <c r="O26" s="23"/>
      <c r="P26" s="23"/>
      <c r="Q26" s="23"/>
      <c r="R26" s="23"/>
      <c r="S26" s="23"/>
      <c r="T26" s="129"/>
      <c r="U26" s="342" cm="1">
        <f t="array" ref="U26">SUM(LOOKUP(H26:T26,{0,1,2,3,4,5,6,7,8,9,10},{0,7,6,5,4,3,2,1,1,1,1}))</f>
        <v>6</v>
      </c>
      <c r="V26" s="297"/>
    </row>
    <row r="27" spans="1:22" x14ac:dyDescent="0.2">
      <c r="A27" s="641"/>
      <c r="B27" s="451" t="s">
        <v>82</v>
      </c>
      <c r="C27" s="419" t="s">
        <v>83</v>
      </c>
      <c r="D27" s="785"/>
      <c r="E27" s="394">
        <f>COUNTIF(H27:T27,"&gt;0")</f>
        <v>1</v>
      </c>
      <c r="F27" s="395">
        <f>U27</f>
        <v>7</v>
      </c>
      <c r="G27" s="65">
        <f>RANK(F27,$F$8:$F$111)</f>
        <v>1</v>
      </c>
      <c r="H27" s="106">
        <v>1</v>
      </c>
      <c r="I27" s="23"/>
      <c r="J27" s="23"/>
      <c r="K27" s="23"/>
      <c r="L27" s="23"/>
      <c r="M27" s="420"/>
      <c r="N27" s="23"/>
      <c r="O27" s="23"/>
      <c r="P27" s="23"/>
      <c r="Q27" s="23"/>
      <c r="R27" s="23"/>
      <c r="S27" s="23"/>
      <c r="T27" s="129"/>
      <c r="U27" s="342" cm="1">
        <f t="array" ref="U27">SUM(LOOKUP(H27:T27,{0,1,2,3,4,5,6,7,8,9,10},{0,7,6,5,4,3,2,1,1,1,1}))</f>
        <v>7</v>
      </c>
      <c r="V27" s="297"/>
    </row>
    <row r="28" spans="1:22" x14ac:dyDescent="0.2">
      <c r="A28" s="641"/>
      <c r="B28" s="277" t="s">
        <v>282</v>
      </c>
      <c r="C28" s="273" t="s">
        <v>283</v>
      </c>
      <c r="D28" s="422"/>
      <c r="E28" s="394">
        <f>COUNTIF(H28:T28,"&gt;0")</f>
        <v>1</v>
      </c>
      <c r="F28" s="395">
        <f>U28</f>
        <v>1</v>
      </c>
      <c r="G28" s="65">
        <f>RANK(F28,$F$8:$F$111)</f>
        <v>22</v>
      </c>
      <c r="H28" s="425"/>
      <c r="I28" s="420"/>
      <c r="J28" s="69">
        <v>8</v>
      </c>
      <c r="K28" s="420"/>
      <c r="L28" s="23"/>
      <c r="M28" s="23"/>
      <c r="N28" s="420"/>
      <c r="O28" s="23"/>
      <c r="P28" s="23"/>
      <c r="Q28" s="420"/>
      <c r="R28" s="23"/>
      <c r="S28" s="23"/>
      <c r="T28" s="129"/>
      <c r="U28" s="342" cm="1">
        <f t="array" ref="U28">SUM(LOOKUP(H28:T28,{0,1,2,3,4,5,6,7,8,9,10},{0,7,6,5,4,3,2,1,1,1,1}))</f>
        <v>1</v>
      </c>
      <c r="V28" s="337"/>
    </row>
    <row r="29" spans="1:22" x14ac:dyDescent="0.2">
      <c r="A29" s="641"/>
      <c r="B29" s="277" t="s">
        <v>275</v>
      </c>
      <c r="C29" s="273" t="s">
        <v>276</v>
      </c>
      <c r="D29" s="422"/>
      <c r="E29" s="394">
        <f>COUNTIF(H29:T29,"&gt;0")</f>
        <v>1</v>
      </c>
      <c r="F29" s="395">
        <f>U29</f>
        <v>4</v>
      </c>
      <c r="G29" s="65">
        <f>RANK(F29,$F$8:$F$111)</f>
        <v>16</v>
      </c>
      <c r="H29" s="425"/>
      <c r="I29" s="420"/>
      <c r="J29" s="69">
        <v>4</v>
      </c>
      <c r="K29" s="420"/>
      <c r="L29" s="23"/>
      <c r="M29" s="23"/>
      <c r="N29" s="420"/>
      <c r="O29" s="23"/>
      <c r="P29" s="23"/>
      <c r="Q29" s="23"/>
      <c r="R29" s="23"/>
      <c r="S29" s="23"/>
      <c r="T29" s="129"/>
      <c r="U29" s="342" cm="1">
        <f t="array" ref="U29">SUM(LOOKUP(H29:T29,{0,1,2,3,4,5,6,7,8,9,10},{0,7,6,5,4,3,2,1,1,1,1}))</f>
        <v>4</v>
      </c>
      <c r="V29" s="337"/>
    </row>
    <row r="30" spans="1:22" x14ac:dyDescent="0.2">
      <c r="A30" s="641"/>
      <c r="B30" s="277" t="s">
        <v>275</v>
      </c>
      <c r="C30" s="273" t="s">
        <v>286</v>
      </c>
      <c r="D30" s="422"/>
      <c r="E30" s="394">
        <f>COUNTIF(H30:T30,"&gt;0")</f>
        <v>1</v>
      </c>
      <c r="F30" s="395">
        <f>U30</f>
        <v>6</v>
      </c>
      <c r="G30" s="65">
        <f>RANK(F30,$F$8:$F$111)</f>
        <v>7</v>
      </c>
      <c r="H30" s="425"/>
      <c r="I30" s="420"/>
      <c r="J30" s="69">
        <v>2</v>
      </c>
      <c r="K30" s="420"/>
      <c r="L30" s="23"/>
      <c r="M30" s="23"/>
      <c r="N30" s="420"/>
      <c r="O30" s="23"/>
      <c r="P30" s="23"/>
      <c r="Q30" s="23"/>
      <c r="R30" s="23"/>
      <c r="S30" s="23"/>
      <c r="T30" s="129"/>
      <c r="U30" s="342" cm="1">
        <f t="array" ref="U30">SUM(LOOKUP(H30:T30,{0,1,2,3,4,5,6,7,8,9,10},{0,7,6,5,4,3,2,1,1,1,1}))</f>
        <v>6</v>
      </c>
      <c r="V30" s="337"/>
    </row>
    <row r="31" spans="1:22" ht="15" customHeight="1" x14ac:dyDescent="0.2">
      <c r="A31" s="641"/>
      <c r="B31" s="277" t="s">
        <v>284</v>
      </c>
      <c r="C31" s="273" t="s">
        <v>285</v>
      </c>
      <c r="D31" s="422"/>
      <c r="E31" s="394">
        <f>COUNTIF(H31:T31,"&gt;0")</f>
        <v>1</v>
      </c>
      <c r="F31" s="395">
        <f>U31</f>
        <v>7</v>
      </c>
      <c r="G31" s="65">
        <f>RANK(F31,$F$8:$F$111)</f>
        <v>1</v>
      </c>
      <c r="H31" s="103"/>
      <c r="I31" s="103"/>
      <c r="J31" s="69">
        <v>1</v>
      </c>
      <c r="K31" s="23"/>
      <c r="L31" s="23"/>
      <c r="M31" s="23"/>
      <c r="N31" s="23"/>
      <c r="O31" s="23"/>
      <c r="P31" s="23"/>
      <c r="Q31" s="23"/>
      <c r="R31" s="23"/>
      <c r="S31" s="23"/>
      <c r="T31" s="129"/>
      <c r="U31" s="342" cm="1">
        <f t="array" ref="U31">SUM(LOOKUP(H31:T31,{0,1,2,3,4,5,6,7,8,9,10},{0,7,6,5,4,3,2,1,1,1,1}))</f>
        <v>7</v>
      </c>
      <c r="V31" s="337"/>
    </row>
    <row r="32" spans="1:22" ht="15" customHeight="1" x14ac:dyDescent="0.2">
      <c r="A32" s="641"/>
      <c r="B32" s="277" t="s">
        <v>272</v>
      </c>
      <c r="C32" s="273" t="s">
        <v>273</v>
      </c>
      <c r="D32" s="422"/>
      <c r="E32" s="394">
        <f>COUNTIF(H32:T32,"&gt;0")</f>
        <v>1</v>
      </c>
      <c r="F32" s="395">
        <f>U32</f>
        <v>6</v>
      </c>
      <c r="G32" s="65">
        <f>RANK(F32,$F$8:$F$111)</f>
        <v>7</v>
      </c>
      <c r="H32" s="424"/>
      <c r="I32" s="424"/>
      <c r="J32" s="69">
        <v>2</v>
      </c>
      <c r="K32" s="420"/>
      <c r="L32" s="23"/>
      <c r="M32" s="23"/>
      <c r="N32" s="420"/>
      <c r="O32" s="23"/>
      <c r="P32" s="23"/>
      <c r="Q32" s="420"/>
      <c r="R32" s="23"/>
      <c r="S32" s="23"/>
      <c r="T32" s="129"/>
      <c r="U32" s="342" cm="1">
        <f t="array" ref="U32">SUM(LOOKUP(H32:T32,{0,1,2,3,4,5,6,7,8,9,10},{0,7,6,5,4,3,2,1,1,1,1}))</f>
        <v>6</v>
      </c>
      <c r="V32" s="337"/>
    </row>
    <row r="33" spans="1:22" x14ac:dyDescent="0.2">
      <c r="A33" s="641"/>
      <c r="B33" s="451" t="s">
        <v>93</v>
      </c>
      <c r="C33" s="419" t="s">
        <v>94</v>
      </c>
      <c r="D33" s="785"/>
      <c r="E33" s="394">
        <f>COUNTIF(H33:T33,"&gt;0")</f>
        <v>1</v>
      </c>
      <c r="F33" s="395">
        <f>U33</f>
        <v>6</v>
      </c>
      <c r="G33" s="65">
        <f>RANK(F33,$F$8:$F$111)</f>
        <v>7</v>
      </c>
      <c r="H33" s="424">
        <v>2</v>
      </c>
      <c r="I33" s="424"/>
      <c r="J33" s="420"/>
      <c r="K33" s="420"/>
      <c r="L33" s="23"/>
      <c r="M33" s="23"/>
      <c r="N33" s="420"/>
      <c r="O33" s="23"/>
      <c r="P33" s="23"/>
      <c r="Q33" s="23"/>
      <c r="R33" s="23"/>
      <c r="S33" s="23"/>
      <c r="T33" s="129"/>
      <c r="U33" s="342" cm="1">
        <f t="array" ref="U33">SUM(LOOKUP(H33:T33,{0,1,2,3,4,5,6,7,8,9,10},{0,7,6,5,4,3,2,1,1,1,1}))</f>
        <v>6</v>
      </c>
      <c r="V33" s="337"/>
    </row>
    <row r="34" spans="1:22" x14ac:dyDescent="0.2">
      <c r="A34" s="641"/>
      <c r="B34" s="786" t="s">
        <v>233</v>
      </c>
      <c r="C34" s="70" t="s">
        <v>234</v>
      </c>
      <c r="D34" s="799"/>
      <c r="E34" s="394">
        <f>COUNTIF(H34:T34,"&gt;0")</f>
        <v>1</v>
      </c>
      <c r="F34" s="395">
        <f>U34</f>
        <v>7</v>
      </c>
      <c r="G34" s="65">
        <f>RANK(F34,$F$8:$F$111)</f>
        <v>1</v>
      </c>
      <c r="H34" s="424"/>
      <c r="I34" s="797">
        <v>1</v>
      </c>
      <c r="J34" s="420"/>
      <c r="K34" s="420"/>
      <c r="L34" s="23"/>
      <c r="M34" s="23"/>
      <c r="N34" s="420"/>
      <c r="O34" s="23"/>
      <c r="P34" s="23"/>
      <c r="Q34" s="420"/>
      <c r="R34" s="23"/>
      <c r="S34" s="23"/>
      <c r="T34" s="129"/>
      <c r="U34" s="342" cm="1">
        <f t="array" ref="U34">SUM(LOOKUP(H34:T34,{0,1,2,3,4,5,6,7,8,9,10},{0,7,6,5,4,3,2,1,1,1,1}))</f>
        <v>7</v>
      </c>
      <c r="V34" s="337"/>
    </row>
    <row r="35" spans="1:22" ht="15" customHeight="1" x14ac:dyDescent="0.2">
      <c r="A35" s="641"/>
      <c r="B35" s="451" t="s">
        <v>86</v>
      </c>
      <c r="C35" s="419" t="s">
        <v>87</v>
      </c>
      <c r="D35" s="785"/>
      <c r="E35" s="394">
        <f>COUNTIF(H35:T35,"&gt;0")</f>
        <v>1</v>
      </c>
      <c r="F35" s="395">
        <f>U35</f>
        <v>5</v>
      </c>
      <c r="G35" s="65">
        <f>RANK(F35,$F$8:$F$111)</f>
        <v>13</v>
      </c>
      <c r="H35" s="103">
        <v>3</v>
      </c>
      <c r="I35" s="103"/>
      <c r="J35" s="23"/>
      <c r="K35" s="23"/>
      <c r="L35" s="23"/>
      <c r="M35" s="420"/>
      <c r="N35" s="23"/>
      <c r="O35" s="23"/>
      <c r="P35" s="23"/>
      <c r="Q35" s="23"/>
      <c r="R35" s="23"/>
      <c r="S35" s="23"/>
      <c r="T35" s="129"/>
      <c r="U35" s="342" cm="1">
        <f t="array" ref="U35">SUM(LOOKUP(H35:T35,{0,1,2,3,4,5,6,7,8,9,10},{0,7,6,5,4,3,2,1,1,1,1}))</f>
        <v>5</v>
      </c>
      <c r="V35" s="337"/>
    </row>
    <row r="36" spans="1:22" ht="15" customHeight="1" x14ac:dyDescent="0.2">
      <c r="A36" s="641"/>
      <c r="B36" s="451"/>
      <c r="C36" s="439"/>
      <c r="D36" s="422"/>
      <c r="E36" s="394">
        <f>COUNTIF(H36:T36,"&gt;0")</f>
        <v>0</v>
      </c>
      <c r="F36" s="395">
        <f>U36</f>
        <v>0</v>
      </c>
      <c r="G36" s="65">
        <f>RANK(F36,$F$8:$F$111)</f>
        <v>24</v>
      </c>
      <c r="H36" s="424"/>
      <c r="I36" s="424"/>
      <c r="J36" s="420"/>
      <c r="K36" s="420"/>
      <c r="L36" s="23"/>
      <c r="M36" s="23"/>
      <c r="N36" s="420"/>
      <c r="O36" s="23"/>
      <c r="P36" s="23"/>
      <c r="Q36" s="23"/>
      <c r="R36" s="23"/>
      <c r="S36" s="23"/>
      <c r="T36" s="129"/>
      <c r="U36" s="342" cm="1">
        <f t="array" ref="U36">SUM(LOOKUP(H36:T36,{0,1,2,3,4,5,6,7,8,9,10},{0,7,6,5,4,3,2,1,1,1,1}))</f>
        <v>0</v>
      </c>
      <c r="V36" s="337"/>
    </row>
    <row r="37" spans="1:22" ht="12.75" customHeight="1" x14ac:dyDescent="0.25">
      <c r="A37" s="641"/>
      <c r="B37" s="562"/>
      <c r="C37" s="563"/>
      <c r="D37" s="568"/>
      <c r="E37" s="394">
        <f>COUNTIF(H37:T37,"&gt;0")</f>
        <v>0</v>
      </c>
      <c r="F37" s="395">
        <f>U37</f>
        <v>0</v>
      </c>
      <c r="G37" s="65">
        <f>RANK(F37,$F$8:$F$111)</f>
        <v>24</v>
      </c>
      <c r="H37" s="103"/>
      <c r="I37" s="103"/>
      <c r="J37" s="23"/>
      <c r="K37" s="23"/>
      <c r="L37" s="23"/>
      <c r="M37" s="23"/>
      <c r="N37" s="23"/>
      <c r="O37" s="23"/>
      <c r="P37" s="420"/>
      <c r="Q37" s="23"/>
      <c r="R37" s="23"/>
      <c r="S37" s="23"/>
      <c r="T37" s="129"/>
      <c r="U37" s="342" cm="1">
        <f t="array" ref="U37">SUM(LOOKUP(H37:T37,{0,1,2,3,4,5,6,7,8,9,10},{0,7,6,5,4,3,2,1,1,1,1}))</f>
        <v>0</v>
      </c>
      <c r="V37" s="337"/>
    </row>
    <row r="38" spans="1:22" ht="12.75" customHeight="1" x14ac:dyDescent="0.25">
      <c r="A38" s="641"/>
      <c r="B38" s="562"/>
      <c r="C38" s="563"/>
      <c r="D38" s="568"/>
      <c r="E38" s="402"/>
      <c r="F38" s="403"/>
      <c r="G38" s="404"/>
      <c r="H38" s="103"/>
      <c r="I38" s="103"/>
      <c r="J38" s="23"/>
      <c r="K38" s="23"/>
      <c r="L38" s="23"/>
      <c r="M38" s="23"/>
      <c r="N38" s="23"/>
      <c r="O38" s="23"/>
      <c r="P38" s="420"/>
      <c r="Q38" s="23"/>
      <c r="R38" s="23"/>
      <c r="S38" s="23"/>
      <c r="T38" s="129"/>
      <c r="U38" s="405"/>
      <c r="V38" s="337"/>
    </row>
    <row r="39" spans="1:22" ht="12.75" customHeight="1" x14ac:dyDescent="0.25">
      <c r="A39" s="641"/>
      <c r="B39" s="562"/>
      <c r="C39" s="563"/>
      <c r="D39" s="568"/>
      <c r="E39" s="402"/>
      <c r="F39" s="403"/>
      <c r="G39" s="404"/>
      <c r="H39" s="103"/>
      <c r="I39" s="103"/>
      <c r="J39" s="23"/>
      <c r="K39" s="23"/>
      <c r="L39" s="23"/>
      <c r="M39" s="23"/>
      <c r="N39" s="23"/>
      <c r="O39" s="23"/>
      <c r="P39" s="420"/>
      <c r="Q39" s="23"/>
      <c r="R39" s="23"/>
      <c r="S39" s="23"/>
      <c r="T39" s="129"/>
      <c r="U39" s="405"/>
      <c r="V39" s="337"/>
    </row>
    <row r="40" spans="1:22" x14ac:dyDescent="0.2">
      <c r="A40" s="641"/>
      <c r="B40" s="451"/>
      <c r="C40" s="419"/>
      <c r="D40" s="422"/>
      <c r="E40" s="402"/>
      <c r="F40" s="403"/>
      <c r="G40" s="404"/>
      <c r="H40" s="424"/>
      <c r="I40" s="424"/>
      <c r="J40" s="420"/>
      <c r="K40" s="420"/>
      <c r="L40" s="23"/>
      <c r="M40" s="23"/>
      <c r="N40" s="420"/>
      <c r="O40" s="23"/>
      <c r="P40" s="23"/>
      <c r="Q40" s="23"/>
      <c r="R40" s="23"/>
      <c r="S40" s="23"/>
      <c r="T40" s="129"/>
      <c r="U40" s="405"/>
      <c r="V40" s="337"/>
    </row>
    <row r="41" spans="1:22" x14ac:dyDescent="0.2">
      <c r="A41" s="641"/>
      <c r="B41" s="451"/>
      <c r="C41" s="419"/>
      <c r="D41" s="422"/>
      <c r="E41" s="402"/>
      <c r="F41" s="403"/>
      <c r="G41" s="404"/>
      <c r="H41" s="424"/>
      <c r="I41" s="424"/>
      <c r="J41" s="420"/>
      <c r="K41" s="420"/>
      <c r="L41" s="23"/>
      <c r="M41" s="23"/>
      <c r="N41" s="420"/>
      <c r="O41" s="23"/>
      <c r="P41" s="23"/>
      <c r="Q41" s="420"/>
      <c r="R41" s="23"/>
      <c r="S41" s="23"/>
      <c r="T41" s="129"/>
      <c r="U41" s="405"/>
      <c r="V41" s="337"/>
    </row>
    <row r="42" spans="1:22" x14ac:dyDescent="0.2">
      <c r="A42" s="641"/>
      <c r="B42" s="451"/>
      <c r="C42" s="419"/>
      <c r="D42" s="422"/>
      <c r="E42" s="402"/>
      <c r="F42" s="403"/>
      <c r="G42" s="404"/>
      <c r="H42" s="424"/>
      <c r="I42" s="424"/>
      <c r="J42" s="420"/>
      <c r="K42" s="420"/>
      <c r="L42" s="23"/>
      <c r="M42" s="23"/>
      <c r="N42" s="420"/>
      <c r="O42" s="23"/>
      <c r="P42" s="23"/>
      <c r="Q42" s="420"/>
      <c r="R42" s="23"/>
      <c r="S42" s="23"/>
      <c r="T42" s="129"/>
      <c r="U42" s="405"/>
      <c r="V42" s="337"/>
    </row>
    <row r="43" spans="1:22" x14ac:dyDescent="0.2">
      <c r="A43" s="641"/>
      <c r="B43" s="567"/>
      <c r="C43" s="419"/>
      <c r="D43" s="422"/>
      <c r="E43" s="402"/>
      <c r="F43" s="403"/>
      <c r="G43" s="404"/>
      <c r="H43" s="424"/>
      <c r="I43" s="424"/>
      <c r="J43" s="420"/>
      <c r="K43" s="420"/>
      <c r="L43" s="23"/>
      <c r="M43" s="23"/>
      <c r="N43" s="420"/>
      <c r="O43" s="23"/>
      <c r="P43" s="23"/>
      <c r="Q43" s="23"/>
      <c r="R43" s="23"/>
      <c r="S43" s="23"/>
      <c r="T43" s="129"/>
      <c r="U43" s="405"/>
      <c r="V43" s="337"/>
    </row>
    <row r="44" spans="1:22" ht="12.75" customHeight="1" x14ac:dyDescent="0.2">
      <c r="A44" s="641"/>
      <c r="B44" s="560"/>
      <c r="C44" s="550"/>
      <c r="D44" s="568"/>
      <c r="E44" s="402"/>
      <c r="F44" s="403"/>
      <c r="G44" s="404"/>
      <c r="H44" s="103"/>
      <c r="I44" s="103"/>
      <c r="J44" s="23"/>
      <c r="K44" s="23"/>
      <c r="L44" s="23"/>
      <c r="M44" s="420"/>
      <c r="N44" s="23"/>
      <c r="O44" s="23"/>
      <c r="P44" s="23"/>
      <c r="Q44" s="23"/>
      <c r="R44" s="23"/>
      <c r="S44" s="23"/>
      <c r="T44" s="129"/>
      <c r="U44" s="405"/>
      <c r="V44" s="337"/>
    </row>
    <row r="45" spans="1:22" x14ac:dyDescent="0.2">
      <c r="A45" s="641"/>
      <c r="B45" s="451"/>
      <c r="C45" s="419"/>
      <c r="D45" s="422"/>
      <c r="E45" s="402"/>
      <c r="F45" s="403"/>
      <c r="G45" s="404"/>
      <c r="H45" s="424"/>
      <c r="I45" s="424"/>
      <c r="J45" s="420"/>
      <c r="K45" s="420"/>
      <c r="L45" s="23"/>
      <c r="M45" s="23"/>
      <c r="N45" s="420"/>
      <c r="O45" s="23"/>
      <c r="P45" s="23"/>
      <c r="Q45" s="420"/>
      <c r="R45" s="23"/>
      <c r="S45" s="23"/>
      <c r="T45" s="129"/>
      <c r="U45" s="405"/>
      <c r="V45" s="337"/>
    </row>
    <row r="46" spans="1:22" ht="12.75" customHeight="1" x14ac:dyDescent="0.25">
      <c r="A46" s="641"/>
      <c r="B46" s="562"/>
      <c r="C46" s="563"/>
      <c r="D46" s="568"/>
      <c r="E46" s="402"/>
      <c r="F46" s="403"/>
      <c r="G46" s="404"/>
      <c r="H46" s="103"/>
      <c r="I46" s="103"/>
      <c r="J46" s="23"/>
      <c r="K46" s="23"/>
      <c r="L46" s="23"/>
      <c r="M46" s="23"/>
      <c r="N46" s="23"/>
      <c r="O46" s="23"/>
      <c r="P46" s="420"/>
      <c r="Q46" s="23"/>
      <c r="R46" s="23"/>
      <c r="S46" s="23"/>
      <c r="T46" s="129"/>
      <c r="U46" s="405"/>
      <c r="V46" s="337"/>
    </row>
    <row r="47" spans="1:22" x14ac:dyDescent="0.2">
      <c r="A47" s="641"/>
      <c r="B47" s="560"/>
      <c r="C47" s="550"/>
      <c r="D47" s="568"/>
      <c r="E47" s="402"/>
      <c r="F47" s="403"/>
      <c r="G47" s="404"/>
      <c r="H47" s="103"/>
      <c r="I47" s="103"/>
      <c r="J47" s="23"/>
      <c r="K47" s="23"/>
      <c r="L47" s="23"/>
      <c r="M47" s="420"/>
      <c r="N47" s="23"/>
      <c r="O47" s="23"/>
      <c r="P47" s="23"/>
      <c r="Q47" s="23"/>
      <c r="R47" s="23"/>
      <c r="S47" s="23"/>
      <c r="T47" s="129"/>
      <c r="U47" s="405"/>
      <c r="V47" s="337"/>
    </row>
    <row r="48" spans="1:22" ht="15" customHeight="1" x14ac:dyDescent="0.25">
      <c r="A48" s="641"/>
      <c r="B48" s="562"/>
      <c r="C48" s="563"/>
      <c r="D48" s="568"/>
      <c r="E48" s="402"/>
      <c r="F48" s="403"/>
      <c r="G48" s="404"/>
      <c r="H48" s="103"/>
      <c r="I48" s="103"/>
      <c r="J48" s="23"/>
      <c r="K48" s="23"/>
      <c r="L48" s="23"/>
      <c r="M48" s="23"/>
      <c r="N48" s="23"/>
      <c r="O48" s="23"/>
      <c r="P48" s="420"/>
      <c r="Q48" s="23"/>
      <c r="R48" s="23"/>
      <c r="S48" s="23"/>
      <c r="T48" s="129"/>
      <c r="U48" s="405"/>
      <c r="V48" s="337"/>
    </row>
    <row r="49" spans="1:22" ht="15" customHeight="1" x14ac:dyDescent="0.2">
      <c r="A49" s="641"/>
      <c r="B49" s="560"/>
      <c r="C49" s="550"/>
      <c r="D49" s="568"/>
      <c r="E49" s="402"/>
      <c r="F49" s="403"/>
      <c r="G49" s="404"/>
      <c r="H49" s="103"/>
      <c r="I49" s="103"/>
      <c r="J49" s="129"/>
      <c r="K49" s="23"/>
      <c r="L49" s="23"/>
      <c r="M49" s="420"/>
      <c r="N49" s="23"/>
      <c r="O49" s="23"/>
      <c r="P49" s="23"/>
      <c r="Q49" s="23"/>
      <c r="R49" s="23"/>
      <c r="S49" s="23"/>
      <c r="T49" s="129"/>
      <c r="U49" s="405"/>
      <c r="V49" s="337"/>
    </row>
    <row r="50" spans="1:22" x14ac:dyDescent="0.2">
      <c r="A50" s="641"/>
      <c r="B50" s="560"/>
      <c r="C50" s="550"/>
      <c r="D50" s="568"/>
      <c r="E50" s="402"/>
      <c r="F50" s="403"/>
      <c r="G50" s="404"/>
      <c r="H50" s="103"/>
      <c r="I50" s="129"/>
      <c r="J50" s="129"/>
      <c r="K50" s="23"/>
      <c r="L50" s="23"/>
      <c r="M50" s="420"/>
      <c r="N50" s="23"/>
      <c r="O50" s="23"/>
      <c r="P50" s="23"/>
      <c r="Q50" s="23"/>
      <c r="R50" s="23"/>
      <c r="S50" s="23"/>
      <c r="T50" s="129"/>
      <c r="U50" s="405"/>
      <c r="V50" s="297"/>
    </row>
    <row r="51" spans="1:22" x14ac:dyDescent="0.2">
      <c r="A51" s="641"/>
      <c r="B51" s="451"/>
      <c r="C51" s="419"/>
      <c r="D51" s="422"/>
      <c r="E51" s="402"/>
      <c r="F51" s="403"/>
      <c r="G51" s="404"/>
      <c r="H51" s="420"/>
      <c r="I51" s="427"/>
      <c r="J51" s="420"/>
      <c r="K51" s="420"/>
      <c r="L51" s="23"/>
      <c r="M51" s="23"/>
      <c r="N51" s="420"/>
      <c r="O51" s="23"/>
      <c r="P51" s="23"/>
      <c r="Q51" s="23"/>
      <c r="R51" s="23"/>
      <c r="S51" s="23"/>
      <c r="T51" s="129"/>
      <c r="U51" s="405"/>
      <c r="V51" s="297"/>
    </row>
    <row r="52" spans="1:22" ht="12.75" customHeight="1" x14ac:dyDescent="0.2">
      <c r="A52" s="641"/>
      <c r="B52" s="560"/>
      <c r="C52" s="550"/>
      <c r="D52" s="568"/>
      <c r="E52" s="402"/>
      <c r="F52" s="403"/>
      <c r="G52" s="404"/>
      <c r="H52" s="23"/>
      <c r="I52" s="129"/>
      <c r="J52" s="23"/>
      <c r="K52" s="23"/>
      <c r="L52" s="23"/>
      <c r="M52" s="420"/>
      <c r="N52" s="23"/>
      <c r="O52" s="23"/>
      <c r="P52" s="23"/>
      <c r="Q52" s="23"/>
      <c r="R52" s="23"/>
      <c r="S52" s="23"/>
      <c r="T52" s="129"/>
      <c r="U52" s="405"/>
      <c r="V52" s="297"/>
    </row>
    <row r="53" spans="1:22" x14ac:dyDescent="0.2">
      <c r="A53" s="641"/>
      <c r="B53" s="560"/>
      <c r="C53" s="550"/>
      <c r="D53" s="800"/>
      <c r="E53" s="402"/>
      <c r="F53" s="403"/>
      <c r="G53" s="404"/>
      <c r="H53" s="23"/>
      <c r="I53" s="129"/>
      <c r="J53" s="23"/>
      <c r="K53" s="23"/>
      <c r="L53" s="23"/>
      <c r="M53" s="420"/>
      <c r="N53" s="23"/>
      <c r="O53" s="23"/>
      <c r="P53" s="23"/>
      <c r="Q53" s="23"/>
      <c r="R53" s="23"/>
      <c r="S53" s="23"/>
      <c r="T53" s="129"/>
      <c r="U53" s="405"/>
      <c r="V53" s="297"/>
    </row>
    <row r="54" spans="1:22" x14ac:dyDescent="0.2">
      <c r="A54" s="641"/>
      <c r="B54" s="451"/>
      <c r="C54" s="419"/>
      <c r="D54" s="796"/>
      <c r="E54" s="402"/>
      <c r="F54" s="403"/>
      <c r="G54" s="404"/>
      <c r="H54" s="424"/>
      <c r="I54" s="424"/>
      <c r="J54" s="420"/>
      <c r="K54" s="420"/>
      <c r="L54" s="23"/>
      <c r="M54" s="23"/>
      <c r="N54" s="420"/>
      <c r="O54" s="23"/>
      <c r="P54" s="23"/>
      <c r="Q54" s="420"/>
      <c r="R54" s="23"/>
      <c r="S54" s="23"/>
      <c r="T54" s="129"/>
      <c r="U54" s="405"/>
      <c r="V54" s="297"/>
    </row>
    <row r="55" spans="1:22" x14ac:dyDescent="0.2">
      <c r="A55" s="641"/>
      <c r="B55" s="451"/>
      <c r="C55" s="419"/>
      <c r="D55" s="796"/>
      <c r="E55" s="402"/>
      <c r="F55" s="403"/>
      <c r="G55" s="404"/>
      <c r="H55" s="420"/>
      <c r="I55" s="427"/>
      <c r="J55" s="420"/>
      <c r="K55" s="420"/>
      <c r="L55" s="23"/>
      <c r="M55" s="23"/>
      <c r="N55" s="420"/>
      <c r="O55" s="23"/>
      <c r="P55" s="23"/>
      <c r="Q55" s="23"/>
      <c r="R55" s="23"/>
      <c r="S55" s="23"/>
      <c r="T55" s="129"/>
      <c r="U55" s="405"/>
      <c r="V55" s="297"/>
    </row>
    <row r="56" spans="1:22" x14ac:dyDescent="0.2">
      <c r="A56" s="641"/>
      <c r="B56" s="451"/>
      <c r="C56" s="419"/>
      <c r="D56" s="796"/>
      <c r="E56" s="402"/>
      <c r="F56" s="403"/>
      <c r="G56" s="404"/>
      <c r="H56" s="420"/>
      <c r="I56" s="427"/>
      <c r="J56" s="420"/>
      <c r="K56" s="420"/>
      <c r="L56" s="23"/>
      <c r="M56" s="23"/>
      <c r="N56" s="420"/>
      <c r="O56" s="23"/>
      <c r="P56" s="23"/>
      <c r="Q56" s="420"/>
      <c r="R56" s="23"/>
      <c r="S56" s="23"/>
      <c r="T56" s="129"/>
      <c r="U56" s="405"/>
      <c r="V56" s="297"/>
    </row>
    <row r="57" spans="1:22" x14ac:dyDescent="0.2">
      <c r="A57" s="641"/>
      <c r="B57" s="451"/>
      <c r="C57" s="419"/>
      <c r="D57" s="796"/>
      <c r="E57" s="402"/>
      <c r="F57" s="403"/>
      <c r="G57" s="404"/>
      <c r="H57" s="420"/>
      <c r="I57" s="427"/>
      <c r="J57" s="420"/>
      <c r="K57" s="420"/>
      <c r="L57" s="23"/>
      <c r="M57" s="23"/>
      <c r="N57" s="420"/>
      <c r="O57" s="23"/>
      <c r="P57" s="23"/>
      <c r="Q57" s="420"/>
      <c r="R57" s="23"/>
      <c r="S57" s="23"/>
      <c r="T57" s="129"/>
      <c r="U57" s="405"/>
      <c r="V57" s="297"/>
    </row>
    <row r="58" spans="1:22" x14ac:dyDescent="0.2">
      <c r="A58" s="641"/>
      <c r="B58" s="560"/>
      <c r="C58" s="550"/>
      <c r="D58" s="800"/>
      <c r="E58" s="402"/>
      <c r="F58" s="403"/>
      <c r="G58" s="404"/>
      <c r="H58" s="23"/>
      <c r="I58" s="129"/>
      <c r="J58" s="23"/>
      <c r="K58" s="23"/>
      <c r="L58" s="23"/>
      <c r="M58" s="420"/>
      <c r="N58" s="23"/>
      <c r="O58" s="23"/>
      <c r="P58" s="23"/>
      <c r="Q58" s="23"/>
      <c r="R58" s="23"/>
      <c r="S58" s="23"/>
      <c r="T58" s="129"/>
      <c r="U58" s="405"/>
      <c r="V58" s="297"/>
    </row>
    <row r="59" spans="1:22" x14ac:dyDescent="0.2">
      <c r="A59" s="641"/>
      <c r="B59" s="560"/>
      <c r="C59" s="550"/>
      <c r="D59" s="801"/>
      <c r="E59" s="402"/>
      <c r="F59" s="403"/>
      <c r="G59" s="404"/>
      <c r="H59" s="23"/>
      <c r="I59" s="129"/>
      <c r="J59" s="23"/>
      <c r="K59" s="23"/>
      <c r="L59" s="23"/>
      <c r="M59" s="420"/>
      <c r="N59" s="23"/>
      <c r="O59" s="23"/>
      <c r="P59" s="23"/>
      <c r="Q59" s="23"/>
      <c r="R59" s="23"/>
      <c r="S59" s="23"/>
      <c r="T59" s="129"/>
      <c r="U59" s="405"/>
      <c r="V59" s="297"/>
    </row>
    <row r="60" spans="1:22" ht="12.75" customHeight="1" x14ac:dyDescent="0.25">
      <c r="A60" s="641"/>
      <c r="B60" s="562"/>
      <c r="C60" s="563"/>
      <c r="D60" s="800"/>
      <c r="E60" s="402"/>
      <c r="F60" s="403"/>
      <c r="G60" s="404"/>
      <c r="H60" s="23"/>
      <c r="I60" s="129"/>
      <c r="J60" s="23"/>
      <c r="K60" s="23"/>
      <c r="L60" s="23"/>
      <c r="M60" s="23"/>
      <c r="N60" s="23"/>
      <c r="O60" s="23"/>
      <c r="P60" s="420"/>
      <c r="Q60" s="23"/>
      <c r="R60" s="23"/>
      <c r="S60" s="23"/>
      <c r="T60" s="129"/>
      <c r="U60" s="405"/>
      <c r="V60" s="297"/>
    </row>
    <row r="61" spans="1:22" x14ac:dyDescent="0.2">
      <c r="A61" s="641"/>
      <c r="B61" s="560"/>
      <c r="C61" s="550"/>
      <c r="D61" s="800"/>
      <c r="E61" s="402"/>
      <c r="F61" s="403"/>
      <c r="G61" s="404"/>
      <c r="H61" s="23"/>
      <c r="I61" s="129"/>
      <c r="J61" s="23"/>
      <c r="K61" s="23"/>
      <c r="L61" s="23"/>
      <c r="M61" s="420"/>
      <c r="N61" s="23"/>
      <c r="O61" s="23"/>
      <c r="P61" s="23"/>
      <c r="Q61" s="23"/>
      <c r="R61" s="23"/>
      <c r="S61" s="23"/>
      <c r="T61" s="129"/>
      <c r="U61" s="405"/>
      <c r="V61" s="297"/>
    </row>
    <row r="62" spans="1:22" x14ac:dyDescent="0.2">
      <c r="A62" s="641"/>
      <c r="B62" s="451"/>
      <c r="C62" s="419"/>
      <c r="D62" s="796"/>
      <c r="E62" s="402"/>
      <c r="F62" s="403"/>
      <c r="G62" s="404"/>
      <c r="H62" s="420"/>
      <c r="I62" s="427"/>
      <c r="J62" s="420"/>
      <c r="K62" s="420"/>
      <c r="L62" s="23"/>
      <c r="M62" s="23"/>
      <c r="N62" s="420"/>
      <c r="O62" s="23"/>
      <c r="P62" s="23"/>
      <c r="Q62" s="23"/>
      <c r="R62" s="23"/>
      <c r="S62" s="23"/>
      <c r="T62" s="129"/>
      <c r="U62" s="405"/>
      <c r="V62" s="297"/>
    </row>
    <row r="63" spans="1:22" x14ac:dyDescent="0.2">
      <c r="A63" s="641"/>
      <c r="B63" s="451"/>
      <c r="C63" s="419"/>
      <c r="D63" s="796"/>
      <c r="E63" s="406"/>
      <c r="F63" s="407"/>
      <c r="G63" s="404"/>
      <c r="H63" s="420"/>
      <c r="I63" s="427"/>
      <c r="J63" s="420"/>
      <c r="K63" s="420"/>
      <c r="L63" s="23"/>
      <c r="M63" s="23"/>
      <c r="N63" s="420"/>
      <c r="O63" s="23"/>
      <c r="P63" s="23"/>
      <c r="Q63" s="23"/>
      <c r="R63" s="23"/>
      <c r="S63" s="23"/>
      <c r="T63" s="129"/>
      <c r="U63" s="405"/>
      <c r="V63" s="297"/>
    </row>
    <row r="64" spans="1:22" ht="13.5" thickBot="1" x14ac:dyDescent="0.25">
      <c r="A64" s="641"/>
      <c r="B64" s="570"/>
      <c r="C64" s="571"/>
      <c r="D64" s="787"/>
      <c r="E64" s="408"/>
      <c r="F64" s="409"/>
      <c r="G64" s="410"/>
      <c r="H64" s="104"/>
      <c r="I64" s="104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482"/>
      <c r="U64" s="411"/>
      <c r="V64" s="297"/>
    </row>
    <row r="65" spans="1:22" ht="16.5" thickBot="1" x14ac:dyDescent="0.25">
      <c r="A65" s="642"/>
      <c r="B65" s="338"/>
      <c r="C65" s="338"/>
      <c r="D65" s="338"/>
      <c r="E65" s="338"/>
      <c r="F65" s="338"/>
      <c r="G65" s="338"/>
      <c r="H65" s="338"/>
      <c r="I65" s="338"/>
      <c r="J65" s="338"/>
      <c r="K65" s="338"/>
      <c r="L65" s="338"/>
      <c r="M65" s="338"/>
      <c r="N65" s="339"/>
      <c r="O65" s="339"/>
      <c r="P65" s="339"/>
      <c r="Q65" s="339"/>
      <c r="R65" s="339"/>
      <c r="S65" s="339"/>
      <c r="T65" s="339"/>
      <c r="U65" s="339"/>
      <c r="V65" s="340"/>
    </row>
    <row r="92" spans="4:12" ht="14.25" x14ac:dyDescent="0.2">
      <c r="D92" s="126"/>
      <c r="E92" s="126"/>
      <c r="F92" s="126"/>
      <c r="G92" s="126"/>
      <c r="H92" s="126"/>
      <c r="J92" s="39"/>
      <c r="K92" s="39"/>
      <c r="L92" s="39"/>
    </row>
    <row r="93" spans="4:12" ht="14.25" x14ac:dyDescent="0.2">
      <c r="D93" s="126"/>
      <c r="E93" s="126"/>
      <c r="F93" s="126"/>
      <c r="G93" s="126"/>
      <c r="H93" s="126"/>
      <c r="J93" s="39"/>
      <c r="K93" s="39"/>
      <c r="L93" s="39"/>
    </row>
    <row r="94" spans="4:12" x14ac:dyDescent="0.2">
      <c r="D94" s="69"/>
      <c r="E94" s="69"/>
      <c r="F94" s="69"/>
      <c r="G94" s="69"/>
      <c r="H94" s="69"/>
      <c r="J94" s="39"/>
      <c r="K94" s="39"/>
      <c r="L94" s="39"/>
    </row>
    <row r="95" spans="4:12" x14ac:dyDescent="0.2">
      <c r="D95" s="69"/>
      <c r="E95" s="69"/>
      <c r="F95" s="69"/>
      <c r="G95" s="69"/>
      <c r="H95" s="69"/>
      <c r="J95" s="39"/>
      <c r="K95" s="39"/>
      <c r="L95" s="39"/>
    </row>
    <row r="96" spans="4:12" x14ac:dyDescent="0.2">
      <c r="D96" s="69"/>
      <c r="E96" s="69"/>
      <c r="F96" s="69"/>
      <c r="G96" s="69"/>
      <c r="H96" s="69"/>
      <c r="J96" s="39"/>
      <c r="K96" s="39"/>
      <c r="L96" s="39"/>
    </row>
    <row r="97" spans="4:12" x14ac:dyDescent="0.2">
      <c r="D97" s="69"/>
      <c r="E97" s="69"/>
      <c r="F97" s="69"/>
      <c r="G97" s="69"/>
      <c r="H97" s="69"/>
      <c r="J97" s="39"/>
      <c r="K97" s="39"/>
      <c r="L97" s="39"/>
    </row>
    <row r="98" spans="4:12" x14ac:dyDescent="0.2">
      <c r="D98" s="69"/>
      <c r="E98" s="70"/>
      <c r="F98" s="69"/>
      <c r="G98" s="69"/>
      <c r="H98" s="69"/>
      <c r="J98" s="39"/>
      <c r="K98" s="39"/>
      <c r="L98" s="39"/>
    </row>
    <row r="99" spans="4:12" x14ac:dyDescent="0.2">
      <c r="D99" s="69"/>
      <c r="E99" s="70"/>
      <c r="F99" s="69"/>
      <c r="G99" s="69"/>
      <c r="H99" s="69"/>
      <c r="J99" s="39"/>
      <c r="K99" s="39"/>
      <c r="L99" s="39"/>
    </row>
    <row r="100" spans="4:12" x14ac:dyDescent="0.2">
      <c r="D100" s="69"/>
      <c r="E100" s="70"/>
      <c r="F100" s="69"/>
      <c r="G100" s="69"/>
      <c r="H100" s="69"/>
      <c r="J100" s="39"/>
      <c r="K100" s="39"/>
      <c r="L100" s="39"/>
    </row>
    <row r="101" spans="4:12" x14ac:dyDescent="0.2">
      <c r="D101" s="69"/>
      <c r="E101" s="70"/>
      <c r="F101" s="69"/>
      <c r="G101" s="69"/>
      <c r="H101" s="69"/>
      <c r="J101" s="39"/>
      <c r="K101" s="39"/>
      <c r="L101" s="39"/>
    </row>
    <row r="102" spans="4:12" x14ac:dyDescent="0.2">
      <c r="D102" s="69"/>
      <c r="E102" s="70"/>
      <c r="F102" s="69"/>
      <c r="G102" s="69"/>
      <c r="H102" s="69"/>
      <c r="J102" s="39"/>
      <c r="K102" s="39"/>
      <c r="L102" s="39"/>
    </row>
    <row r="103" spans="4:12" x14ac:dyDescent="0.2">
      <c r="D103" s="69"/>
      <c r="E103" s="70"/>
      <c r="F103" s="69"/>
      <c r="G103" s="69"/>
      <c r="H103" s="69"/>
      <c r="J103" s="39"/>
      <c r="K103" s="39"/>
      <c r="L103" s="39"/>
    </row>
    <row r="104" spans="4:12" x14ac:dyDescent="0.2">
      <c r="D104" s="69"/>
      <c r="E104" s="70"/>
      <c r="F104" s="69"/>
      <c r="G104" s="69"/>
      <c r="H104" s="69"/>
      <c r="J104" s="39"/>
      <c r="K104" s="39"/>
      <c r="L104" s="39"/>
    </row>
    <row r="105" spans="4:12" x14ac:dyDescent="0.2">
      <c r="D105" s="69"/>
      <c r="E105" s="70"/>
      <c r="F105" s="69"/>
      <c r="G105" s="69"/>
      <c r="H105" s="69"/>
      <c r="J105" s="39"/>
      <c r="K105" s="39"/>
      <c r="L105" s="39"/>
    </row>
    <row r="106" spans="4:12" x14ac:dyDescent="0.2">
      <c r="D106" s="69"/>
      <c r="E106" s="70"/>
      <c r="F106" s="69"/>
      <c r="G106" s="69"/>
      <c r="H106" s="69"/>
      <c r="J106" s="39"/>
      <c r="K106" s="39"/>
      <c r="L106" s="39"/>
    </row>
    <row r="107" spans="4:12" x14ac:dyDescent="0.2">
      <c r="D107" s="69"/>
      <c r="E107" s="70"/>
      <c r="F107" s="69"/>
      <c r="G107" s="69"/>
      <c r="H107" s="69"/>
      <c r="J107" s="39"/>
      <c r="K107" s="39"/>
      <c r="L107" s="39"/>
    </row>
    <row r="108" spans="4:12" x14ac:dyDescent="0.2">
      <c r="D108" s="69"/>
      <c r="E108" s="69"/>
      <c r="F108" s="69"/>
      <c r="G108" s="69"/>
      <c r="H108" s="69"/>
      <c r="J108" s="39"/>
      <c r="K108" s="39"/>
      <c r="L108" s="39"/>
    </row>
    <row r="109" spans="4:12" x14ac:dyDescent="0.2">
      <c r="D109" s="69"/>
      <c r="E109" s="69"/>
      <c r="F109" s="69"/>
      <c r="G109" s="69"/>
      <c r="H109" s="69"/>
      <c r="J109" s="39"/>
      <c r="K109" s="39"/>
      <c r="L109" s="39"/>
    </row>
    <row r="110" spans="4:12" ht="13.5" thickBot="1" x14ac:dyDescent="0.25">
      <c r="D110" s="69"/>
      <c r="E110" s="69"/>
      <c r="F110" s="70"/>
      <c r="G110" s="70"/>
      <c r="H110" s="69"/>
      <c r="J110" s="40"/>
      <c r="K110" s="40"/>
      <c r="L110" s="40"/>
    </row>
    <row r="111" spans="4:12" ht="15.75" x14ac:dyDescent="0.2">
      <c r="D111" s="69"/>
      <c r="E111" s="69"/>
      <c r="F111" s="70"/>
      <c r="G111" s="70"/>
      <c r="H111" s="69"/>
      <c r="J111" s="38"/>
      <c r="K111" s="38"/>
      <c r="L111" s="38"/>
    </row>
    <row r="112" spans="4:12" x14ac:dyDescent="0.2">
      <c r="D112" s="69"/>
      <c r="E112" s="69"/>
      <c r="F112" s="70"/>
      <c r="G112" s="70"/>
      <c r="H112" s="69"/>
    </row>
    <row r="113" spans="4:8" x14ac:dyDescent="0.2">
      <c r="D113" s="69"/>
      <c r="E113" s="69"/>
      <c r="F113" s="70"/>
      <c r="G113" s="69"/>
      <c r="H113" s="69"/>
    </row>
    <row r="114" spans="4:8" x14ac:dyDescent="0.2">
      <c r="D114" s="69"/>
      <c r="E114" s="69"/>
      <c r="F114" s="70"/>
      <c r="G114" s="69"/>
      <c r="H114" s="69"/>
    </row>
    <row r="115" spans="4:8" x14ac:dyDescent="0.2">
      <c r="D115" s="69"/>
      <c r="E115" s="69"/>
      <c r="F115" s="70"/>
      <c r="G115" s="69"/>
      <c r="H115" s="69"/>
    </row>
    <row r="116" spans="4:8" x14ac:dyDescent="0.2">
      <c r="D116" s="69"/>
      <c r="E116" s="69"/>
      <c r="F116" s="70"/>
      <c r="G116" s="69"/>
      <c r="H116" s="69"/>
    </row>
    <row r="117" spans="4:8" x14ac:dyDescent="0.2">
      <c r="D117" s="69"/>
      <c r="E117" s="69"/>
      <c r="F117" s="70"/>
      <c r="G117" s="69"/>
      <c r="H117" s="69"/>
    </row>
    <row r="118" spans="4:8" x14ac:dyDescent="0.2">
      <c r="D118" s="69"/>
      <c r="E118" s="69"/>
      <c r="F118" s="70"/>
      <c r="G118" s="69"/>
      <c r="H118" s="69"/>
    </row>
    <row r="119" spans="4:8" x14ac:dyDescent="0.2">
      <c r="D119" s="69"/>
      <c r="E119" s="69"/>
      <c r="F119" s="70"/>
      <c r="G119" s="69"/>
      <c r="H119" s="69"/>
    </row>
    <row r="120" spans="4:8" x14ac:dyDescent="0.2">
      <c r="D120" s="69"/>
      <c r="E120" s="69"/>
      <c r="F120" s="70"/>
      <c r="G120" s="69"/>
      <c r="H120" s="69"/>
    </row>
    <row r="121" spans="4:8" x14ac:dyDescent="0.2">
      <c r="D121" s="69"/>
      <c r="E121" s="69"/>
      <c r="F121" s="70"/>
      <c r="G121" s="69"/>
      <c r="H121" s="69"/>
    </row>
    <row r="122" spans="4:8" x14ac:dyDescent="0.2">
      <c r="D122" s="69"/>
      <c r="E122" s="69"/>
      <c r="F122" s="70"/>
      <c r="G122" s="69"/>
      <c r="H122" s="69"/>
    </row>
    <row r="123" spans="4:8" x14ac:dyDescent="0.2">
      <c r="D123" s="69"/>
      <c r="E123" s="69"/>
      <c r="F123" s="69"/>
      <c r="G123" s="69"/>
      <c r="H123" s="69"/>
    </row>
  </sheetData>
  <mergeCells count="40">
    <mergeCell ref="T6:T7"/>
    <mergeCell ref="H6:H7"/>
    <mergeCell ref="I6:I7"/>
    <mergeCell ref="J6:J7"/>
    <mergeCell ref="K6:K7"/>
    <mergeCell ref="M6:M7"/>
    <mergeCell ref="N6:N7"/>
    <mergeCell ref="O6:O7"/>
    <mergeCell ref="P6:P7"/>
    <mergeCell ref="Q6:Q7"/>
    <mergeCell ref="R6:R7"/>
    <mergeCell ref="S6:S7"/>
    <mergeCell ref="S4:S5"/>
    <mergeCell ref="T4:T5"/>
    <mergeCell ref="U4:U5"/>
    <mergeCell ref="B6:B7"/>
    <mergeCell ref="C6:C7"/>
    <mergeCell ref="D6:D7"/>
    <mergeCell ref="E6:E7"/>
    <mergeCell ref="F6:F7"/>
    <mergeCell ref="G6:G7"/>
    <mergeCell ref="M4:M5"/>
    <mergeCell ref="N4:N5"/>
    <mergeCell ref="O4:O5"/>
    <mergeCell ref="P4:P5"/>
    <mergeCell ref="Q4:Q5"/>
    <mergeCell ref="R4:R5"/>
    <mergeCell ref="L4:L5"/>
    <mergeCell ref="L6:L7"/>
    <mergeCell ref="K4:K5"/>
    <mergeCell ref="A4:A65"/>
    <mergeCell ref="B4:B5"/>
    <mergeCell ref="C4:C5"/>
    <mergeCell ref="D4:D5"/>
    <mergeCell ref="E4:E5"/>
    <mergeCell ref="F4:F5"/>
    <mergeCell ref="G4:G5"/>
    <mergeCell ref="H4:H5"/>
    <mergeCell ref="I4:I5"/>
    <mergeCell ref="J4:J5"/>
  </mergeCells>
  <conditionalFormatting sqref="D92:D111 C31:C41 C4:D4 C6:D6 C5 C7 C13:D22 C24:D25 C27:D29">
    <cfRule type="duplicateValues" dxfId="193" priority="2"/>
  </conditionalFormatting>
  <conditionalFormatting sqref="H9:T49 H54:T64 H92:H110 J92:L110 H50:J53 L50:T53">
    <cfRule type="cellIs" dxfId="192" priority="3" operator="lessThan">
      <formula>1</formula>
    </cfRule>
  </conditionalFormatting>
  <conditionalFormatting sqref="U8:U64">
    <cfRule type="cellIs" dxfId="191" priority="1" operator="lessThan">
      <formula>1</formula>
    </cfRule>
  </conditionalFormatting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C0F278-84B1-4B11-B38B-75B3EFE48E02}">
  <dimension ref="A1:Y107"/>
  <sheetViews>
    <sheetView workbookViewId="0">
      <selection activeCell="L19" sqref="L19"/>
    </sheetView>
  </sheetViews>
  <sheetFormatPr defaultColWidth="14.42578125" defaultRowHeight="12.75" x14ac:dyDescent="0.2"/>
  <cols>
    <col min="1" max="1" width="3.7109375" style="3" bestFit="1" customWidth="1"/>
    <col min="2" max="2" width="20.140625" style="4" bestFit="1" customWidth="1"/>
    <col min="3" max="3" width="21.7109375" style="4" bestFit="1" customWidth="1"/>
    <col min="4" max="4" width="21.7109375" style="4" customWidth="1"/>
    <col min="5" max="5" width="32.7109375" style="4" bestFit="1" customWidth="1"/>
    <col min="6" max="6" width="4.42578125" style="3" bestFit="1" customWidth="1"/>
    <col min="7" max="7" width="6.5703125" style="3" bestFit="1" customWidth="1"/>
    <col min="8" max="8" width="6.42578125" style="5" bestFit="1" customWidth="1"/>
    <col min="9" max="9" width="7.85546875" style="1" bestFit="1" customWidth="1"/>
    <col min="10" max="11" width="8.140625" style="1" bestFit="1" customWidth="1"/>
    <col min="12" max="12" width="8.5703125" style="1" bestFit="1" customWidth="1"/>
    <col min="13" max="13" width="8.5703125" style="1" customWidth="1"/>
    <col min="14" max="15" width="8.5703125" style="1" bestFit="1" customWidth="1"/>
    <col min="16" max="17" width="8.5703125" style="1" customWidth="1"/>
    <col min="18" max="21" width="8.7109375" style="1" bestFit="1" customWidth="1"/>
    <col min="22" max="22" width="8.7109375" style="1" customWidth="1"/>
    <col min="23" max="23" width="8.5703125" style="1" bestFit="1" customWidth="1"/>
    <col min="24" max="24" width="8.7109375" style="1" hidden="1" customWidth="1"/>
    <col min="25" max="25" width="5.85546875" style="3" customWidth="1"/>
    <col min="26" max="16384" width="14.42578125" style="3"/>
  </cols>
  <sheetData>
    <row r="1" spans="1:25" ht="23.25" x14ac:dyDescent="0.35">
      <c r="C1" s="74"/>
      <c r="D1" s="74"/>
      <c r="E1" s="74"/>
      <c r="F1" s="197"/>
      <c r="G1" s="197"/>
      <c r="H1" s="75"/>
      <c r="I1" s="76"/>
      <c r="J1" s="204"/>
      <c r="K1" s="205"/>
      <c r="L1" s="205" t="s">
        <v>32</v>
      </c>
      <c r="M1" s="205"/>
      <c r="N1" s="204"/>
      <c r="O1" s="76"/>
      <c r="P1" s="76"/>
      <c r="Q1" s="76"/>
      <c r="R1" s="76"/>
      <c r="S1" s="76"/>
      <c r="T1" s="76"/>
      <c r="U1" s="76"/>
      <c r="V1" s="76"/>
      <c r="W1"/>
    </row>
    <row r="2" spans="1:25" ht="23.25" x14ac:dyDescent="0.35">
      <c r="C2" s="74"/>
      <c r="D2" s="74"/>
      <c r="E2" s="74"/>
      <c r="F2" s="197"/>
      <c r="G2" s="197"/>
      <c r="H2" s="75"/>
      <c r="I2" s="76"/>
      <c r="J2" s="204"/>
      <c r="K2" s="205"/>
      <c r="L2" s="205" t="s">
        <v>46</v>
      </c>
      <c r="M2" s="205"/>
      <c r="N2" s="204"/>
      <c r="O2" s="76"/>
      <c r="P2" s="76"/>
      <c r="Q2" s="76"/>
      <c r="R2" s="76"/>
      <c r="S2" s="76"/>
      <c r="T2" s="76"/>
      <c r="U2" s="76"/>
      <c r="V2" s="76"/>
    </row>
    <row r="3" spans="1:25" ht="24" thickBot="1" x14ac:dyDescent="0.4">
      <c r="C3" s="74"/>
      <c r="D3" s="74"/>
      <c r="E3" s="74"/>
      <c r="F3" s="197"/>
      <c r="G3" s="197"/>
      <c r="H3" s="75"/>
      <c r="I3" s="76"/>
      <c r="J3" s="204"/>
      <c r="K3" s="205"/>
      <c r="L3" s="205" t="s">
        <v>37</v>
      </c>
      <c r="M3" s="205"/>
      <c r="N3" s="204"/>
      <c r="O3" s="76"/>
      <c r="P3" s="76"/>
      <c r="Q3" s="76"/>
      <c r="R3" s="76"/>
      <c r="S3" s="76"/>
      <c r="T3" s="76"/>
      <c r="U3" s="76"/>
      <c r="V3" s="76"/>
    </row>
    <row r="4" spans="1:25" s="2" customFormat="1" ht="12.75" customHeight="1" x14ac:dyDescent="0.2">
      <c r="A4" s="664" t="s">
        <v>35</v>
      </c>
      <c r="B4" s="667"/>
      <c r="C4" s="669"/>
      <c r="D4" s="669" t="s">
        <v>25</v>
      </c>
      <c r="E4" s="669" t="s">
        <v>0</v>
      </c>
      <c r="F4" s="671" t="s">
        <v>13</v>
      </c>
      <c r="G4" s="676" t="s">
        <v>11</v>
      </c>
      <c r="H4" s="671" t="s">
        <v>2</v>
      </c>
      <c r="I4" s="677" t="s">
        <v>9</v>
      </c>
      <c r="J4" s="679" t="s">
        <v>50</v>
      </c>
      <c r="K4" s="661" t="s">
        <v>51</v>
      </c>
      <c r="L4" s="661" t="s">
        <v>54</v>
      </c>
      <c r="M4" s="661" t="s">
        <v>56</v>
      </c>
      <c r="N4" s="661" t="s">
        <v>58</v>
      </c>
      <c r="O4" s="661" t="s">
        <v>50</v>
      </c>
      <c r="P4" s="661" t="s">
        <v>62</v>
      </c>
      <c r="Q4" s="661" t="s">
        <v>63</v>
      </c>
      <c r="R4" s="661" t="s">
        <v>65</v>
      </c>
      <c r="S4" s="661" t="s">
        <v>67</v>
      </c>
      <c r="T4" s="661" t="s">
        <v>69</v>
      </c>
      <c r="U4" s="661" t="s">
        <v>72</v>
      </c>
      <c r="V4" s="661" t="s">
        <v>73</v>
      </c>
      <c r="W4" s="681"/>
      <c r="X4" s="673"/>
      <c r="Y4" s="298"/>
    </row>
    <row r="5" spans="1:25" s="2" customFormat="1" ht="12.75" customHeight="1" x14ac:dyDescent="0.2">
      <c r="A5" s="665"/>
      <c r="B5" s="668"/>
      <c r="C5" s="670"/>
      <c r="D5" s="670"/>
      <c r="E5" s="670"/>
      <c r="F5" s="672"/>
      <c r="G5" s="675"/>
      <c r="H5" s="672"/>
      <c r="I5" s="678"/>
      <c r="J5" s="680"/>
      <c r="K5" s="662"/>
      <c r="L5" s="662"/>
      <c r="M5" s="662"/>
      <c r="N5" s="662"/>
      <c r="O5" s="662"/>
      <c r="P5" s="662"/>
      <c r="Q5" s="662"/>
      <c r="R5" s="662"/>
      <c r="S5" s="662"/>
      <c r="T5" s="662"/>
      <c r="U5" s="662"/>
      <c r="V5" s="662"/>
      <c r="W5" s="682"/>
      <c r="X5" s="674"/>
      <c r="Y5" s="299"/>
    </row>
    <row r="6" spans="1:25" s="2" customFormat="1" ht="12.75" customHeight="1" x14ac:dyDescent="0.2">
      <c r="A6" s="665"/>
      <c r="B6" s="668" t="s">
        <v>3</v>
      </c>
      <c r="C6" s="670" t="s">
        <v>4</v>
      </c>
      <c r="D6" s="198"/>
      <c r="E6" s="670" t="s">
        <v>7</v>
      </c>
      <c r="F6" s="672" t="s">
        <v>1</v>
      </c>
      <c r="G6" s="675" t="s">
        <v>12</v>
      </c>
      <c r="H6" s="672" t="s">
        <v>5</v>
      </c>
      <c r="I6" s="678" t="s">
        <v>8</v>
      </c>
      <c r="J6" s="683" t="s">
        <v>52</v>
      </c>
      <c r="K6" s="663" t="s">
        <v>53</v>
      </c>
      <c r="L6" s="663" t="s">
        <v>55</v>
      </c>
      <c r="M6" s="663" t="s">
        <v>57</v>
      </c>
      <c r="N6" s="663" t="s">
        <v>59</v>
      </c>
      <c r="O6" s="663" t="s">
        <v>60</v>
      </c>
      <c r="P6" s="663" t="s">
        <v>61</v>
      </c>
      <c r="Q6" s="663" t="s">
        <v>64</v>
      </c>
      <c r="R6" s="663" t="s">
        <v>66</v>
      </c>
      <c r="S6" s="663" t="s">
        <v>68</v>
      </c>
      <c r="T6" s="663" t="s">
        <v>70</v>
      </c>
      <c r="U6" s="663" t="s">
        <v>71</v>
      </c>
      <c r="V6" s="663" t="s">
        <v>74</v>
      </c>
      <c r="W6" s="684" t="s">
        <v>30</v>
      </c>
      <c r="X6" s="683"/>
      <c r="Y6" s="299"/>
    </row>
    <row r="7" spans="1:25" s="1" customFormat="1" ht="12.75" customHeight="1" x14ac:dyDescent="0.2">
      <c r="A7" s="665"/>
      <c r="B7" s="668" t="s">
        <v>3</v>
      </c>
      <c r="C7" s="670"/>
      <c r="D7" s="198" t="s">
        <v>26</v>
      </c>
      <c r="E7" s="670"/>
      <c r="F7" s="672"/>
      <c r="G7" s="675"/>
      <c r="H7" s="672"/>
      <c r="I7" s="678"/>
      <c r="J7" s="683"/>
      <c r="K7" s="663"/>
      <c r="L7" s="663"/>
      <c r="M7" s="663"/>
      <c r="N7" s="663"/>
      <c r="O7" s="663"/>
      <c r="P7" s="663"/>
      <c r="Q7" s="663"/>
      <c r="R7" s="663"/>
      <c r="S7" s="663"/>
      <c r="T7" s="663"/>
      <c r="U7" s="663"/>
      <c r="V7" s="663"/>
      <c r="W7" s="684"/>
      <c r="X7" s="683"/>
      <c r="Y7" s="344"/>
    </row>
    <row r="8" spans="1:25" s="1" customFormat="1" ht="19.5" thickBot="1" x14ac:dyDescent="0.25">
      <c r="A8" s="665"/>
      <c r="B8" s="352" t="s">
        <v>14</v>
      </c>
      <c r="C8" s="353" t="s">
        <v>15</v>
      </c>
      <c r="D8" s="353"/>
      <c r="E8" s="353" t="s">
        <v>7</v>
      </c>
      <c r="F8" s="354" t="s">
        <v>1</v>
      </c>
      <c r="G8" s="355" t="s">
        <v>10</v>
      </c>
      <c r="H8" s="354" t="s">
        <v>5</v>
      </c>
      <c r="I8" s="31" t="s">
        <v>6</v>
      </c>
      <c r="J8" s="555" t="s">
        <v>29</v>
      </c>
      <c r="K8" s="356" t="s">
        <v>29</v>
      </c>
      <c r="L8" s="356" t="s">
        <v>29</v>
      </c>
      <c r="M8" s="356" t="s">
        <v>29</v>
      </c>
      <c r="N8" s="356" t="s">
        <v>29</v>
      </c>
      <c r="O8" s="356" t="s">
        <v>29</v>
      </c>
      <c r="P8" s="356" t="s">
        <v>29</v>
      </c>
      <c r="Q8" s="356" t="s">
        <v>29</v>
      </c>
      <c r="R8" s="356" t="s">
        <v>29</v>
      </c>
      <c r="S8" s="356" t="s">
        <v>29</v>
      </c>
      <c r="T8" s="356" t="s">
        <v>29</v>
      </c>
      <c r="U8" s="356" t="s">
        <v>29</v>
      </c>
      <c r="V8" s="356" t="s">
        <v>29</v>
      </c>
      <c r="W8" s="357" t="s">
        <v>5</v>
      </c>
      <c r="X8" s="66"/>
      <c r="Y8" s="344"/>
    </row>
    <row r="9" spans="1:25" s="2" customFormat="1" x14ac:dyDescent="0.2">
      <c r="A9" s="665"/>
      <c r="B9" s="360"/>
      <c r="C9" s="361"/>
      <c r="D9" s="361"/>
      <c r="E9" s="361"/>
      <c r="F9" s="362"/>
      <c r="G9" s="360"/>
      <c r="H9" s="361"/>
      <c r="I9" s="363"/>
      <c r="J9" s="364"/>
      <c r="K9" s="361"/>
      <c r="L9" s="361"/>
      <c r="M9" s="361"/>
      <c r="N9" s="361"/>
      <c r="O9" s="361"/>
      <c r="P9" s="361"/>
      <c r="Q9" s="361"/>
      <c r="R9" s="361"/>
      <c r="S9" s="361"/>
      <c r="T9" s="361"/>
      <c r="U9" s="361"/>
      <c r="V9" s="363"/>
      <c r="W9" s="358"/>
      <c r="X9" s="67"/>
      <c r="Y9" s="344"/>
    </row>
    <row r="10" spans="1:25" s="2" customFormat="1" ht="15" x14ac:dyDescent="0.2">
      <c r="A10" s="665"/>
      <c r="B10" s="99"/>
      <c r="C10" s="100"/>
      <c r="D10" s="101"/>
      <c r="E10" s="98"/>
      <c r="F10" s="315"/>
      <c r="G10" s="316">
        <f t="shared" ref="G10:G22" si="0">COUNTIF(J10:V10,"&gt;0")</f>
        <v>1</v>
      </c>
      <c r="H10" s="317">
        <f t="shared" ref="H10:H22" si="1">W10</f>
        <v>7</v>
      </c>
      <c r="I10" s="396">
        <f t="shared" ref="I10:I22" si="2">RANK(H10,$H$10:$H$23)</f>
        <v>1</v>
      </c>
      <c r="J10" s="67">
        <v>1</v>
      </c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30"/>
      <c r="W10" s="359" cm="1">
        <f t="array" ref="W10">SUM(LOOKUP(J10:V10,{0,1,2,3,4,5,6,7,8,9,10},{0,7,6,5,4,3,2,1,1,1,1}))</f>
        <v>7</v>
      </c>
      <c r="X10" s="67"/>
      <c r="Y10" s="344"/>
    </row>
    <row r="11" spans="1:25" x14ac:dyDescent="0.2">
      <c r="A11" s="665"/>
      <c r="B11" s="22"/>
      <c r="C11" s="24"/>
      <c r="D11" s="24"/>
      <c r="E11" s="24"/>
      <c r="F11" s="497"/>
      <c r="G11" s="316">
        <f t="shared" si="0"/>
        <v>0</v>
      </c>
      <c r="H11" s="317">
        <f t="shared" si="1"/>
        <v>0</v>
      </c>
      <c r="I11" s="396">
        <f t="shared" si="2"/>
        <v>2</v>
      </c>
      <c r="J11" s="10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577"/>
      <c r="W11" s="342" cm="1">
        <f t="array" ref="W11">SUM(LOOKUP(J11:V11,{0,1,2,3,4,5,6,7,8,9,10},{0,7,6,5,4,3,2,1,1,1,1}))</f>
        <v>0</v>
      </c>
      <c r="X11" s="67"/>
      <c r="Y11" s="344"/>
    </row>
    <row r="12" spans="1:25" x14ac:dyDescent="0.2">
      <c r="A12" s="665"/>
      <c r="B12" s="22"/>
      <c r="C12" s="24"/>
      <c r="D12" s="24"/>
      <c r="E12" s="24"/>
      <c r="F12" s="497"/>
      <c r="G12" s="316">
        <f t="shared" si="0"/>
        <v>0</v>
      </c>
      <c r="H12" s="317">
        <f t="shared" si="1"/>
        <v>0</v>
      </c>
      <c r="I12" s="396">
        <f t="shared" si="2"/>
        <v>2</v>
      </c>
      <c r="J12" s="10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577"/>
      <c r="W12" s="342" cm="1">
        <f t="array" ref="W12">SUM(LOOKUP(J12:V12,{0,1,2,3,4,5,6,7,8,9,10},{0,7,6,5,4,3,2,1,1,1,1}))</f>
        <v>0</v>
      </c>
      <c r="X12" s="67"/>
      <c r="Y12" s="344"/>
    </row>
    <row r="13" spans="1:25" x14ac:dyDescent="0.2">
      <c r="A13" s="665"/>
      <c r="B13" s="22"/>
      <c r="C13" s="24"/>
      <c r="D13" s="24"/>
      <c r="E13" s="24"/>
      <c r="F13" s="497"/>
      <c r="G13" s="316">
        <f t="shared" si="0"/>
        <v>0</v>
      </c>
      <c r="H13" s="317">
        <f t="shared" si="1"/>
        <v>0</v>
      </c>
      <c r="I13" s="396">
        <f t="shared" si="2"/>
        <v>2</v>
      </c>
      <c r="J13" s="10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577"/>
      <c r="W13" s="342" cm="1">
        <f t="array" ref="W13">SUM(LOOKUP(J13:V13,{0,1,2,3,4,5,6,7,8,9,10},{0,7,6,5,4,3,2,1,1,1,1}))</f>
        <v>0</v>
      </c>
      <c r="X13" s="67"/>
      <c r="Y13" s="344"/>
    </row>
    <row r="14" spans="1:25" x14ac:dyDescent="0.2">
      <c r="A14" s="665"/>
      <c r="B14" s="22"/>
      <c r="C14" s="24"/>
      <c r="D14" s="24"/>
      <c r="E14" s="24"/>
      <c r="F14" s="497"/>
      <c r="G14" s="316">
        <f t="shared" si="0"/>
        <v>0</v>
      </c>
      <c r="H14" s="317">
        <f t="shared" si="1"/>
        <v>0</v>
      </c>
      <c r="I14" s="396">
        <f t="shared" si="2"/>
        <v>2</v>
      </c>
      <c r="J14" s="10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577"/>
      <c r="W14" s="342" cm="1">
        <f t="array" ref="W14">SUM(LOOKUP(J14:V14,{0,1,2,3,4,5,6,7,8,9,10},{0,7,6,5,4,3,2,1,1,1,1}))</f>
        <v>0</v>
      </c>
      <c r="X14" s="67"/>
      <c r="Y14" s="344"/>
    </row>
    <row r="15" spans="1:25" x14ac:dyDescent="0.2">
      <c r="A15" s="665"/>
      <c r="B15" s="22"/>
      <c r="C15" s="24"/>
      <c r="D15" s="24"/>
      <c r="E15" s="24"/>
      <c r="F15" s="497"/>
      <c r="G15" s="316">
        <f t="shared" si="0"/>
        <v>0</v>
      </c>
      <c r="H15" s="317">
        <f t="shared" si="1"/>
        <v>0</v>
      </c>
      <c r="I15" s="396">
        <f t="shared" si="2"/>
        <v>2</v>
      </c>
      <c r="J15" s="10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577"/>
      <c r="W15" s="342" cm="1">
        <f t="array" ref="W15">SUM(LOOKUP(J15:V15,{0,1,2,3,4,5,6,7,8,9,10},{0,7,6,5,4,3,2,1,1,1,1}))</f>
        <v>0</v>
      </c>
      <c r="X15" s="67"/>
      <c r="Y15" s="344"/>
    </row>
    <row r="16" spans="1:25" x14ac:dyDescent="0.2">
      <c r="A16" s="665"/>
      <c r="B16" s="22"/>
      <c r="C16" s="24"/>
      <c r="D16" s="24"/>
      <c r="E16" s="24"/>
      <c r="F16" s="497"/>
      <c r="G16" s="316">
        <f t="shared" si="0"/>
        <v>0</v>
      </c>
      <c r="H16" s="317">
        <f t="shared" si="1"/>
        <v>0</v>
      </c>
      <c r="I16" s="396">
        <f t="shared" si="2"/>
        <v>2</v>
      </c>
      <c r="J16" s="10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577"/>
      <c r="W16" s="342" cm="1">
        <f t="array" ref="W16">SUM(LOOKUP(J16:V16,{0,1,2,3,4,5,6,7,8,9,10},{0,7,6,5,4,3,2,1,1,1,1}))</f>
        <v>0</v>
      </c>
      <c r="X16" s="67"/>
      <c r="Y16" s="299"/>
    </row>
    <row r="17" spans="1:25" x14ac:dyDescent="0.2">
      <c r="A17" s="665"/>
      <c r="B17" s="22"/>
      <c r="C17" s="24"/>
      <c r="D17" s="24"/>
      <c r="E17" s="24"/>
      <c r="F17" s="497"/>
      <c r="G17" s="316">
        <f t="shared" si="0"/>
        <v>0</v>
      </c>
      <c r="H17" s="317">
        <f t="shared" si="1"/>
        <v>0</v>
      </c>
      <c r="I17" s="396">
        <f t="shared" si="2"/>
        <v>2</v>
      </c>
      <c r="J17" s="10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577"/>
      <c r="W17" s="342" cm="1">
        <f t="array" ref="W17">SUM(LOOKUP(J17:V17,{0,1,2,3,4,5,6,7,8,9,10},{0,7,6,5,4,3,2,1,1,1,1}))</f>
        <v>0</v>
      </c>
      <c r="X17" s="67"/>
      <c r="Y17" s="299"/>
    </row>
    <row r="18" spans="1:25" x14ac:dyDescent="0.2">
      <c r="A18" s="665"/>
      <c r="B18" s="22"/>
      <c r="C18" s="24"/>
      <c r="D18" s="24"/>
      <c r="E18" s="24"/>
      <c r="F18" s="497"/>
      <c r="G18" s="316">
        <f t="shared" si="0"/>
        <v>0</v>
      </c>
      <c r="H18" s="317">
        <f t="shared" si="1"/>
        <v>0</v>
      </c>
      <c r="I18" s="396">
        <f t="shared" si="2"/>
        <v>2</v>
      </c>
      <c r="J18" s="10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577"/>
      <c r="W18" s="342" cm="1">
        <f t="array" ref="W18">SUM(LOOKUP(J18:V18,{0,1,2,3,4,5,6,7,8,9,10},{0,7,6,5,4,3,2,1,1,1,1}))</f>
        <v>0</v>
      </c>
      <c r="X18" s="67"/>
      <c r="Y18" s="299"/>
    </row>
    <row r="19" spans="1:25" x14ac:dyDescent="0.2">
      <c r="A19" s="665"/>
      <c r="B19" s="22"/>
      <c r="C19" s="24"/>
      <c r="D19" s="24"/>
      <c r="E19" s="24"/>
      <c r="F19" s="497"/>
      <c r="G19" s="316">
        <f t="shared" si="0"/>
        <v>0</v>
      </c>
      <c r="H19" s="317">
        <f t="shared" si="1"/>
        <v>0</v>
      </c>
      <c r="I19" s="396">
        <f t="shared" si="2"/>
        <v>2</v>
      </c>
      <c r="J19" s="10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577"/>
      <c r="W19" s="342" cm="1">
        <f t="array" ref="W19">SUM(LOOKUP(J19:V19,{0,1,2,3,4,5,6,7,8,9,10},{0,7,6,5,4,3,2,1,1,1,1}))</f>
        <v>0</v>
      </c>
      <c r="X19" s="67"/>
      <c r="Y19" s="344"/>
    </row>
    <row r="20" spans="1:25" x14ac:dyDescent="0.2">
      <c r="A20" s="665"/>
      <c r="B20" s="22"/>
      <c r="C20" s="24"/>
      <c r="D20" s="24"/>
      <c r="E20" s="24"/>
      <c r="F20" s="497"/>
      <c r="G20" s="316">
        <f t="shared" si="0"/>
        <v>0</v>
      </c>
      <c r="H20" s="317">
        <f t="shared" si="1"/>
        <v>0</v>
      </c>
      <c r="I20" s="396">
        <f t="shared" si="2"/>
        <v>2</v>
      </c>
      <c r="J20" s="10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577"/>
      <c r="W20" s="342" cm="1">
        <f t="array" ref="W20">SUM(LOOKUP(J20:V20,{0,1,2,3,4,5,6,7,8,9,10},{0,7,6,5,4,3,2,1,1,1,1}))</f>
        <v>0</v>
      </c>
      <c r="X20" s="67"/>
      <c r="Y20" s="344"/>
    </row>
    <row r="21" spans="1:25" x14ac:dyDescent="0.2">
      <c r="A21" s="665"/>
      <c r="B21" s="22"/>
      <c r="C21" s="24"/>
      <c r="D21" s="24"/>
      <c r="E21" s="24"/>
      <c r="F21" s="497"/>
      <c r="G21" s="316">
        <f t="shared" si="0"/>
        <v>0</v>
      </c>
      <c r="H21" s="317">
        <f t="shared" si="1"/>
        <v>0</v>
      </c>
      <c r="I21" s="396">
        <f t="shared" si="2"/>
        <v>2</v>
      </c>
      <c r="J21" s="10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577"/>
      <c r="W21" s="342" cm="1">
        <f t="array" ref="W21">SUM(LOOKUP(J21:V21,{0,1,2,3,4,5,6,7,8,9,10},{0,7,6,5,4,3,2,1,1,1,1}))</f>
        <v>0</v>
      </c>
      <c r="X21" s="67"/>
      <c r="Y21" s="344"/>
    </row>
    <row r="22" spans="1:25" ht="13.5" thickBot="1" x14ac:dyDescent="0.25">
      <c r="A22" s="665"/>
      <c r="B22" s="25"/>
      <c r="C22" s="26"/>
      <c r="D22" s="26"/>
      <c r="E22" s="26"/>
      <c r="F22" s="498"/>
      <c r="G22" s="316">
        <f t="shared" si="0"/>
        <v>0</v>
      </c>
      <c r="H22" s="317">
        <f t="shared" si="1"/>
        <v>0</v>
      </c>
      <c r="I22" s="396">
        <f t="shared" si="2"/>
        <v>2</v>
      </c>
      <c r="J22" s="104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578"/>
      <c r="W22" s="343" cm="1">
        <f t="array" ref="W22">SUM(LOOKUP(J22:V22,{0,1,2,3,4,5,6,7,8,9,10},{0,7,6,5,4,3,2,1,1,1,1}))</f>
        <v>0</v>
      </c>
      <c r="X22" s="67"/>
      <c r="Y22" s="344"/>
    </row>
    <row r="23" spans="1:25" ht="13.5" thickBot="1" x14ac:dyDescent="0.25">
      <c r="A23" s="666"/>
      <c r="B23" s="345"/>
      <c r="C23" s="345"/>
      <c r="D23" s="345"/>
      <c r="E23" s="345"/>
      <c r="F23" s="346"/>
      <c r="G23" s="347"/>
      <c r="H23" s="347"/>
      <c r="I23" s="346"/>
      <c r="J23" s="348"/>
      <c r="K23" s="348"/>
      <c r="L23" s="348"/>
      <c r="M23" s="348"/>
      <c r="N23" s="348"/>
      <c r="O23" s="348"/>
      <c r="P23" s="348"/>
      <c r="Q23" s="348"/>
      <c r="R23" s="348"/>
      <c r="S23" s="348"/>
      <c r="T23" s="348"/>
      <c r="U23" s="348"/>
      <c r="V23" s="348"/>
      <c r="W23" s="349"/>
      <c r="X23" s="350"/>
      <c r="Y23" s="351"/>
    </row>
    <row r="25" spans="1:25" x14ac:dyDescent="0.2">
      <c r="B25" s="6"/>
    </row>
    <row r="26" spans="1:25" x14ac:dyDescent="0.2">
      <c r="B26" s="6"/>
    </row>
    <row r="27" spans="1:25" x14ac:dyDescent="0.2">
      <c r="B27" s="6"/>
    </row>
    <row r="28" spans="1:25" x14ac:dyDescent="0.2">
      <c r="B28" s="6"/>
    </row>
    <row r="29" spans="1:25" x14ac:dyDescent="0.2">
      <c r="B29" s="6"/>
    </row>
    <row r="30" spans="1:25" x14ac:dyDescent="0.2">
      <c r="B30" s="6"/>
    </row>
    <row r="31" spans="1:25" x14ac:dyDescent="0.2">
      <c r="B31" s="6"/>
    </row>
    <row r="32" spans="1:25" x14ac:dyDescent="0.2">
      <c r="B32" s="6"/>
    </row>
    <row r="33" spans="2:2" x14ac:dyDescent="0.2">
      <c r="B33" s="6"/>
    </row>
    <row r="34" spans="2:2" x14ac:dyDescent="0.2">
      <c r="B34" s="6"/>
    </row>
    <row r="35" spans="2:2" x14ac:dyDescent="0.2">
      <c r="B35" s="6"/>
    </row>
    <row r="36" spans="2:2" x14ac:dyDescent="0.2">
      <c r="B36" s="6"/>
    </row>
    <row r="37" spans="2:2" x14ac:dyDescent="0.2">
      <c r="B37" s="6"/>
    </row>
    <row r="38" spans="2:2" x14ac:dyDescent="0.2">
      <c r="B38" s="6"/>
    </row>
    <row r="39" spans="2:2" x14ac:dyDescent="0.2">
      <c r="B39" s="6"/>
    </row>
    <row r="40" spans="2:2" x14ac:dyDescent="0.2">
      <c r="B40" s="6"/>
    </row>
    <row r="41" spans="2:2" x14ac:dyDescent="0.2">
      <c r="B41" s="6"/>
    </row>
    <row r="42" spans="2:2" x14ac:dyDescent="0.2">
      <c r="B42" s="6"/>
    </row>
    <row r="43" spans="2:2" x14ac:dyDescent="0.2">
      <c r="B43" s="6"/>
    </row>
    <row r="44" spans="2:2" x14ac:dyDescent="0.2">
      <c r="B44" s="6"/>
    </row>
    <row r="45" spans="2:2" x14ac:dyDescent="0.2">
      <c r="B45" s="6"/>
    </row>
    <row r="46" spans="2:2" x14ac:dyDescent="0.2">
      <c r="B46" s="6"/>
    </row>
    <row r="47" spans="2:2" x14ac:dyDescent="0.2">
      <c r="B47" s="6"/>
    </row>
    <row r="48" spans="2:2" x14ac:dyDescent="0.2">
      <c r="B48" s="6"/>
    </row>
    <row r="49" spans="2:2" x14ac:dyDescent="0.2">
      <c r="B49" s="6"/>
    </row>
    <row r="50" spans="2:2" x14ac:dyDescent="0.2">
      <c r="B50" s="6"/>
    </row>
    <row r="51" spans="2:2" x14ac:dyDescent="0.2">
      <c r="B51" s="6"/>
    </row>
    <row r="52" spans="2:2" x14ac:dyDescent="0.2">
      <c r="B52" s="6"/>
    </row>
    <row r="53" spans="2:2" x14ac:dyDescent="0.2">
      <c r="B53" s="6"/>
    </row>
    <row r="54" spans="2:2" x14ac:dyDescent="0.2">
      <c r="B54" s="6"/>
    </row>
    <row r="55" spans="2:2" x14ac:dyDescent="0.2">
      <c r="B55" s="6"/>
    </row>
    <row r="56" spans="2:2" x14ac:dyDescent="0.2">
      <c r="B56" s="6"/>
    </row>
    <row r="57" spans="2:2" x14ac:dyDescent="0.2">
      <c r="B57" s="6"/>
    </row>
    <row r="58" spans="2:2" x14ac:dyDescent="0.2">
      <c r="B58" s="6"/>
    </row>
    <row r="59" spans="2:2" x14ac:dyDescent="0.2">
      <c r="B59" s="6"/>
    </row>
    <row r="60" spans="2:2" x14ac:dyDescent="0.2">
      <c r="B60" s="6"/>
    </row>
    <row r="61" spans="2:2" x14ac:dyDescent="0.2">
      <c r="B61" s="6"/>
    </row>
    <row r="62" spans="2:2" x14ac:dyDescent="0.2">
      <c r="B62" s="6"/>
    </row>
    <row r="63" spans="2:2" x14ac:dyDescent="0.2">
      <c r="B63" s="6"/>
    </row>
    <row r="64" spans="2:2" x14ac:dyDescent="0.2">
      <c r="B64" s="6"/>
    </row>
    <row r="65" spans="2:2" x14ac:dyDescent="0.2">
      <c r="B65" s="6"/>
    </row>
    <row r="66" spans="2:2" x14ac:dyDescent="0.2">
      <c r="B66" s="6"/>
    </row>
    <row r="67" spans="2:2" x14ac:dyDescent="0.2">
      <c r="B67" s="6"/>
    </row>
    <row r="68" spans="2:2" x14ac:dyDescent="0.2">
      <c r="B68" s="6"/>
    </row>
    <row r="69" spans="2:2" x14ac:dyDescent="0.2">
      <c r="B69" s="6"/>
    </row>
    <row r="70" spans="2:2" x14ac:dyDescent="0.2">
      <c r="B70" s="6"/>
    </row>
    <row r="71" spans="2:2" x14ac:dyDescent="0.2">
      <c r="B71" s="6"/>
    </row>
    <row r="72" spans="2:2" x14ac:dyDescent="0.2">
      <c r="B72" s="6"/>
    </row>
    <row r="73" spans="2:2" x14ac:dyDescent="0.2">
      <c r="B73" s="6"/>
    </row>
    <row r="74" spans="2:2" x14ac:dyDescent="0.2">
      <c r="B74" s="6"/>
    </row>
    <row r="75" spans="2:2" x14ac:dyDescent="0.2">
      <c r="B75" s="6"/>
    </row>
    <row r="76" spans="2:2" x14ac:dyDescent="0.2">
      <c r="B76" s="6"/>
    </row>
    <row r="77" spans="2:2" x14ac:dyDescent="0.2">
      <c r="B77" s="6"/>
    </row>
    <row r="78" spans="2:2" x14ac:dyDescent="0.2">
      <c r="B78" s="6"/>
    </row>
    <row r="79" spans="2:2" x14ac:dyDescent="0.2">
      <c r="B79" s="6"/>
    </row>
    <row r="80" spans="2:2" x14ac:dyDescent="0.2">
      <c r="B80" s="6"/>
    </row>
    <row r="81" spans="2:2" x14ac:dyDescent="0.2">
      <c r="B81" s="6"/>
    </row>
    <row r="82" spans="2:2" x14ac:dyDescent="0.2">
      <c r="B82" s="6"/>
    </row>
    <row r="83" spans="2:2" x14ac:dyDescent="0.2">
      <c r="B83" s="6"/>
    </row>
    <row r="84" spans="2:2" x14ac:dyDescent="0.2">
      <c r="B84" s="6"/>
    </row>
    <row r="85" spans="2:2" x14ac:dyDescent="0.2">
      <c r="B85" s="6"/>
    </row>
    <row r="86" spans="2:2" x14ac:dyDescent="0.2">
      <c r="B86" s="6"/>
    </row>
    <row r="87" spans="2:2" x14ac:dyDescent="0.2">
      <c r="B87" s="6"/>
    </row>
    <row r="88" spans="2:2" x14ac:dyDescent="0.2">
      <c r="B88" s="6"/>
    </row>
    <row r="89" spans="2:2" x14ac:dyDescent="0.2">
      <c r="B89" s="6"/>
    </row>
    <row r="90" spans="2:2" x14ac:dyDescent="0.2">
      <c r="B90" s="6"/>
    </row>
    <row r="91" spans="2:2" x14ac:dyDescent="0.2">
      <c r="B91" s="6"/>
    </row>
    <row r="92" spans="2:2" x14ac:dyDescent="0.2">
      <c r="B92" s="6"/>
    </row>
    <row r="93" spans="2:2" x14ac:dyDescent="0.2">
      <c r="B93" s="6"/>
    </row>
    <row r="94" spans="2:2" x14ac:dyDescent="0.2">
      <c r="B94" s="6"/>
    </row>
    <row r="95" spans="2:2" x14ac:dyDescent="0.2">
      <c r="B95" s="6"/>
    </row>
    <row r="96" spans="2:2" x14ac:dyDescent="0.2">
      <c r="B96" s="6"/>
    </row>
    <row r="97" spans="2:2" x14ac:dyDescent="0.2">
      <c r="B97" s="6"/>
    </row>
    <row r="98" spans="2:2" x14ac:dyDescent="0.2">
      <c r="B98" s="6"/>
    </row>
    <row r="99" spans="2:2" x14ac:dyDescent="0.2">
      <c r="B99" s="6"/>
    </row>
    <row r="100" spans="2:2" x14ac:dyDescent="0.2">
      <c r="B100" s="6"/>
    </row>
    <row r="101" spans="2:2" x14ac:dyDescent="0.2">
      <c r="B101" s="6"/>
    </row>
    <row r="102" spans="2:2" x14ac:dyDescent="0.2">
      <c r="B102" s="6"/>
    </row>
    <row r="103" spans="2:2" x14ac:dyDescent="0.2">
      <c r="B103" s="6"/>
    </row>
    <row r="104" spans="2:2" x14ac:dyDescent="0.2">
      <c r="B104" s="6"/>
    </row>
    <row r="105" spans="2:2" x14ac:dyDescent="0.2">
      <c r="B105" s="6"/>
    </row>
    <row r="106" spans="2:2" x14ac:dyDescent="0.2">
      <c r="B106" s="6"/>
    </row>
    <row r="107" spans="2:2" x14ac:dyDescent="0.2">
      <c r="B107" s="6"/>
    </row>
  </sheetData>
  <mergeCells count="46">
    <mergeCell ref="X6:X7"/>
    <mergeCell ref="O6:O7"/>
    <mergeCell ref="P6:P7"/>
    <mergeCell ref="Q6:Q7"/>
    <mergeCell ref="R6:R7"/>
    <mergeCell ref="S6:S7"/>
    <mergeCell ref="T6:T7"/>
    <mergeCell ref="N6:N7"/>
    <mergeCell ref="T4:T5"/>
    <mergeCell ref="U4:U5"/>
    <mergeCell ref="V4:V5"/>
    <mergeCell ref="W4:W5"/>
    <mergeCell ref="U6:U7"/>
    <mergeCell ref="V6:V7"/>
    <mergeCell ref="W6:W7"/>
    <mergeCell ref="X4:X5"/>
    <mergeCell ref="B6:B7"/>
    <mergeCell ref="C6:C7"/>
    <mergeCell ref="E6:E7"/>
    <mergeCell ref="F6:F7"/>
    <mergeCell ref="G6:G7"/>
    <mergeCell ref="N4:N5"/>
    <mergeCell ref="O4:O5"/>
    <mergeCell ref="P4:P5"/>
    <mergeCell ref="Q4:Q5"/>
    <mergeCell ref="R4:R5"/>
    <mergeCell ref="S4:S5"/>
    <mergeCell ref="G4:G5"/>
    <mergeCell ref="H4:H5"/>
    <mergeCell ref="I4:I5"/>
    <mergeCell ref="J4:J5"/>
    <mergeCell ref="M4:M5"/>
    <mergeCell ref="M6:M7"/>
    <mergeCell ref="K4:K5"/>
    <mergeCell ref="L4:L5"/>
    <mergeCell ref="A4:A23"/>
    <mergeCell ref="B4:B5"/>
    <mergeCell ref="C4:C5"/>
    <mergeCell ref="D4:D5"/>
    <mergeCell ref="E4:E5"/>
    <mergeCell ref="F4:F5"/>
    <mergeCell ref="H6:H7"/>
    <mergeCell ref="I6:I7"/>
    <mergeCell ref="J6:J7"/>
    <mergeCell ref="K6:K7"/>
    <mergeCell ref="L6:L7"/>
  </mergeCells>
  <conditionalFormatting sqref="C6:D8 C10:D1048576 C5 C4:D4">
    <cfRule type="duplicateValues" dxfId="190" priority="9"/>
  </conditionalFormatting>
  <conditionalFormatting sqref="C15:D15">
    <cfRule type="duplicateValues" dxfId="189" priority="1724"/>
    <cfRule type="duplicateValues" dxfId="188" priority="1725"/>
  </conditionalFormatting>
  <conditionalFormatting sqref="C16:D16">
    <cfRule type="duplicateValues" dxfId="187" priority="4"/>
    <cfRule type="duplicateValues" dxfId="186" priority="5"/>
  </conditionalFormatting>
  <conditionalFormatting sqref="C17:D18 C15:D15">
    <cfRule type="duplicateValues" dxfId="185" priority="6"/>
  </conditionalFormatting>
  <conditionalFormatting sqref="C17:D1048576 C6:D8 C10:D14 C5 C4:D4">
    <cfRule type="duplicateValues" dxfId="184" priority="7"/>
  </conditionalFormatting>
  <conditionalFormatting sqref="W10:W22">
    <cfRule type="cellIs" dxfId="183" priority="1" operator="lessThan">
      <formula>1</formula>
    </cfRule>
  </conditionalFormatting>
  <conditionalFormatting sqref="X9:X22 J10:V22">
    <cfRule type="cellIs" dxfId="182" priority="8" operator="lessThan">
      <formula>1</formula>
    </cfRule>
  </conditionalFormatting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A15B1F-8756-4D3A-A9FD-12CA09CCDB00}">
  <sheetPr>
    <tabColor rgb="FFFF66CC"/>
    <pageSetUpPr fitToPage="1"/>
  </sheetPr>
  <dimension ref="A1:Y107"/>
  <sheetViews>
    <sheetView zoomScale="95" zoomScaleNormal="95" zoomScaleSheetLayoutView="80" workbookViewId="0">
      <selection activeCell="L18" sqref="L18"/>
    </sheetView>
  </sheetViews>
  <sheetFormatPr defaultColWidth="14.42578125" defaultRowHeight="12.75" x14ac:dyDescent="0.2"/>
  <cols>
    <col min="1" max="1" width="3.7109375" style="3" bestFit="1" customWidth="1"/>
    <col min="2" max="2" width="20.140625" style="4" bestFit="1" customWidth="1"/>
    <col min="3" max="3" width="21.7109375" style="4" bestFit="1" customWidth="1"/>
    <col min="4" max="4" width="21.7109375" style="4" customWidth="1"/>
    <col min="5" max="5" width="32.7109375" style="4" bestFit="1" customWidth="1"/>
    <col min="6" max="6" width="4.42578125" style="3" bestFit="1" customWidth="1"/>
    <col min="7" max="7" width="6.5703125" style="3" bestFit="1" customWidth="1"/>
    <col min="8" max="8" width="6.42578125" style="5" bestFit="1" customWidth="1"/>
    <col min="9" max="9" width="7.85546875" style="1" bestFit="1" customWidth="1"/>
    <col min="10" max="11" width="8.140625" style="1" bestFit="1" customWidth="1"/>
    <col min="12" max="12" width="8.5703125" style="1" bestFit="1" customWidth="1"/>
    <col min="13" max="13" width="8.5703125" style="1" customWidth="1"/>
    <col min="14" max="15" width="8.5703125" style="1" bestFit="1" customWidth="1"/>
    <col min="16" max="17" width="8.5703125" style="1" customWidth="1"/>
    <col min="18" max="21" width="8.7109375" style="1" bestFit="1" customWidth="1"/>
    <col min="22" max="22" width="8.7109375" style="1" customWidth="1"/>
    <col min="23" max="23" width="8.5703125" style="1" bestFit="1" customWidth="1"/>
    <col min="24" max="24" width="8.7109375" style="1" hidden="1" customWidth="1"/>
    <col min="25" max="25" width="5.85546875" style="3" customWidth="1"/>
    <col min="26" max="16384" width="14.42578125" style="3"/>
  </cols>
  <sheetData>
    <row r="1" spans="1:25" ht="23.25" x14ac:dyDescent="0.35">
      <c r="C1" s="74"/>
      <c r="D1" s="74"/>
      <c r="E1" s="74"/>
      <c r="F1" s="197"/>
      <c r="G1" s="197"/>
      <c r="H1" s="75"/>
      <c r="I1" s="76"/>
      <c r="J1" s="204"/>
      <c r="K1" s="205"/>
      <c r="L1" s="205" t="s">
        <v>32</v>
      </c>
      <c r="M1" s="205"/>
      <c r="N1" s="204"/>
      <c r="O1" s="76"/>
      <c r="P1" s="76"/>
      <c r="Q1" s="76"/>
      <c r="R1" s="76"/>
      <c r="S1" s="76"/>
      <c r="T1" s="76"/>
      <c r="U1" s="76"/>
      <c r="V1" s="76"/>
      <c r="W1"/>
    </row>
    <row r="2" spans="1:25" ht="23.25" x14ac:dyDescent="0.35">
      <c r="C2" s="74"/>
      <c r="D2" s="74"/>
      <c r="E2" s="74"/>
      <c r="F2" s="197"/>
      <c r="G2" s="197"/>
      <c r="H2" s="75"/>
      <c r="I2" s="76"/>
      <c r="J2" s="204"/>
      <c r="K2" s="205"/>
      <c r="L2" s="205" t="s">
        <v>48</v>
      </c>
      <c r="M2" s="205"/>
      <c r="N2" s="204"/>
      <c r="O2" s="76"/>
      <c r="P2" s="76"/>
      <c r="Q2" s="76"/>
      <c r="R2" s="76"/>
      <c r="S2" s="76"/>
      <c r="T2" s="76"/>
      <c r="U2" s="76"/>
      <c r="V2" s="76"/>
    </row>
    <row r="3" spans="1:25" ht="24" thickBot="1" x14ac:dyDescent="0.4">
      <c r="C3" s="74"/>
      <c r="D3" s="74"/>
      <c r="E3" s="74"/>
      <c r="F3" s="197"/>
      <c r="G3" s="197"/>
      <c r="H3" s="75"/>
      <c r="I3" s="76"/>
      <c r="J3" s="204"/>
      <c r="K3" s="205"/>
      <c r="L3" s="205" t="s">
        <v>49</v>
      </c>
      <c r="M3" s="205"/>
      <c r="N3" s="204"/>
      <c r="O3" s="76"/>
      <c r="P3" s="76"/>
      <c r="Q3" s="76"/>
      <c r="R3" s="76"/>
      <c r="S3" s="76"/>
      <c r="T3" s="76"/>
      <c r="U3" s="76"/>
      <c r="V3" s="76"/>
    </row>
    <row r="4" spans="1:25" s="2" customFormat="1" ht="12.75" customHeight="1" x14ac:dyDescent="0.2">
      <c r="A4" s="664" t="s">
        <v>35</v>
      </c>
      <c r="B4" s="667"/>
      <c r="C4" s="669"/>
      <c r="D4" s="669" t="s">
        <v>25</v>
      </c>
      <c r="E4" s="669" t="s">
        <v>0</v>
      </c>
      <c r="F4" s="671" t="s">
        <v>13</v>
      </c>
      <c r="G4" s="676" t="s">
        <v>11</v>
      </c>
      <c r="H4" s="671" t="s">
        <v>2</v>
      </c>
      <c r="I4" s="677" t="s">
        <v>9</v>
      </c>
      <c r="J4" s="679" t="s">
        <v>50</v>
      </c>
      <c r="K4" s="661" t="s">
        <v>51</v>
      </c>
      <c r="L4" s="661" t="s">
        <v>54</v>
      </c>
      <c r="M4" s="661" t="s">
        <v>56</v>
      </c>
      <c r="N4" s="661" t="s">
        <v>58</v>
      </c>
      <c r="O4" s="661" t="s">
        <v>50</v>
      </c>
      <c r="P4" s="661" t="s">
        <v>62</v>
      </c>
      <c r="Q4" s="661" t="s">
        <v>63</v>
      </c>
      <c r="R4" s="661" t="s">
        <v>65</v>
      </c>
      <c r="S4" s="661" t="s">
        <v>67</v>
      </c>
      <c r="T4" s="661" t="s">
        <v>69</v>
      </c>
      <c r="U4" s="661" t="s">
        <v>72</v>
      </c>
      <c r="V4" s="661" t="s">
        <v>73</v>
      </c>
      <c r="W4" s="681"/>
      <c r="X4" s="673"/>
      <c r="Y4" s="298"/>
    </row>
    <row r="5" spans="1:25" s="2" customFormat="1" ht="12.75" customHeight="1" x14ac:dyDescent="0.2">
      <c r="A5" s="665"/>
      <c r="B5" s="668"/>
      <c r="C5" s="670"/>
      <c r="D5" s="670"/>
      <c r="E5" s="670"/>
      <c r="F5" s="672"/>
      <c r="G5" s="675"/>
      <c r="H5" s="672"/>
      <c r="I5" s="678"/>
      <c r="J5" s="680"/>
      <c r="K5" s="662"/>
      <c r="L5" s="662"/>
      <c r="M5" s="662"/>
      <c r="N5" s="662"/>
      <c r="O5" s="662"/>
      <c r="P5" s="662"/>
      <c r="Q5" s="662"/>
      <c r="R5" s="662"/>
      <c r="S5" s="662"/>
      <c r="T5" s="662"/>
      <c r="U5" s="662"/>
      <c r="V5" s="662"/>
      <c r="W5" s="682"/>
      <c r="X5" s="674"/>
      <c r="Y5" s="299"/>
    </row>
    <row r="6" spans="1:25" s="2" customFormat="1" ht="12.75" customHeight="1" x14ac:dyDescent="0.2">
      <c r="A6" s="665"/>
      <c r="B6" s="668" t="s">
        <v>3</v>
      </c>
      <c r="C6" s="670" t="s">
        <v>4</v>
      </c>
      <c r="D6" s="198"/>
      <c r="E6" s="670" t="s">
        <v>7</v>
      </c>
      <c r="F6" s="672" t="s">
        <v>1</v>
      </c>
      <c r="G6" s="675" t="s">
        <v>12</v>
      </c>
      <c r="H6" s="672" t="s">
        <v>5</v>
      </c>
      <c r="I6" s="678" t="s">
        <v>8</v>
      </c>
      <c r="J6" s="683" t="s">
        <v>52</v>
      </c>
      <c r="K6" s="663" t="s">
        <v>53</v>
      </c>
      <c r="L6" s="663" t="s">
        <v>55</v>
      </c>
      <c r="M6" s="663" t="s">
        <v>57</v>
      </c>
      <c r="N6" s="663" t="s">
        <v>59</v>
      </c>
      <c r="O6" s="663" t="s">
        <v>60</v>
      </c>
      <c r="P6" s="663" t="s">
        <v>61</v>
      </c>
      <c r="Q6" s="663" t="s">
        <v>64</v>
      </c>
      <c r="R6" s="663" t="s">
        <v>66</v>
      </c>
      <c r="S6" s="663" t="s">
        <v>68</v>
      </c>
      <c r="T6" s="663" t="s">
        <v>70</v>
      </c>
      <c r="U6" s="663" t="s">
        <v>71</v>
      </c>
      <c r="V6" s="663" t="s">
        <v>74</v>
      </c>
      <c r="W6" s="684" t="s">
        <v>30</v>
      </c>
      <c r="X6" s="683"/>
      <c r="Y6" s="299"/>
    </row>
    <row r="7" spans="1:25" s="1" customFormat="1" ht="12.75" customHeight="1" x14ac:dyDescent="0.2">
      <c r="A7" s="665"/>
      <c r="B7" s="668" t="s">
        <v>3</v>
      </c>
      <c r="C7" s="670"/>
      <c r="D7" s="198" t="s">
        <v>26</v>
      </c>
      <c r="E7" s="670"/>
      <c r="F7" s="672"/>
      <c r="G7" s="675"/>
      <c r="H7" s="672"/>
      <c r="I7" s="678"/>
      <c r="J7" s="683"/>
      <c r="K7" s="663"/>
      <c r="L7" s="663"/>
      <c r="M7" s="663"/>
      <c r="N7" s="663"/>
      <c r="O7" s="663"/>
      <c r="P7" s="663"/>
      <c r="Q7" s="663"/>
      <c r="R7" s="663"/>
      <c r="S7" s="663"/>
      <c r="T7" s="663"/>
      <c r="U7" s="663"/>
      <c r="V7" s="663"/>
      <c r="W7" s="684"/>
      <c r="X7" s="683"/>
      <c r="Y7" s="344"/>
    </row>
    <row r="8" spans="1:25" s="1" customFormat="1" ht="19.5" thickBot="1" x14ac:dyDescent="0.25">
      <c r="A8" s="665"/>
      <c r="B8" s="352" t="s">
        <v>14</v>
      </c>
      <c r="C8" s="353" t="s">
        <v>15</v>
      </c>
      <c r="D8" s="353"/>
      <c r="E8" s="353" t="s">
        <v>7</v>
      </c>
      <c r="F8" s="354" t="s">
        <v>1</v>
      </c>
      <c r="G8" s="355" t="s">
        <v>10</v>
      </c>
      <c r="H8" s="354" t="s">
        <v>5</v>
      </c>
      <c r="I8" s="31" t="s">
        <v>6</v>
      </c>
      <c r="J8" s="555" t="s">
        <v>24</v>
      </c>
      <c r="K8" s="356" t="s">
        <v>24</v>
      </c>
      <c r="L8" s="356" t="s">
        <v>24</v>
      </c>
      <c r="M8" s="356" t="s">
        <v>24</v>
      </c>
      <c r="N8" s="356" t="s">
        <v>24</v>
      </c>
      <c r="O8" s="356" t="s">
        <v>24</v>
      </c>
      <c r="P8" s="356" t="s">
        <v>24</v>
      </c>
      <c r="Q8" s="356" t="s">
        <v>24</v>
      </c>
      <c r="R8" s="356" t="s">
        <v>24</v>
      </c>
      <c r="S8" s="356" t="s">
        <v>24</v>
      </c>
      <c r="T8" s="356" t="s">
        <v>24</v>
      </c>
      <c r="U8" s="356" t="s">
        <v>24</v>
      </c>
      <c r="V8" s="356" t="s">
        <v>24</v>
      </c>
      <c r="W8" s="357" t="s">
        <v>5</v>
      </c>
      <c r="X8" s="66"/>
      <c r="Y8" s="344"/>
    </row>
    <row r="9" spans="1:25" s="2" customFormat="1" x14ac:dyDescent="0.2">
      <c r="A9" s="665"/>
      <c r="B9" s="360"/>
      <c r="C9" s="361"/>
      <c r="D9" s="361"/>
      <c r="E9" s="361"/>
      <c r="F9" s="362"/>
      <c r="G9" s="360"/>
      <c r="H9" s="361"/>
      <c r="I9" s="363"/>
      <c r="J9" s="364"/>
      <c r="K9" s="361"/>
      <c r="L9" s="361"/>
      <c r="M9" s="361"/>
      <c r="N9" s="361"/>
      <c r="O9" s="361"/>
      <c r="P9" s="361"/>
      <c r="Q9" s="361"/>
      <c r="R9" s="361"/>
      <c r="S9" s="361"/>
      <c r="T9" s="361"/>
      <c r="U9" s="361"/>
      <c r="V9" s="363"/>
      <c r="W9" s="358"/>
      <c r="X9" s="67"/>
      <c r="Y9" s="344"/>
    </row>
    <row r="10" spans="1:25" s="2" customFormat="1" ht="15" x14ac:dyDescent="0.2">
      <c r="A10" s="665"/>
      <c r="B10" s="99"/>
      <c r="C10" s="100"/>
      <c r="D10" s="101"/>
      <c r="E10" s="98"/>
      <c r="F10" s="315"/>
      <c r="G10" s="316">
        <f t="shared" ref="G10" si="0">COUNTIF(J10:V10,"&gt;0")</f>
        <v>1</v>
      </c>
      <c r="H10" s="317">
        <f t="shared" ref="H10" si="1">W10</f>
        <v>7</v>
      </c>
      <c r="I10" s="396">
        <f>RANK(H10,$H$10:$H$23)</f>
        <v>1</v>
      </c>
      <c r="J10" s="67">
        <v>1</v>
      </c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30"/>
      <c r="W10" s="359" cm="1">
        <f t="array" ref="W10">SUM(LOOKUP(J10:V10,{0,1,2,3,4,5,6,7,8,9,10},{0,7,6,5,4,3,2,1,1,1,1}))</f>
        <v>7</v>
      </c>
      <c r="X10" s="67"/>
      <c r="Y10" s="344"/>
    </row>
    <row r="11" spans="1:25" x14ac:dyDescent="0.2">
      <c r="A11" s="665"/>
      <c r="B11" s="22"/>
      <c r="C11" s="24"/>
      <c r="D11" s="24"/>
      <c r="E11" s="24"/>
      <c r="F11" s="497"/>
      <c r="G11" s="316">
        <f t="shared" ref="G11:G22" si="2">COUNTIF(J11:V11,"&gt;0")</f>
        <v>0</v>
      </c>
      <c r="H11" s="317">
        <f t="shared" ref="H11:H22" si="3">W11</f>
        <v>0</v>
      </c>
      <c r="I11" s="396">
        <f t="shared" ref="I11:I22" si="4">RANK(H11,$H$10:$H$23)</f>
        <v>2</v>
      </c>
      <c r="J11" s="10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577"/>
      <c r="W11" s="342" cm="1">
        <f t="array" ref="W11">SUM(LOOKUP(J11:V11,{0,1,2,3,4,5,6,7,8,9,10},{0,7,6,5,4,3,2,1,1,1,1}))</f>
        <v>0</v>
      </c>
      <c r="X11" s="67"/>
      <c r="Y11" s="344"/>
    </row>
    <row r="12" spans="1:25" x14ac:dyDescent="0.2">
      <c r="A12" s="665"/>
      <c r="B12" s="22"/>
      <c r="C12" s="24"/>
      <c r="D12" s="24"/>
      <c r="E12" s="24"/>
      <c r="F12" s="497"/>
      <c r="G12" s="316">
        <f t="shared" si="2"/>
        <v>0</v>
      </c>
      <c r="H12" s="317">
        <f t="shared" si="3"/>
        <v>0</v>
      </c>
      <c r="I12" s="396">
        <f t="shared" si="4"/>
        <v>2</v>
      </c>
      <c r="J12" s="10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577"/>
      <c r="W12" s="342" cm="1">
        <f t="array" ref="W12">SUM(LOOKUP(J12:V12,{0,1,2,3,4,5,6,7,8,9,10},{0,7,6,5,4,3,2,1,1,1,1}))</f>
        <v>0</v>
      </c>
      <c r="X12" s="67"/>
      <c r="Y12" s="344"/>
    </row>
    <row r="13" spans="1:25" x14ac:dyDescent="0.2">
      <c r="A13" s="665"/>
      <c r="B13" s="22"/>
      <c r="C13" s="24"/>
      <c r="D13" s="24"/>
      <c r="E13" s="24"/>
      <c r="F13" s="497"/>
      <c r="G13" s="316">
        <f t="shared" si="2"/>
        <v>0</v>
      </c>
      <c r="H13" s="317">
        <f t="shared" si="3"/>
        <v>0</v>
      </c>
      <c r="I13" s="396">
        <f t="shared" si="4"/>
        <v>2</v>
      </c>
      <c r="J13" s="10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577"/>
      <c r="W13" s="342" cm="1">
        <f t="array" ref="W13">SUM(LOOKUP(J13:V13,{0,1,2,3,4,5,6,7,8,9,10},{0,7,6,5,4,3,2,1,1,1,1}))</f>
        <v>0</v>
      </c>
      <c r="X13" s="67"/>
      <c r="Y13" s="344"/>
    </row>
    <row r="14" spans="1:25" x14ac:dyDescent="0.2">
      <c r="A14" s="665"/>
      <c r="B14" s="22"/>
      <c r="C14" s="24"/>
      <c r="D14" s="24"/>
      <c r="E14" s="24"/>
      <c r="F14" s="497"/>
      <c r="G14" s="316">
        <f t="shared" si="2"/>
        <v>0</v>
      </c>
      <c r="H14" s="317">
        <f t="shared" si="3"/>
        <v>0</v>
      </c>
      <c r="I14" s="396">
        <f t="shared" si="4"/>
        <v>2</v>
      </c>
      <c r="J14" s="10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577"/>
      <c r="W14" s="342" cm="1">
        <f t="array" ref="W14">SUM(LOOKUP(J14:V14,{0,1,2,3,4,5,6,7,8,9,10},{0,7,6,5,4,3,2,1,1,1,1}))</f>
        <v>0</v>
      </c>
      <c r="X14" s="67"/>
      <c r="Y14" s="344"/>
    </row>
    <row r="15" spans="1:25" x14ac:dyDescent="0.2">
      <c r="A15" s="665"/>
      <c r="B15" s="22"/>
      <c r="C15" s="24"/>
      <c r="D15" s="24"/>
      <c r="E15" s="24"/>
      <c r="F15" s="497"/>
      <c r="G15" s="316">
        <f t="shared" si="2"/>
        <v>0</v>
      </c>
      <c r="H15" s="317">
        <f t="shared" si="3"/>
        <v>0</v>
      </c>
      <c r="I15" s="396">
        <f t="shared" si="4"/>
        <v>2</v>
      </c>
      <c r="J15" s="10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577"/>
      <c r="W15" s="342" cm="1">
        <f t="array" ref="W15">SUM(LOOKUP(J15:V15,{0,1,2,3,4,5,6,7,8,9,10},{0,7,6,5,4,3,2,1,1,1,1}))</f>
        <v>0</v>
      </c>
      <c r="X15" s="67"/>
      <c r="Y15" s="344"/>
    </row>
    <row r="16" spans="1:25" x14ac:dyDescent="0.2">
      <c r="A16" s="665"/>
      <c r="B16" s="22"/>
      <c r="C16" s="24"/>
      <c r="D16" s="24"/>
      <c r="E16" s="24"/>
      <c r="F16" s="497"/>
      <c r="G16" s="316">
        <f t="shared" si="2"/>
        <v>0</v>
      </c>
      <c r="H16" s="317">
        <f t="shared" si="3"/>
        <v>0</v>
      </c>
      <c r="I16" s="396">
        <f t="shared" si="4"/>
        <v>2</v>
      </c>
      <c r="J16" s="10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577"/>
      <c r="W16" s="342" cm="1">
        <f t="array" ref="W16">SUM(LOOKUP(J16:V16,{0,1,2,3,4,5,6,7,8,9,10},{0,7,6,5,4,3,2,1,1,1,1}))</f>
        <v>0</v>
      </c>
      <c r="X16" s="67"/>
      <c r="Y16" s="299"/>
    </row>
    <row r="17" spans="1:25" x14ac:dyDescent="0.2">
      <c r="A17" s="665"/>
      <c r="B17" s="22"/>
      <c r="C17" s="24"/>
      <c r="D17" s="24"/>
      <c r="E17" s="24"/>
      <c r="F17" s="497"/>
      <c r="G17" s="316">
        <f t="shared" si="2"/>
        <v>0</v>
      </c>
      <c r="H17" s="317">
        <f t="shared" si="3"/>
        <v>0</v>
      </c>
      <c r="I17" s="396">
        <f t="shared" si="4"/>
        <v>2</v>
      </c>
      <c r="J17" s="10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577"/>
      <c r="W17" s="342" cm="1">
        <f t="array" ref="W17">SUM(LOOKUP(J17:V17,{0,1,2,3,4,5,6,7,8,9,10},{0,7,6,5,4,3,2,1,1,1,1}))</f>
        <v>0</v>
      </c>
      <c r="X17" s="67"/>
      <c r="Y17" s="299"/>
    </row>
    <row r="18" spans="1:25" x14ac:dyDescent="0.2">
      <c r="A18" s="665"/>
      <c r="B18" s="22"/>
      <c r="C18" s="24"/>
      <c r="D18" s="24"/>
      <c r="E18" s="24"/>
      <c r="F18" s="497"/>
      <c r="G18" s="316">
        <f t="shared" si="2"/>
        <v>0</v>
      </c>
      <c r="H18" s="317">
        <f t="shared" si="3"/>
        <v>0</v>
      </c>
      <c r="I18" s="396">
        <f t="shared" si="4"/>
        <v>2</v>
      </c>
      <c r="J18" s="10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577"/>
      <c r="W18" s="342" cm="1">
        <f t="array" ref="W18">SUM(LOOKUP(J18:V18,{0,1,2,3,4,5,6,7,8,9,10},{0,7,6,5,4,3,2,1,1,1,1}))</f>
        <v>0</v>
      </c>
      <c r="X18" s="67"/>
      <c r="Y18" s="299"/>
    </row>
    <row r="19" spans="1:25" x14ac:dyDescent="0.2">
      <c r="A19" s="665"/>
      <c r="B19" s="22"/>
      <c r="C19" s="24"/>
      <c r="D19" s="24"/>
      <c r="E19" s="24"/>
      <c r="F19" s="497"/>
      <c r="G19" s="316">
        <f t="shared" si="2"/>
        <v>0</v>
      </c>
      <c r="H19" s="317">
        <f t="shared" si="3"/>
        <v>0</v>
      </c>
      <c r="I19" s="396">
        <f t="shared" si="4"/>
        <v>2</v>
      </c>
      <c r="J19" s="10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577"/>
      <c r="W19" s="342" cm="1">
        <f t="array" ref="W19">SUM(LOOKUP(J19:V19,{0,1,2,3,4,5,6,7,8,9,10},{0,7,6,5,4,3,2,1,1,1,1}))</f>
        <v>0</v>
      </c>
      <c r="X19" s="67"/>
      <c r="Y19" s="344"/>
    </row>
    <row r="20" spans="1:25" x14ac:dyDescent="0.2">
      <c r="A20" s="665"/>
      <c r="B20" s="22"/>
      <c r="C20" s="24"/>
      <c r="D20" s="24"/>
      <c r="E20" s="24"/>
      <c r="F20" s="497"/>
      <c r="G20" s="316">
        <f t="shared" si="2"/>
        <v>0</v>
      </c>
      <c r="H20" s="317">
        <f t="shared" si="3"/>
        <v>0</v>
      </c>
      <c r="I20" s="396">
        <f t="shared" si="4"/>
        <v>2</v>
      </c>
      <c r="J20" s="10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577"/>
      <c r="W20" s="342" cm="1">
        <f t="array" ref="W20">SUM(LOOKUP(J20:V20,{0,1,2,3,4,5,6,7,8,9,10},{0,7,6,5,4,3,2,1,1,1,1}))</f>
        <v>0</v>
      </c>
      <c r="X20" s="67"/>
      <c r="Y20" s="344"/>
    </row>
    <row r="21" spans="1:25" x14ac:dyDescent="0.2">
      <c r="A21" s="665"/>
      <c r="B21" s="22"/>
      <c r="C21" s="24"/>
      <c r="D21" s="24"/>
      <c r="E21" s="24"/>
      <c r="F21" s="497"/>
      <c r="G21" s="316">
        <f t="shared" si="2"/>
        <v>0</v>
      </c>
      <c r="H21" s="317">
        <f t="shared" si="3"/>
        <v>0</v>
      </c>
      <c r="I21" s="396">
        <f t="shared" si="4"/>
        <v>2</v>
      </c>
      <c r="J21" s="10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577"/>
      <c r="W21" s="342" cm="1">
        <f t="array" ref="W21">SUM(LOOKUP(J21:V21,{0,1,2,3,4,5,6,7,8,9,10},{0,7,6,5,4,3,2,1,1,1,1}))</f>
        <v>0</v>
      </c>
      <c r="X21" s="67"/>
      <c r="Y21" s="344"/>
    </row>
    <row r="22" spans="1:25" ht="13.5" thickBot="1" x14ac:dyDescent="0.25">
      <c r="A22" s="665"/>
      <c r="B22" s="25"/>
      <c r="C22" s="26"/>
      <c r="D22" s="26"/>
      <c r="E22" s="26"/>
      <c r="F22" s="498"/>
      <c r="G22" s="316">
        <f t="shared" si="2"/>
        <v>0</v>
      </c>
      <c r="H22" s="317">
        <f t="shared" si="3"/>
        <v>0</v>
      </c>
      <c r="I22" s="396">
        <f t="shared" si="4"/>
        <v>2</v>
      </c>
      <c r="J22" s="104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578"/>
      <c r="W22" s="343" cm="1">
        <f t="array" ref="W22">SUM(LOOKUP(J22:V22,{0,1,2,3,4,5,6,7,8,9,10},{0,7,6,5,4,3,2,1,1,1,1}))</f>
        <v>0</v>
      </c>
      <c r="X22" s="67"/>
      <c r="Y22" s="344"/>
    </row>
    <row r="23" spans="1:25" ht="13.5" thickBot="1" x14ac:dyDescent="0.25">
      <c r="A23" s="666"/>
      <c r="B23" s="345"/>
      <c r="C23" s="345"/>
      <c r="D23" s="345"/>
      <c r="E23" s="345"/>
      <c r="F23" s="346"/>
      <c r="G23" s="347"/>
      <c r="H23" s="347"/>
      <c r="I23" s="346"/>
      <c r="J23" s="348"/>
      <c r="K23" s="348"/>
      <c r="L23" s="348"/>
      <c r="M23" s="348"/>
      <c r="N23" s="348"/>
      <c r="O23" s="348"/>
      <c r="P23" s="348"/>
      <c r="Q23" s="348"/>
      <c r="R23" s="348"/>
      <c r="S23" s="348"/>
      <c r="T23" s="348"/>
      <c r="U23" s="348"/>
      <c r="V23" s="348"/>
      <c r="W23" s="349"/>
      <c r="X23" s="350"/>
      <c r="Y23" s="351"/>
    </row>
    <row r="25" spans="1:25" x14ac:dyDescent="0.2">
      <c r="B25" s="6"/>
    </row>
    <row r="26" spans="1:25" x14ac:dyDescent="0.2">
      <c r="B26" s="6"/>
    </row>
    <row r="27" spans="1:25" x14ac:dyDescent="0.2">
      <c r="B27" s="6"/>
    </row>
    <row r="28" spans="1:25" x14ac:dyDescent="0.2">
      <c r="B28" s="6"/>
    </row>
    <row r="29" spans="1:25" x14ac:dyDescent="0.2">
      <c r="B29" s="6"/>
    </row>
    <row r="30" spans="1:25" x14ac:dyDescent="0.2">
      <c r="B30" s="6"/>
    </row>
    <row r="31" spans="1:25" x14ac:dyDescent="0.2">
      <c r="B31" s="6"/>
    </row>
    <row r="32" spans="1:25" x14ac:dyDescent="0.2">
      <c r="B32" s="6"/>
    </row>
    <row r="33" spans="2:2" x14ac:dyDescent="0.2">
      <c r="B33" s="6"/>
    </row>
    <row r="34" spans="2:2" x14ac:dyDescent="0.2">
      <c r="B34" s="6"/>
    </row>
    <row r="35" spans="2:2" x14ac:dyDescent="0.2">
      <c r="B35" s="6"/>
    </row>
    <row r="36" spans="2:2" x14ac:dyDescent="0.2">
      <c r="B36" s="6"/>
    </row>
    <row r="37" spans="2:2" x14ac:dyDescent="0.2">
      <c r="B37" s="6"/>
    </row>
    <row r="38" spans="2:2" x14ac:dyDescent="0.2">
      <c r="B38" s="6"/>
    </row>
    <row r="39" spans="2:2" x14ac:dyDescent="0.2">
      <c r="B39" s="6"/>
    </row>
    <row r="40" spans="2:2" x14ac:dyDescent="0.2">
      <c r="B40" s="6"/>
    </row>
    <row r="41" spans="2:2" x14ac:dyDescent="0.2">
      <c r="B41" s="6"/>
    </row>
    <row r="42" spans="2:2" x14ac:dyDescent="0.2">
      <c r="B42" s="6"/>
    </row>
    <row r="43" spans="2:2" x14ac:dyDescent="0.2">
      <c r="B43" s="6"/>
    </row>
    <row r="44" spans="2:2" x14ac:dyDescent="0.2">
      <c r="B44" s="6"/>
    </row>
    <row r="45" spans="2:2" x14ac:dyDescent="0.2">
      <c r="B45" s="6"/>
    </row>
    <row r="46" spans="2:2" x14ac:dyDescent="0.2">
      <c r="B46" s="6"/>
    </row>
    <row r="47" spans="2:2" x14ac:dyDescent="0.2">
      <c r="B47" s="6"/>
    </row>
    <row r="48" spans="2:2" x14ac:dyDescent="0.2">
      <c r="B48" s="6"/>
    </row>
    <row r="49" spans="2:2" x14ac:dyDescent="0.2">
      <c r="B49" s="6"/>
    </row>
    <row r="50" spans="2:2" x14ac:dyDescent="0.2">
      <c r="B50" s="6"/>
    </row>
    <row r="51" spans="2:2" x14ac:dyDescent="0.2">
      <c r="B51" s="6"/>
    </row>
    <row r="52" spans="2:2" x14ac:dyDescent="0.2">
      <c r="B52" s="6"/>
    </row>
    <row r="53" spans="2:2" x14ac:dyDescent="0.2">
      <c r="B53" s="6"/>
    </row>
    <row r="54" spans="2:2" x14ac:dyDescent="0.2">
      <c r="B54" s="6"/>
    </row>
    <row r="55" spans="2:2" x14ac:dyDescent="0.2">
      <c r="B55" s="6"/>
    </row>
    <row r="56" spans="2:2" x14ac:dyDescent="0.2">
      <c r="B56" s="6"/>
    </row>
    <row r="57" spans="2:2" x14ac:dyDescent="0.2">
      <c r="B57" s="6"/>
    </row>
    <row r="58" spans="2:2" x14ac:dyDescent="0.2">
      <c r="B58" s="6"/>
    </row>
    <row r="59" spans="2:2" x14ac:dyDescent="0.2">
      <c r="B59" s="6"/>
    </row>
    <row r="60" spans="2:2" x14ac:dyDescent="0.2">
      <c r="B60" s="6"/>
    </row>
    <row r="61" spans="2:2" x14ac:dyDescent="0.2">
      <c r="B61" s="6"/>
    </row>
    <row r="62" spans="2:2" x14ac:dyDescent="0.2">
      <c r="B62" s="6"/>
    </row>
    <row r="63" spans="2:2" x14ac:dyDescent="0.2">
      <c r="B63" s="6"/>
    </row>
    <row r="64" spans="2:2" x14ac:dyDescent="0.2">
      <c r="B64" s="6"/>
    </row>
    <row r="65" spans="2:2" x14ac:dyDescent="0.2">
      <c r="B65" s="6"/>
    </row>
    <row r="66" spans="2:2" x14ac:dyDescent="0.2">
      <c r="B66" s="6"/>
    </row>
    <row r="67" spans="2:2" x14ac:dyDescent="0.2">
      <c r="B67" s="6"/>
    </row>
    <row r="68" spans="2:2" x14ac:dyDescent="0.2">
      <c r="B68" s="6"/>
    </row>
    <row r="69" spans="2:2" x14ac:dyDescent="0.2">
      <c r="B69" s="6"/>
    </row>
    <row r="70" spans="2:2" x14ac:dyDescent="0.2">
      <c r="B70" s="6"/>
    </row>
    <row r="71" spans="2:2" x14ac:dyDescent="0.2">
      <c r="B71" s="6"/>
    </row>
    <row r="72" spans="2:2" x14ac:dyDescent="0.2">
      <c r="B72" s="6"/>
    </row>
    <row r="73" spans="2:2" x14ac:dyDescent="0.2">
      <c r="B73" s="6"/>
    </row>
    <row r="74" spans="2:2" x14ac:dyDescent="0.2">
      <c r="B74" s="6"/>
    </row>
    <row r="75" spans="2:2" x14ac:dyDescent="0.2">
      <c r="B75" s="6"/>
    </row>
    <row r="76" spans="2:2" x14ac:dyDescent="0.2">
      <c r="B76" s="6"/>
    </row>
    <row r="77" spans="2:2" x14ac:dyDescent="0.2">
      <c r="B77" s="6"/>
    </row>
    <row r="78" spans="2:2" x14ac:dyDescent="0.2">
      <c r="B78" s="6"/>
    </row>
    <row r="79" spans="2:2" x14ac:dyDescent="0.2">
      <c r="B79" s="6"/>
    </row>
    <row r="80" spans="2:2" x14ac:dyDescent="0.2">
      <c r="B80" s="6"/>
    </row>
    <row r="81" spans="2:2" x14ac:dyDescent="0.2">
      <c r="B81" s="6"/>
    </row>
    <row r="82" spans="2:2" x14ac:dyDescent="0.2">
      <c r="B82" s="6"/>
    </row>
    <row r="83" spans="2:2" x14ac:dyDescent="0.2">
      <c r="B83" s="6"/>
    </row>
    <row r="84" spans="2:2" x14ac:dyDescent="0.2">
      <c r="B84" s="6"/>
    </row>
    <row r="85" spans="2:2" x14ac:dyDescent="0.2">
      <c r="B85" s="6"/>
    </row>
    <row r="86" spans="2:2" x14ac:dyDescent="0.2">
      <c r="B86" s="6"/>
    </row>
    <row r="87" spans="2:2" x14ac:dyDescent="0.2">
      <c r="B87" s="6"/>
    </row>
    <row r="88" spans="2:2" x14ac:dyDescent="0.2">
      <c r="B88" s="6"/>
    </row>
    <row r="89" spans="2:2" x14ac:dyDescent="0.2">
      <c r="B89" s="6"/>
    </row>
    <row r="90" spans="2:2" x14ac:dyDescent="0.2">
      <c r="B90" s="6"/>
    </row>
    <row r="91" spans="2:2" x14ac:dyDescent="0.2">
      <c r="B91" s="6"/>
    </row>
    <row r="92" spans="2:2" x14ac:dyDescent="0.2">
      <c r="B92" s="6"/>
    </row>
    <row r="93" spans="2:2" x14ac:dyDescent="0.2">
      <c r="B93" s="6"/>
    </row>
    <row r="94" spans="2:2" x14ac:dyDescent="0.2">
      <c r="B94" s="6"/>
    </row>
    <row r="95" spans="2:2" x14ac:dyDescent="0.2">
      <c r="B95" s="6"/>
    </row>
    <row r="96" spans="2:2" x14ac:dyDescent="0.2">
      <c r="B96" s="6"/>
    </row>
    <row r="97" spans="2:2" x14ac:dyDescent="0.2">
      <c r="B97" s="6"/>
    </row>
    <row r="98" spans="2:2" x14ac:dyDescent="0.2">
      <c r="B98" s="6"/>
    </row>
    <row r="99" spans="2:2" x14ac:dyDescent="0.2">
      <c r="B99" s="6"/>
    </row>
    <row r="100" spans="2:2" x14ac:dyDescent="0.2">
      <c r="B100" s="6"/>
    </row>
    <row r="101" spans="2:2" x14ac:dyDescent="0.2">
      <c r="B101" s="6"/>
    </row>
    <row r="102" spans="2:2" x14ac:dyDescent="0.2">
      <c r="B102" s="6"/>
    </row>
    <row r="103" spans="2:2" x14ac:dyDescent="0.2">
      <c r="B103" s="6"/>
    </row>
    <row r="104" spans="2:2" x14ac:dyDescent="0.2">
      <c r="B104" s="6"/>
    </row>
    <row r="105" spans="2:2" x14ac:dyDescent="0.2">
      <c r="B105" s="6"/>
    </row>
    <row r="106" spans="2:2" x14ac:dyDescent="0.2">
      <c r="B106" s="6"/>
    </row>
    <row r="107" spans="2:2" x14ac:dyDescent="0.2">
      <c r="B107" s="6"/>
    </row>
  </sheetData>
  <mergeCells count="46">
    <mergeCell ref="K6:K7"/>
    <mergeCell ref="L6:L7"/>
    <mergeCell ref="O6:O7"/>
    <mergeCell ref="P6:P7"/>
    <mergeCell ref="Q6:Q7"/>
    <mergeCell ref="N6:N7"/>
    <mergeCell ref="M6:M7"/>
    <mergeCell ref="X6:X7"/>
    <mergeCell ref="T4:T5"/>
    <mergeCell ref="U4:U5"/>
    <mergeCell ref="V4:V5"/>
    <mergeCell ref="X4:X5"/>
    <mergeCell ref="R4:R5"/>
    <mergeCell ref="W4:W5"/>
    <mergeCell ref="W6:W7"/>
    <mergeCell ref="R6:R7"/>
    <mergeCell ref="S6:S7"/>
    <mergeCell ref="T6:T7"/>
    <mergeCell ref="U6:U7"/>
    <mergeCell ref="V6:V7"/>
    <mergeCell ref="S4:S5"/>
    <mergeCell ref="K4:K5"/>
    <mergeCell ref="N4:N5"/>
    <mergeCell ref="O4:O5"/>
    <mergeCell ref="P4:P5"/>
    <mergeCell ref="Q4:Q5"/>
    <mergeCell ref="L4:L5"/>
    <mergeCell ref="M4:M5"/>
    <mergeCell ref="F6:F7"/>
    <mergeCell ref="H6:H7"/>
    <mergeCell ref="I6:I7"/>
    <mergeCell ref="J6:J7"/>
    <mergeCell ref="G6:G7"/>
    <mergeCell ref="A4:A23"/>
    <mergeCell ref="B4:B5"/>
    <mergeCell ref="C4:C5"/>
    <mergeCell ref="D4:D5"/>
    <mergeCell ref="E4:E5"/>
    <mergeCell ref="B6:B7"/>
    <mergeCell ref="C6:C7"/>
    <mergeCell ref="E6:E7"/>
    <mergeCell ref="F4:F5"/>
    <mergeCell ref="G4:G5"/>
    <mergeCell ref="H4:H5"/>
    <mergeCell ref="I4:I5"/>
    <mergeCell ref="J4:J5"/>
  </mergeCells>
  <conditionalFormatting sqref="C6:D8 C10:D1048576 C5 C4:D4">
    <cfRule type="duplicateValues" dxfId="181" priority="595"/>
  </conditionalFormatting>
  <conditionalFormatting sqref="C15:D15">
    <cfRule type="duplicateValues" dxfId="180" priority="3"/>
    <cfRule type="duplicateValues" dxfId="179" priority="4"/>
  </conditionalFormatting>
  <conditionalFormatting sqref="C16:D16">
    <cfRule type="duplicateValues" dxfId="178" priority="5"/>
    <cfRule type="duplicateValues" dxfId="177" priority="6"/>
  </conditionalFormatting>
  <conditionalFormatting sqref="C17:D18 C15:D15">
    <cfRule type="duplicateValues" dxfId="176" priority="9"/>
  </conditionalFormatting>
  <conditionalFormatting sqref="C17:D1048576 C6:D8 C10:D14 C5 C4:D4">
    <cfRule type="duplicateValues" dxfId="175" priority="10"/>
  </conditionalFormatting>
  <conditionalFormatting sqref="W10:W22">
    <cfRule type="cellIs" dxfId="174" priority="1" operator="lessThan">
      <formula>1</formula>
    </cfRule>
  </conditionalFormatting>
  <conditionalFormatting sqref="X9:X22 J10:V22">
    <cfRule type="cellIs" dxfId="173" priority="11" operator="lessThan">
      <formula>1</formula>
    </cfRule>
  </conditionalFormatting>
  <pageMargins left="0.25" right="0.25" top="0.75" bottom="0.75" header="0.3" footer="0.3"/>
  <pageSetup paperSize="9" scale="59" fitToHeight="0" pageOrder="overThenDown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29382B-E295-49C3-9698-2DC85815EA26}">
  <sheetPr>
    <tabColor rgb="FFFF0000"/>
    <pageSetUpPr fitToPage="1"/>
  </sheetPr>
  <dimension ref="A1:Y120"/>
  <sheetViews>
    <sheetView zoomScale="80" zoomScaleNormal="80" zoomScaleSheetLayoutView="74" workbookViewId="0">
      <selection activeCell="D22" sqref="D22"/>
    </sheetView>
  </sheetViews>
  <sheetFormatPr defaultColWidth="14.42578125" defaultRowHeight="12.75" x14ac:dyDescent="0.2"/>
  <cols>
    <col min="1" max="1" width="3.7109375" style="3" bestFit="1" customWidth="1"/>
    <col min="2" max="2" width="34.42578125" style="4" customWidth="1"/>
    <col min="3" max="3" width="33.7109375" style="4" customWidth="1"/>
    <col min="4" max="4" width="25.5703125" style="4" customWidth="1"/>
    <col min="5" max="5" width="33" style="4" customWidth="1"/>
    <col min="6" max="6" width="4.5703125" style="3" bestFit="1" customWidth="1"/>
    <col min="7" max="7" width="6.7109375" style="3" bestFit="1" customWidth="1"/>
    <col min="8" max="8" width="6.5703125" style="5" bestFit="1" customWidth="1"/>
    <col min="9" max="9" width="8" style="1" bestFit="1" customWidth="1"/>
    <col min="10" max="10" width="14.42578125" style="1" customWidth="1"/>
    <col min="11" max="11" width="8.28515625" style="1" bestFit="1" customWidth="1"/>
    <col min="12" max="14" width="8.7109375" style="1" bestFit="1" customWidth="1"/>
    <col min="15" max="15" width="8.7109375" style="1" customWidth="1"/>
    <col min="16" max="19" width="8.5703125" style="1" customWidth="1"/>
    <col min="20" max="20" width="7.85546875" style="1" bestFit="1" customWidth="1"/>
    <col min="21" max="21" width="7.5703125" style="1" bestFit="1" customWidth="1"/>
    <col min="22" max="22" width="8.5703125" style="1" bestFit="1" customWidth="1"/>
    <col min="23" max="23" width="8.7109375" style="1" bestFit="1" customWidth="1"/>
    <col min="24" max="24" width="8.5703125" style="1" bestFit="1" customWidth="1"/>
    <col min="25" max="25" width="4.7109375" style="3" customWidth="1"/>
    <col min="26" max="16384" width="14.42578125" style="3"/>
  </cols>
  <sheetData>
    <row r="1" spans="1:25" ht="23.25" x14ac:dyDescent="0.35">
      <c r="C1" s="74"/>
      <c r="D1" s="74"/>
      <c r="E1" s="74"/>
      <c r="F1" s="197"/>
      <c r="G1" s="75"/>
      <c r="H1" s="76"/>
      <c r="I1" s="204"/>
      <c r="J1" s="205"/>
      <c r="K1" s="205" t="s">
        <v>32</v>
      </c>
      <c r="L1" s="205"/>
      <c r="M1" s="204"/>
      <c r="N1" s="76"/>
      <c r="O1" s="76"/>
      <c r="P1" s="197"/>
      <c r="Q1" s="197"/>
      <c r="R1" s="76"/>
      <c r="S1" s="76"/>
      <c r="T1" s="76"/>
      <c r="U1" s="76"/>
      <c r="V1" s="76"/>
      <c r="W1" s="76"/>
      <c r="X1" s="76"/>
    </row>
    <row r="2" spans="1:25" ht="23.25" x14ac:dyDescent="0.35">
      <c r="C2" s="74"/>
      <c r="D2" s="74"/>
      <c r="E2" s="74"/>
      <c r="F2" s="197"/>
      <c r="G2" s="75"/>
      <c r="H2" s="76"/>
      <c r="I2" s="204"/>
      <c r="J2" s="205"/>
      <c r="K2" s="205" t="s">
        <v>46</v>
      </c>
      <c r="L2" s="205"/>
      <c r="M2" s="204"/>
      <c r="N2" s="76"/>
      <c r="O2" s="76"/>
      <c r="P2" s="197"/>
      <c r="Q2" s="197"/>
      <c r="R2" s="76"/>
      <c r="S2" s="76"/>
      <c r="T2" s="76"/>
      <c r="U2" s="76"/>
      <c r="V2" s="76"/>
      <c r="W2" s="76"/>
      <c r="X2" s="76"/>
    </row>
    <row r="3" spans="1:25" ht="24" thickBot="1" x14ac:dyDescent="0.4">
      <c r="C3" s="74"/>
      <c r="D3" s="74"/>
      <c r="E3" s="74"/>
      <c r="F3" s="197"/>
      <c r="G3" s="75"/>
      <c r="H3" s="76"/>
      <c r="I3" s="204"/>
      <c r="J3" s="205"/>
      <c r="K3" s="205" t="s">
        <v>38</v>
      </c>
      <c r="L3" s="205"/>
      <c r="M3" s="204"/>
      <c r="N3" s="76"/>
      <c r="O3" s="76"/>
      <c r="P3" s="197"/>
      <c r="Q3" s="197"/>
      <c r="R3" s="76"/>
      <c r="S3" s="76"/>
      <c r="T3" s="76"/>
      <c r="U3" s="76"/>
      <c r="V3" s="76"/>
      <c r="W3" s="76"/>
      <c r="X3" s="76"/>
    </row>
    <row r="4" spans="1:25" s="2" customFormat="1" ht="12.75" customHeight="1" x14ac:dyDescent="0.2">
      <c r="A4" s="687" t="s">
        <v>35</v>
      </c>
      <c r="B4" s="688"/>
      <c r="C4" s="690"/>
      <c r="D4" s="690" t="s">
        <v>25</v>
      </c>
      <c r="E4" s="690" t="s">
        <v>0</v>
      </c>
      <c r="F4" s="137" t="s">
        <v>13</v>
      </c>
      <c r="G4" s="643" t="s">
        <v>11</v>
      </c>
      <c r="H4" s="649" t="s">
        <v>2</v>
      </c>
      <c r="I4" s="651" t="s">
        <v>9</v>
      </c>
      <c r="J4" s="685" t="s">
        <v>50</v>
      </c>
      <c r="K4" s="645" t="s">
        <v>51</v>
      </c>
      <c r="L4" s="645" t="s">
        <v>54</v>
      </c>
      <c r="M4" s="645" t="s">
        <v>56</v>
      </c>
      <c r="N4" s="645" t="s">
        <v>58</v>
      </c>
      <c r="O4" s="645" t="s">
        <v>50</v>
      </c>
      <c r="P4" s="645" t="s">
        <v>62</v>
      </c>
      <c r="Q4" s="645" t="s">
        <v>63</v>
      </c>
      <c r="R4" s="645" t="s">
        <v>65</v>
      </c>
      <c r="S4" s="645" t="s">
        <v>67</v>
      </c>
      <c r="T4" s="645" t="s">
        <v>69</v>
      </c>
      <c r="U4" s="645" t="s">
        <v>72</v>
      </c>
      <c r="V4" s="645" t="s">
        <v>73</v>
      </c>
      <c r="W4" s="645"/>
      <c r="X4" s="692"/>
      <c r="Y4" s="33"/>
    </row>
    <row r="5" spans="1:25" s="2" customFormat="1" ht="12.75" customHeight="1" x14ac:dyDescent="0.2">
      <c r="A5" s="687"/>
      <c r="B5" s="689"/>
      <c r="C5" s="691"/>
      <c r="D5" s="691"/>
      <c r="E5" s="691"/>
      <c r="F5" s="34"/>
      <c r="G5" s="638"/>
      <c r="H5" s="650"/>
      <c r="I5" s="652"/>
      <c r="J5" s="686"/>
      <c r="K5" s="646"/>
      <c r="L5" s="646"/>
      <c r="M5" s="646"/>
      <c r="N5" s="646"/>
      <c r="O5" s="646"/>
      <c r="P5" s="646"/>
      <c r="Q5" s="646"/>
      <c r="R5" s="646"/>
      <c r="S5" s="646"/>
      <c r="T5" s="646"/>
      <c r="U5" s="646"/>
      <c r="V5" s="646"/>
      <c r="W5" s="646"/>
      <c r="X5" s="693"/>
      <c r="Y5" s="33"/>
    </row>
    <row r="6" spans="1:25" s="2" customFormat="1" ht="12.75" customHeight="1" x14ac:dyDescent="0.2">
      <c r="A6" s="687"/>
      <c r="B6" s="689" t="s">
        <v>3</v>
      </c>
      <c r="C6" s="691" t="s">
        <v>4</v>
      </c>
      <c r="D6" s="691" t="s">
        <v>26</v>
      </c>
      <c r="E6" s="691" t="s">
        <v>7</v>
      </c>
      <c r="F6" s="34" t="s">
        <v>1</v>
      </c>
      <c r="G6" s="638" t="s">
        <v>12</v>
      </c>
      <c r="H6" s="650" t="s">
        <v>5</v>
      </c>
      <c r="I6" s="652" t="s">
        <v>8</v>
      </c>
      <c r="J6" s="655" t="s">
        <v>52</v>
      </c>
      <c r="K6" s="637" t="s">
        <v>53</v>
      </c>
      <c r="L6" s="637" t="s">
        <v>55</v>
      </c>
      <c r="M6" s="637" t="s">
        <v>57</v>
      </c>
      <c r="N6" s="637" t="s">
        <v>59</v>
      </c>
      <c r="O6" s="637" t="s">
        <v>60</v>
      </c>
      <c r="P6" s="637" t="s">
        <v>61</v>
      </c>
      <c r="Q6" s="637" t="s">
        <v>64</v>
      </c>
      <c r="R6" s="637" t="s">
        <v>66</v>
      </c>
      <c r="S6" s="637" t="s">
        <v>68</v>
      </c>
      <c r="T6" s="637" t="s">
        <v>70</v>
      </c>
      <c r="U6" s="637" t="s">
        <v>71</v>
      </c>
      <c r="V6" s="637" t="s">
        <v>74</v>
      </c>
      <c r="W6" s="637"/>
      <c r="X6" s="648" t="s">
        <v>30</v>
      </c>
      <c r="Y6" s="33"/>
    </row>
    <row r="7" spans="1:25" s="1" customFormat="1" ht="12.75" customHeight="1" x14ac:dyDescent="0.2">
      <c r="A7" s="687"/>
      <c r="B7" s="689" t="s">
        <v>3</v>
      </c>
      <c r="C7" s="691"/>
      <c r="D7" s="691"/>
      <c r="E7" s="691"/>
      <c r="F7" s="34"/>
      <c r="G7" s="638"/>
      <c r="H7" s="650"/>
      <c r="I7" s="652"/>
      <c r="J7" s="655"/>
      <c r="K7" s="637"/>
      <c r="L7" s="637"/>
      <c r="M7" s="637"/>
      <c r="N7" s="637"/>
      <c r="O7" s="637"/>
      <c r="P7" s="637"/>
      <c r="Q7" s="637"/>
      <c r="R7" s="637"/>
      <c r="S7" s="637"/>
      <c r="T7" s="637"/>
      <c r="U7" s="637"/>
      <c r="V7" s="637"/>
      <c r="W7" s="637"/>
      <c r="X7" s="648"/>
      <c r="Y7" s="34"/>
    </row>
    <row r="8" spans="1:25" s="1" customFormat="1" ht="19.5" thickBot="1" x14ac:dyDescent="0.25">
      <c r="A8" s="687"/>
      <c r="B8" s="214" t="s">
        <v>14</v>
      </c>
      <c r="C8" s="215" t="s">
        <v>15</v>
      </c>
      <c r="D8" s="215"/>
      <c r="E8" s="215" t="s">
        <v>7</v>
      </c>
      <c r="F8" s="216" t="s">
        <v>1</v>
      </c>
      <c r="G8" s="214" t="s">
        <v>10</v>
      </c>
      <c r="H8" s="216" t="s">
        <v>5</v>
      </c>
      <c r="I8" s="41" t="s">
        <v>6</v>
      </c>
      <c r="J8" s="554" t="s">
        <v>23</v>
      </c>
      <c r="K8" s="218" t="s">
        <v>23</v>
      </c>
      <c r="L8" s="218" t="s">
        <v>23</v>
      </c>
      <c r="M8" s="218" t="s">
        <v>23</v>
      </c>
      <c r="N8" s="218" t="s">
        <v>23</v>
      </c>
      <c r="O8" s="218" t="s">
        <v>23</v>
      </c>
      <c r="P8" s="218" t="s">
        <v>23</v>
      </c>
      <c r="Q8" s="218" t="s">
        <v>23</v>
      </c>
      <c r="R8" s="218" t="s">
        <v>23</v>
      </c>
      <c r="S8" s="218" t="s">
        <v>23</v>
      </c>
      <c r="T8" s="218" t="s">
        <v>23</v>
      </c>
      <c r="U8" s="218" t="s">
        <v>23</v>
      </c>
      <c r="V8" s="218" t="s">
        <v>23</v>
      </c>
      <c r="W8" s="218" t="s">
        <v>23</v>
      </c>
      <c r="X8" s="600" t="s">
        <v>5</v>
      </c>
      <c r="Y8" s="34"/>
    </row>
    <row r="9" spans="1:25" s="2" customFormat="1" x14ac:dyDescent="0.2">
      <c r="A9" s="687"/>
      <c r="B9" s="125"/>
      <c r="C9" s="213"/>
      <c r="D9" s="213"/>
      <c r="E9" s="213"/>
      <c r="F9" s="208"/>
      <c r="G9" s="220"/>
      <c r="H9" s="221"/>
      <c r="I9" s="208"/>
      <c r="J9" s="222"/>
      <c r="K9" s="223"/>
      <c r="L9" s="223"/>
      <c r="M9" s="223"/>
      <c r="N9" s="223"/>
      <c r="O9" s="223"/>
      <c r="P9" s="223"/>
      <c r="Q9" s="223"/>
      <c r="R9" s="223"/>
      <c r="S9" s="223"/>
      <c r="T9" s="223"/>
      <c r="U9" s="223"/>
      <c r="V9" s="223"/>
      <c r="W9" s="598"/>
      <c r="X9" s="79" cm="1">
        <f t="array" ref="X9">SUM(LOOKUP(J9:W9,{0,1,2,3,4,5,6,7,8,9,10},{0,7,6,5,4,3,2,1,1,1,1}))</f>
        <v>0</v>
      </c>
      <c r="Y9" s="34"/>
    </row>
    <row r="10" spans="1:25" s="2" customFormat="1" ht="15.75" x14ac:dyDescent="0.2">
      <c r="A10" s="687"/>
      <c r="B10" s="365"/>
      <c r="C10" s="366"/>
      <c r="D10" s="367"/>
      <c r="E10" s="367"/>
      <c r="F10" s="369"/>
      <c r="G10" s="370">
        <f t="shared" ref="G10" si="0">COUNTIF(J10:W10,"&gt;0")</f>
        <v>0</v>
      </c>
      <c r="H10" s="368">
        <f t="shared" ref="H10" si="1">X10</f>
        <v>0</v>
      </c>
      <c r="I10" s="397">
        <f t="shared" ref="I10" si="2">RANK(H10,$H$9:$H$36)</f>
        <v>3</v>
      </c>
      <c r="J10" s="412"/>
      <c r="K10" s="413"/>
      <c r="L10" s="413"/>
      <c r="M10" s="413"/>
      <c r="N10" s="413"/>
      <c r="O10" s="413"/>
      <c r="P10" s="413"/>
      <c r="Q10" s="413"/>
      <c r="R10" s="413"/>
      <c r="S10" s="413"/>
      <c r="T10" s="413"/>
      <c r="U10" s="413"/>
      <c r="V10" s="413"/>
      <c r="W10" s="599"/>
      <c r="X10" s="79" cm="1">
        <f t="array" ref="X10">SUM(LOOKUP(J10:W10,{0,1,2,3,4,5,6,7,8,9,10},{0,7,6,5,4,3,2,1,1,1,1}))</f>
        <v>0</v>
      </c>
      <c r="Y10" s="34"/>
    </row>
    <row r="11" spans="1:25" s="2" customFormat="1" ht="15.75" x14ac:dyDescent="0.2">
      <c r="A11" s="687"/>
      <c r="B11" s="579"/>
      <c r="C11" s="580"/>
      <c r="D11" s="580"/>
      <c r="E11" s="581"/>
      <c r="F11" s="582"/>
      <c r="G11" s="370">
        <f t="shared" ref="G11:G12" si="3">COUNTIF(J11:W11,"&gt;0")</f>
        <v>0</v>
      </c>
      <c r="H11" s="368">
        <f t="shared" ref="H11:H12" si="4">X11</f>
        <v>0</v>
      </c>
      <c r="I11" s="397">
        <f t="shared" ref="I11:I12" si="5">RANK(H11,$H$9:$H$36)</f>
        <v>3</v>
      </c>
      <c r="J11" s="505"/>
      <c r="K11" s="504"/>
      <c r="L11" s="504"/>
      <c r="M11" s="504"/>
      <c r="N11" s="504"/>
      <c r="O11" s="504"/>
      <c r="P11" s="504"/>
      <c r="Q11" s="504"/>
      <c r="R11" s="504"/>
      <c r="S11" s="504"/>
      <c r="T11" s="504"/>
      <c r="U11" s="504"/>
      <c r="V11" s="504"/>
      <c r="W11" s="494"/>
      <c r="X11" s="79" cm="1">
        <f t="array" ref="X11">SUM(LOOKUP(J11:W11,{0,1,2,3,4,5,6,7,8,9,10},{0,7,6,5,4,3,2,1,1,1,1}))</f>
        <v>0</v>
      </c>
      <c r="Y11" s="34"/>
    </row>
    <row r="12" spans="1:25" s="2" customFormat="1" ht="15" customHeight="1" x14ac:dyDescent="0.2">
      <c r="A12" s="687"/>
      <c r="B12" s="583"/>
      <c r="C12" s="580"/>
      <c r="D12" s="496"/>
      <c r="E12" s="581"/>
      <c r="F12" s="584"/>
      <c r="G12" s="370">
        <f t="shared" si="3"/>
        <v>0</v>
      </c>
      <c r="H12" s="368">
        <f t="shared" si="4"/>
        <v>0</v>
      </c>
      <c r="I12" s="397">
        <f t="shared" si="5"/>
        <v>3</v>
      </c>
      <c r="J12" s="499"/>
      <c r="K12" s="500"/>
      <c r="L12" s="500"/>
      <c r="M12" s="504"/>
      <c r="N12" s="504"/>
      <c r="O12" s="504"/>
      <c r="P12" s="504"/>
      <c r="Q12" s="504"/>
      <c r="R12" s="500"/>
      <c r="S12" s="500"/>
      <c r="T12" s="504"/>
      <c r="U12" s="504"/>
      <c r="V12" s="504"/>
      <c r="W12" s="494"/>
      <c r="X12" s="79" cm="1">
        <f t="array" ref="X12">SUM(LOOKUP(J12:W12,{0,1,2,3,4,5,6,7,8,9,10},{0,7,6,5,4,3,2,1,1,1,1}))</f>
        <v>0</v>
      </c>
      <c r="Y12" s="34"/>
    </row>
    <row r="13" spans="1:25" s="2" customFormat="1" ht="15" customHeight="1" x14ac:dyDescent="0.2">
      <c r="A13" s="687"/>
      <c r="B13" s="581" t="s">
        <v>169</v>
      </c>
      <c r="C13" s="580" t="s">
        <v>173</v>
      </c>
      <c r="D13" s="580" t="s">
        <v>173</v>
      </c>
      <c r="E13" s="842" t="s">
        <v>175</v>
      </c>
      <c r="F13" s="582">
        <v>19</v>
      </c>
      <c r="G13" s="370">
        <f t="shared" ref="G13:G35" si="6">COUNTIF(J13:W13,"&gt;0")</f>
        <v>1</v>
      </c>
      <c r="H13" s="368">
        <f t="shared" ref="H13:H35" si="7">X13</f>
        <v>6</v>
      </c>
      <c r="I13" s="397">
        <f t="shared" ref="I13:I35" si="8">RANK(H13,$H$9:$H$36)</f>
        <v>2</v>
      </c>
      <c r="J13" s="597">
        <v>2</v>
      </c>
      <c r="K13" s="504"/>
      <c r="L13" s="504"/>
      <c r="M13" s="504"/>
      <c r="N13" s="504"/>
      <c r="O13" s="504"/>
      <c r="P13" s="504"/>
      <c r="Q13" s="504"/>
      <c r="R13" s="504"/>
      <c r="S13" s="504"/>
      <c r="T13" s="504"/>
      <c r="U13" s="504"/>
      <c r="V13" s="504"/>
      <c r="W13" s="494"/>
      <c r="X13" s="79" cm="1">
        <f t="array" ref="X13">SUM(LOOKUP(J13:W13,{0,1,2,3,4,5,6,7,8,9,10},{0,7,6,5,4,3,2,1,1,1,1}))</f>
        <v>6</v>
      </c>
      <c r="Y13" s="34"/>
    </row>
    <row r="14" spans="1:25" s="2" customFormat="1" ht="15.75" x14ac:dyDescent="0.2">
      <c r="A14" s="687"/>
      <c r="B14" s="581" t="s">
        <v>128</v>
      </c>
      <c r="C14" s="580" t="s">
        <v>174</v>
      </c>
      <c r="D14" s="580" t="s">
        <v>174</v>
      </c>
      <c r="E14" s="842" t="s">
        <v>177</v>
      </c>
      <c r="F14" s="582">
        <v>20</v>
      </c>
      <c r="G14" s="370">
        <f t="shared" si="6"/>
        <v>0</v>
      </c>
      <c r="H14" s="368">
        <f t="shared" si="7"/>
        <v>0</v>
      </c>
      <c r="I14" s="397">
        <f t="shared" si="8"/>
        <v>3</v>
      </c>
      <c r="J14" s="597">
        <v>0</v>
      </c>
      <c r="K14" s="504"/>
      <c r="L14" s="504"/>
      <c r="M14" s="504"/>
      <c r="N14" s="504"/>
      <c r="O14" s="504"/>
      <c r="P14" s="504"/>
      <c r="Q14" s="504"/>
      <c r="R14" s="504"/>
      <c r="S14" s="504"/>
      <c r="T14" s="504"/>
      <c r="U14" s="504"/>
      <c r="V14" s="504"/>
      <c r="W14" s="494"/>
      <c r="X14" s="79" cm="1">
        <f t="array" ref="X14">SUM(LOOKUP(J14:W14,{0,1,2,3,4,5,6,7,8,9,10},{0,7,6,5,4,3,2,1,1,1,1}))</f>
        <v>0</v>
      </c>
      <c r="Y14" s="34"/>
    </row>
    <row r="15" spans="1:25" s="2" customFormat="1" ht="15.75" x14ac:dyDescent="0.2">
      <c r="A15" s="687"/>
      <c r="B15" s="581" t="s">
        <v>171</v>
      </c>
      <c r="C15" s="580" t="s">
        <v>172</v>
      </c>
      <c r="D15" s="580" t="s">
        <v>172</v>
      </c>
      <c r="E15" s="842" t="s">
        <v>176</v>
      </c>
      <c r="F15" s="584">
        <v>19</v>
      </c>
      <c r="G15" s="370">
        <f t="shared" si="6"/>
        <v>1</v>
      </c>
      <c r="H15" s="368">
        <f t="shared" si="7"/>
        <v>7</v>
      </c>
      <c r="I15" s="397">
        <f t="shared" si="8"/>
        <v>1</v>
      </c>
      <c r="J15" s="596">
        <v>1</v>
      </c>
      <c r="K15" s="500">
        <v>0</v>
      </c>
      <c r="L15" s="500"/>
      <c r="M15" s="504"/>
      <c r="N15" s="504"/>
      <c r="O15" s="504"/>
      <c r="P15" s="504"/>
      <c r="Q15" s="504"/>
      <c r="R15" s="500"/>
      <c r="S15" s="500"/>
      <c r="T15" s="504"/>
      <c r="U15" s="504"/>
      <c r="V15" s="504"/>
      <c r="W15" s="494"/>
      <c r="X15" s="79" cm="1">
        <f t="array" ref="X15">SUM(LOOKUP(J15:W15,{0,1,2,3,4,5,6,7,8,9,10},{0,7,6,5,4,3,2,1,1,1,1}))</f>
        <v>7</v>
      </c>
      <c r="Y15" s="34"/>
    </row>
    <row r="16" spans="1:25" ht="15.75" x14ac:dyDescent="0.2">
      <c r="A16" s="687"/>
      <c r="B16" s="579"/>
      <c r="C16" s="580"/>
      <c r="D16" s="496"/>
      <c r="E16" s="581"/>
      <c r="F16" s="584"/>
      <c r="G16" s="370">
        <f t="shared" si="6"/>
        <v>0</v>
      </c>
      <c r="H16" s="368">
        <f t="shared" si="7"/>
        <v>0</v>
      </c>
      <c r="I16" s="397">
        <f t="shared" si="8"/>
        <v>3</v>
      </c>
      <c r="J16" s="499"/>
      <c r="K16" s="500"/>
      <c r="L16" s="500"/>
      <c r="M16" s="504"/>
      <c r="N16" s="504"/>
      <c r="O16" s="504"/>
      <c r="P16" s="504"/>
      <c r="Q16" s="504"/>
      <c r="R16" s="500"/>
      <c r="S16" s="500"/>
      <c r="T16" s="504"/>
      <c r="U16" s="504"/>
      <c r="V16" s="504"/>
      <c r="W16" s="494"/>
      <c r="X16" s="79" cm="1">
        <f t="array" ref="X16">SUM(LOOKUP(J16:W16,{0,1,2,3,4,5,6,7,8,9,10},{0,7,6,5,4,3,2,1,1,1,1}))</f>
        <v>0</v>
      </c>
      <c r="Y16" s="34"/>
    </row>
    <row r="17" spans="1:25" ht="15.75" x14ac:dyDescent="0.2">
      <c r="A17" s="687"/>
      <c r="B17" s="579"/>
      <c r="C17" s="580"/>
      <c r="D17" s="500"/>
      <c r="E17" s="581"/>
      <c r="F17" s="584"/>
      <c r="G17" s="370">
        <f t="shared" si="6"/>
        <v>0</v>
      </c>
      <c r="H17" s="368">
        <f t="shared" si="7"/>
        <v>0</v>
      </c>
      <c r="I17" s="397">
        <f t="shared" si="8"/>
        <v>3</v>
      </c>
      <c r="J17" s="499"/>
      <c r="K17" s="500"/>
      <c r="L17" s="500"/>
      <c r="M17" s="504"/>
      <c r="N17" s="504"/>
      <c r="O17" s="504"/>
      <c r="P17" s="504"/>
      <c r="Q17" s="504"/>
      <c r="R17" s="500"/>
      <c r="S17" s="500"/>
      <c r="T17" s="504"/>
      <c r="U17" s="504"/>
      <c r="V17" s="504"/>
      <c r="W17" s="494"/>
      <c r="X17" s="79" cm="1">
        <f t="array" ref="X17">SUM(LOOKUP(J17:W17,{0,1,2,3,4,5,6,7,8,9,10},{0,7,6,5,4,3,2,1,1,1,1}))</f>
        <v>0</v>
      </c>
      <c r="Y17" s="34"/>
    </row>
    <row r="18" spans="1:25" ht="15.75" x14ac:dyDescent="0.2">
      <c r="A18" s="687"/>
      <c r="B18" s="579"/>
      <c r="C18" s="580"/>
      <c r="D18" s="500"/>
      <c r="E18" s="581"/>
      <c r="F18" s="584"/>
      <c r="G18" s="370">
        <f t="shared" si="6"/>
        <v>0</v>
      </c>
      <c r="H18" s="368">
        <f t="shared" si="7"/>
        <v>0</v>
      </c>
      <c r="I18" s="397">
        <f t="shared" si="8"/>
        <v>3</v>
      </c>
      <c r="J18" s="499"/>
      <c r="K18" s="500"/>
      <c r="L18" s="504"/>
      <c r="M18" s="504"/>
      <c r="N18" s="504"/>
      <c r="O18" s="504"/>
      <c r="P18" s="504"/>
      <c r="Q18" s="504"/>
      <c r="R18" s="500"/>
      <c r="S18" s="500"/>
      <c r="T18" s="504"/>
      <c r="U18" s="504"/>
      <c r="V18" s="504"/>
      <c r="W18" s="494"/>
      <c r="X18" s="79" cm="1">
        <f t="array" ref="X18">SUM(LOOKUP(J18:W18,{0,1,2,3,4,5,6,7,8,9,10},{0,7,6,5,4,3,2,1,1,1,1}))</f>
        <v>0</v>
      </c>
      <c r="Y18" s="34"/>
    </row>
    <row r="19" spans="1:25" ht="15.75" x14ac:dyDescent="0.2">
      <c r="A19" s="687"/>
      <c r="B19" s="581"/>
      <c r="C19" s="585"/>
      <c r="D19" s="500"/>
      <c r="E19" s="581"/>
      <c r="F19" s="584"/>
      <c r="G19" s="370">
        <f t="shared" si="6"/>
        <v>0</v>
      </c>
      <c r="H19" s="368">
        <f t="shared" si="7"/>
        <v>0</v>
      </c>
      <c r="I19" s="397">
        <f t="shared" si="8"/>
        <v>3</v>
      </c>
      <c r="J19" s="499"/>
      <c r="K19" s="500"/>
      <c r="L19" s="504"/>
      <c r="M19" s="504"/>
      <c r="N19" s="504"/>
      <c r="O19" s="504"/>
      <c r="P19" s="504"/>
      <c r="Q19" s="504"/>
      <c r="R19" s="500"/>
      <c r="S19" s="500"/>
      <c r="T19" s="504"/>
      <c r="U19" s="504"/>
      <c r="V19" s="504"/>
      <c r="W19" s="494"/>
      <c r="X19" s="79" cm="1">
        <f t="array" ref="X19">SUM(LOOKUP(J19:W19,{0,1,2,3,4,5,6,7,8,9,10},{0,7,6,5,4,3,2,1,1,1,1}))</f>
        <v>0</v>
      </c>
      <c r="Y19" s="34"/>
    </row>
    <row r="20" spans="1:25" ht="15.75" x14ac:dyDescent="0.2">
      <c r="A20" s="687"/>
      <c r="B20" s="586"/>
      <c r="C20" s="587"/>
      <c r="D20" s="496"/>
      <c r="E20" s="496"/>
      <c r="F20" s="582"/>
      <c r="G20" s="370">
        <f t="shared" si="6"/>
        <v>0</v>
      </c>
      <c r="H20" s="368">
        <f t="shared" si="7"/>
        <v>0</v>
      </c>
      <c r="I20" s="397">
        <f t="shared" si="8"/>
        <v>3</v>
      </c>
      <c r="J20" s="505"/>
      <c r="K20" s="504"/>
      <c r="L20" s="504"/>
      <c r="M20" s="504"/>
      <c r="N20" s="504"/>
      <c r="O20" s="504"/>
      <c r="P20" s="504"/>
      <c r="Q20" s="504"/>
      <c r="R20" s="504"/>
      <c r="S20" s="504"/>
      <c r="T20" s="504"/>
      <c r="U20" s="504"/>
      <c r="V20" s="504"/>
      <c r="W20" s="494"/>
      <c r="X20" s="79" cm="1">
        <f t="array" ref="X20">SUM(LOOKUP(J20:W20,{0,1,2,3,4,5,6,7,8,9,10},{0,7,6,5,4,3,2,1,1,1,1}))</f>
        <v>0</v>
      </c>
      <c r="Y20" s="34"/>
    </row>
    <row r="21" spans="1:25" ht="15.75" x14ac:dyDescent="0.2">
      <c r="A21" s="687"/>
      <c r="B21" s="586"/>
      <c r="C21" s="587"/>
      <c r="D21" s="496"/>
      <c r="E21" s="496"/>
      <c r="F21" s="582"/>
      <c r="G21" s="370">
        <f t="shared" si="6"/>
        <v>0</v>
      </c>
      <c r="H21" s="368">
        <f t="shared" si="7"/>
        <v>0</v>
      </c>
      <c r="I21" s="397">
        <f t="shared" si="8"/>
        <v>3</v>
      </c>
      <c r="J21" s="505"/>
      <c r="K21" s="504"/>
      <c r="L21" s="504"/>
      <c r="M21" s="504"/>
      <c r="N21" s="504"/>
      <c r="O21" s="504"/>
      <c r="P21" s="504"/>
      <c r="Q21" s="504"/>
      <c r="R21" s="504"/>
      <c r="S21" s="504"/>
      <c r="T21" s="504"/>
      <c r="U21" s="504"/>
      <c r="V21" s="504"/>
      <c r="W21" s="494"/>
      <c r="X21" s="79" cm="1">
        <f t="array" ref="X21">SUM(LOOKUP(J21:W21,{0,1,2,3,4,5,6,7,8,9,10},{0,7,6,5,4,3,2,1,1,1,1}))</f>
        <v>0</v>
      </c>
      <c r="Y21" s="34"/>
    </row>
    <row r="22" spans="1:25" ht="15.75" x14ac:dyDescent="0.2">
      <c r="A22" s="687"/>
      <c r="B22" s="588"/>
      <c r="C22" s="589"/>
      <c r="D22" s="496"/>
      <c r="E22" s="496"/>
      <c r="F22" s="582"/>
      <c r="G22" s="370">
        <f t="shared" si="6"/>
        <v>0</v>
      </c>
      <c r="H22" s="368">
        <f t="shared" si="7"/>
        <v>0</v>
      </c>
      <c r="I22" s="397">
        <f t="shared" si="8"/>
        <v>3</v>
      </c>
      <c r="J22" s="505"/>
      <c r="K22" s="504"/>
      <c r="L22" s="504"/>
      <c r="M22" s="504"/>
      <c r="N22" s="504"/>
      <c r="O22" s="504"/>
      <c r="P22" s="504"/>
      <c r="Q22" s="504"/>
      <c r="R22" s="504"/>
      <c r="S22" s="504"/>
      <c r="T22" s="504"/>
      <c r="U22" s="504"/>
      <c r="V22" s="504"/>
      <c r="W22" s="494"/>
      <c r="X22" s="79" cm="1">
        <f t="array" ref="X22">SUM(LOOKUP(J22:W22,{0,1,2,3,4,5,6,7,8,9,10},{0,7,6,5,4,3,2,1,1,1,1}))</f>
        <v>0</v>
      </c>
      <c r="Y22" s="34"/>
    </row>
    <row r="23" spans="1:25" s="2" customFormat="1" ht="14.25" customHeight="1" x14ac:dyDescent="0.2">
      <c r="A23" s="687"/>
      <c r="B23" s="590"/>
      <c r="C23" s="591"/>
      <c r="D23" s="592"/>
      <c r="E23" s="591"/>
      <c r="F23" s="582"/>
      <c r="G23" s="370">
        <f t="shared" si="6"/>
        <v>0</v>
      </c>
      <c r="H23" s="368">
        <f t="shared" si="7"/>
        <v>0</v>
      </c>
      <c r="I23" s="397">
        <f t="shared" si="8"/>
        <v>3</v>
      </c>
      <c r="J23" s="505"/>
      <c r="K23" s="504"/>
      <c r="L23" s="504"/>
      <c r="M23" s="504"/>
      <c r="N23" s="504"/>
      <c r="O23" s="504"/>
      <c r="P23" s="504"/>
      <c r="Q23" s="504"/>
      <c r="R23" s="504"/>
      <c r="S23" s="504"/>
      <c r="T23" s="504"/>
      <c r="U23" s="504"/>
      <c r="V23" s="504"/>
      <c r="W23" s="494"/>
      <c r="X23" s="79" cm="1">
        <f t="array" ref="X23">SUM(LOOKUP(J23:W23,{0,1,2,3,4,5,6,7,8,9,10},{0,7,6,5,4,3,2,1,1,1,1}))</f>
        <v>0</v>
      </c>
      <c r="Y23" s="34"/>
    </row>
    <row r="24" spans="1:25" s="2" customFormat="1" ht="15.75" x14ac:dyDescent="0.2">
      <c r="A24" s="687"/>
      <c r="B24" s="593"/>
      <c r="C24" s="594"/>
      <c r="D24" s="496"/>
      <c r="E24" s="496"/>
      <c r="F24" s="582"/>
      <c r="G24" s="370">
        <f t="shared" si="6"/>
        <v>0</v>
      </c>
      <c r="H24" s="368">
        <f t="shared" si="7"/>
        <v>0</v>
      </c>
      <c r="I24" s="397">
        <f t="shared" si="8"/>
        <v>3</v>
      </c>
      <c r="J24" s="505"/>
      <c r="K24" s="504"/>
      <c r="L24" s="504"/>
      <c r="M24" s="504"/>
      <c r="N24" s="504"/>
      <c r="O24" s="504"/>
      <c r="P24" s="504"/>
      <c r="Q24" s="504"/>
      <c r="R24" s="504"/>
      <c r="S24" s="504"/>
      <c r="T24" s="504"/>
      <c r="U24" s="504"/>
      <c r="V24" s="504"/>
      <c r="W24" s="494"/>
      <c r="X24" s="79" cm="1">
        <f t="array" ref="X24">SUM(LOOKUP(J24:W24,{0,1,2,3,4,5,6,7,8,9,10},{0,7,6,5,4,3,2,1,1,1,1}))</f>
        <v>0</v>
      </c>
      <c r="Y24" s="34"/>
    </row>
    <row r="25" spans="1:25" ht="15.75" x14ac:dyDescent="0.2">
      <c r="A25" s="687"/>
      <c r="B25" s="495"/>
      <c r="C25" s="496"/>
      <c r="D25" s="496"/>
      <c r="E25" s="496"/>
      <c r="F25" s="582"/>
      <c r="G25" s="370">
        <f t="shared" si="6"/>
        <v>0</v>
      </c>
      <c r="H25" s="368">
        <f t="shared" si="7"/>
        <v>0</v>
      </c>
      <c r="I25" s="397">
        <f t="shared" si="8"/>
        <v>3</v>
      </c>
      <c r="J25" s="505"/>
      <c r="K25" s="504"/>
      <c r="L25" s="504"/>
      <c r="M25" s="504"/>
      <c r="N25" s="504"/>
      <c r="O25" s="504"/>
      <c r="P25" s="504"/>
      <c r="Q25" s="504"/>
      <c r="R25" s="504"/>
      <c r="S25" s="504"/>
      <c r="T25" s="504"/>
      <c r="U25" s="504"/>
      <c r="V25" s="504"/>
      <c r="W25" s="494"/>
      <c r="X25" s="79" cm="1">
        <f t="array" ref="X25">SUM(LOOKUP(J25:W25,{0,1,2,3,4,5,6,7,8,9,10},{0,7,6,5,4,3,2,1,1,1,1}))</f>
        <v>0</v>
      </c>
      <c r="Y25" s="34"/>
    </row>
    <row r="26" spans="1:25" ht="15.75" x14ac:dyDescent="0.2">
      <c r="A26" s="687"/>
      <c r="B26" s="495"/>
      <c r="C26" s="496"/>
      <c r="D26" s="496"/>
      <c r="E26" s="496"/>
      <c r="F26" s="582"/>
      <c r="G26" s="370">
        <f t="shared" si="6"/>
        <v>0</v>
      </c>
      <c r="H26" s="368">
        <f t="shared" si="7"/>
        <v>0</v>
      </c>
      <c r="I26" s="397">
        <f t="shared" si="8"/>
        <v>3</v>
      </c>
      <c r="J26" s="505"/>
      <c r="K26" s="504"/>
      <c r="L26" s="504"/>
      <c r="M26" s="504"/>
      <c r="N26" s="504"/>
      <c r="O26" s="504"/>
      <c r="P26" s="504"/>
      <c r="Q26" s="504"/>
      <c r="R26" s="504"/>
      <c r="S26" s="504"/>
      <c r="T26" s="504"/>
      <c r="U26" s="504"/>
      <c r="V26" s="504"/>
      <c r="W26" s="494"/>
      <c r="X26" s="79" cm="1">
        <f t="array" ref="X26">SUM(LOOKUP(J26:W26,{0,1,2,3,4,5,6,7,8,9,10},{0,7,6,5,4,3,2,1,1,1,1}))</f>
        <v>0</v>
      </c>
      <c r="Y26" s="34"/>
    </row>
    <row r="27" spans="1:25" ht="15.75" x14ac:dyDescent="0.2">
      <c r="A27" s="687"/>
      <c r="B27" s="227"/>
      <c r="C27" s="226"/>
      <c r="D27" s="595"/>
      <c r="E27" s="595"/>
      <c r="F27" s="107"/>
      <c r="G27" s="370">
        <f t="shared" si="6"/>
        <v>0</v>
      </c>
      <c r="H27" s="368">
        <f t="shared" si="7"/>
        <v>0</v>
      </c>
      <c r="I27" s="397">
        <f t="shared" si="8"/>
        <v>3</v>
      </c>
      <c r="J27" s="10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129"/>
      <c r="X27" s="79" cm="1">
        <f t="array" ref="X27">SUM(LOOKUP(J27:W27,{0,1,2,3,4,5,6,7,8,9,10},{0,7,6,5,4,3,2,1,1,1,1}))</f>
        <v>0</v>
      </c>
      <c r="Y27" s="34"/>
    </row>
    <row r="28" spans="1:25" ht="15.75" x14ac:dyDescent="0.2">
      <c r="A28" s="687"/>
      <c r="B28" s="22"/>
      <c r="C28" s="24"/>
      <c r="D28" s="24"/>
      <c r="E28" s="24"/>
      <c r="F28" s="107"/>
      <c r="G28" s="370">
        <f t="shared" si="6"/>
        <v>0</v>
      </c>
      <c r="H28" s="368">
        <f t="shared" si="7"/>
        <v>0</v>
      </c>
      <c r="I28" s="397">
        <f t="shared" si="8"/>
        <v>3</v>
      </c>
      <c r="J28" s="10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129"/>
      <c r="X28" s="79" cm="1">
        <f t="array" ref="X28">SUM(LOOKUP(J28:W28,{0,1,2,3,4,5,6,7,8,9,10},{0,7,6,5,4,3,2,1,1,1,1}))</f>
        <v>0</v>
      </c>
      <c r="Y28" s="33"/>
    </row>
    <row r="29" spans="1:25" ht="15.75" x14ac:dyDescent="0.2">
      <c r="A29" s="687"/>
      <c r="B29" s="22"/>
      <c r="C29" s="24"/>
      <c r="D29" s="24"/>
      <c r="E29" s="24"/>
      <c r="F29" s="107"/>
      <c r="G29" s="370">
        <f t="shared" si="6"/>
        <v>0</v>
      </c>
      <c r="H29" s="368">
        <f t="shared" si="7"/>
        <v>0</v>
      </c>
      <c r="I29" s="397">
        <f t="shared" si="8"/>
        <v>3</v>
      </c>
      <c r="J29" s="10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129"/>
      <c r="X29" s="79" cm="1">
        <f t="array" ref="X29">SUM(LOOKUP(J29:W29,{0,1,2,3,4,5,6,7,8,9,10},{0,7,6,5,4,3,2,1,1,1,1}))</f>
        <v>0</v>
      </c>
      <c r="Y29" s="34"/>
    </row>
    <row r="30" spans="1:25" ht="15.75" x14ac:dyDescent="0.2">
      <c r="A30" s="687"/>
      <c r="B30" s="22"/>
      <c r="C30" s="24"/>
      <c r="D30" s="24"/>
      <c r="E30" s="24"/>
      <c r="F30" s="107"/>
      <c r="G30" s="370">
        <f t="shared" si="6"/>
        <v>0</v>
      </c>
      <c r="H30" s="368">
        <f t="shared" si="7"/>
        <v>0</v>
      </c>
      <c r="I30" s="397">
        <f t="shared" si="8"/>
        <v>3</v>
      </c>
      <c r="J30" s="10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129"/>
      <c r="X30" s="79" cm="1">
        <f t="array" ref="X30">SUM(LOOKUP(J30:W30,{0,1,2,3,4,5,6,7,8,9,10},{0,7,6,5,4,3,2,1,1,1,1}))</f>
        <v>0</v>
      </c>
      <c r="Y30" s="34"/>
    </row>
    <row r="31" spans="1:25" ht="15.75" x14ac:dyDescent="0.2">
      <c r="A31" s="687"/>
      <c r="B31" s="22"/>
      <c r="C31" s="24"/>
      <c r="D31" s="24"/>
      <c r="E31" s="24"/>
      <c r="F31" s="107"/>
      <c r="G31" s="370">
        <f t="shared" si="6"/>
        <v>0</v>
      </c>
      <c r="H31" s="368">
        <f t="shared" si="7"/>
        <v>0</v>
      </c>
      <c r="I31" s="397">
        <f t="shared" si="8"/>
        <v>3</v>
      </c>
      <c r="J31" s="10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129"/>
      <c r="X31" s="79" cm="1">
        <f t="array" ref="X31">SUM(LOOKUP(J31:W31,{0,1,2,3,4,5,6,7,8,9,10},{0,7,6,5,4,3,2,1,1,1,1}))</f>
        <v>0</v>
      </c>
      <c r="Y31" s="34"/>
    </row>
    <row r="32" spans="1:25" ht="15.75" x14ac:dyDescent="0.2">
      <c r="A32" s="687"/>
      <c r="B32" s="22"/>
      <c r="C32" s="24"/>
      <c r="D32" s="24"/>
      <c r="E32" s="24"/>
      <c r="F32" s="107"/>
      <c r="G32" s="370">
        <f t="shared" si="6"/>
        <v>0</v>
      </c>
      <c r="H32" s="368">
        <f t="shared" si="7"/>
        <v>0</v>
      </c>
      <c r="I32" s="397">
        <f t="shared" si="8"/>
        <v>3</v>
      </c>
      <c r="J32" s="10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129"/>
      <c r="X32" s="79" cm="1">
        <f t="array" ref="X32">SUM(LOOKUP(J32:W32,{0,1,2,3,4,5,6,7,8,9,10},{0,7,6,5,4,3,2,1,1,1,1}))</f>
        <v>0</v>
      </c>
      <c r="Y32" s="34"/>
    </row>
    <row r="33" spans="1:25" ht="15.75" x14ac:dyDescent="0.2">
      <c r="A33" s="687"/>
      <c r="B33" s="22"/>
      <c r="C33" s="24"/>
      <c r="D33" s="545"/>
      <c r="E33" s="545"/>
      <c r="F33" s="107"/>
      <c r="G33" s="370">
        <f t="shared" si="6"/>
        <v>0</v>
      </c>
      <c r="H33" s="368">
        <f t="shared" si="7"/>
        <v>0</v>
      </c>
      <c r="I33" s="397">
        <f t="shared" si="8"/>
        <v>3</v>
      </c>
      <c r="J33" s="10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129"/>
      <c r="X33" s="79" cm="1">
        <f t="array" ref="X33">SUM(LOOKUP(J33:W33,{0,1,2,3,4,5,6,7,8,9,10},{0,7,6,5,4,3,2,1,1,1,1}))</f>
        <v>0</v>
      </c>
      <c r="Y33" s="33"/>
    </row>
    <row r="34" spans="1:25" ht="15.75" x14ac:dyDescent="0.2">
      <c r="A34" s="687"/>
      <c r="B34" s="22"/>
      <c r="C34" s="24"/>
      <c r="D34" s="24"/>
      <c r="E34" s="24"/>
      <c r="F34" s="107"/>
      <c r="G34" s="370">
        <f t="shared" si="6"/>
        <v>0</v>
      </c>
      <c r="H34" s="368">
        <f t="shared" si="7"/>
        <v>0</v>
      </c>
      <c r="I34" s="397">
        <f t="shared" si="8"/>
        <v>3</v>
      </c>
      <c r="J34" s="10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129"/>
      <c r="X34" s="79" cm="1">
        <f t="array" ref="X34">SUM(LOOKUP(J34:W34,{0,1,2,3,4,5,6,7,8,9,10},{0,7,6,5,4,3,2,1,1,1,1}))</f>
        <v>0</v>
      </c>
      <c r="Y34" s="33"/>
    </row>
    <row r="35" spans="1:25" ht="16.5" thickBot="1" x14ac:dyDescent="0.25">
      <c r="A35" s="687"/>
      <c r="B35" s="25"/>
      <c r="C35" s="26"/>
      <c r="D35" s="26"/>
      <c r="E35" s="26"/>
      <c r="F35" s="105"/>
      <c r="G35" s="370">
        <f t="shared" si="6"/>
        <v>0</v>
      </c>
      <c r="H35" s="368">
        <f t="shared" si="7"/>
        <v>0</v>
      </c>
      <c r="I35" s="397">
        <f t="shared" si="8"/>
        <v>3</v>
      </c>
      <c r="J35" s="104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482"/>
      <c r="X35" s="79" cm="1">
        <f t="array" ref="X35">SUM(LOOKUP(J35:W35,{0,1,2,3,4,5,6,7,8,9,10},{0,7,6,5,4,3,2,1,1,1,1}))</f>
        <v>0</v>
      </c>
      <c r="Y35" s="33"/>
    </row>
    <row r="36" spans="1:25" ht="15.75" x14ac:dyDescent="0.2">
      <c r="A36" s="687"/>
      <c r="B36" s="35"/>
      <c r="C36" s="35"/>
      <c r="D36" s="35"/>
      <c r="E36" s="35"/>
      <c r="F36" s="36"/>
      <c r="G36" s="36"/>
      <c r="H36" s="37"/>
      <c r="I36" s="36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6"/>
    </row>
    <row r="38" spans="1:25" x14ac:dyDescent="0.2">
      <c r="B38" s="6"/>
    </row>
    <row r="39" spans="1:25" x14ac:dyDescent="0.2">
      <c r="B39" s="6"/>
    </row>
    <row r="40" spans="1:25" x14ac:dyDescent="0.2">
      <c r="B40" s="6"/>
    </row>
    <row r="41" spans="1:25" x14ac:dyDescent="0.2">
      <c r="B41" s="6"/>
    </row>
    <row r="42" spans="1:25" x14ac:dyDescent="0.2">
      <c r="B42" s="6"/>
    </row>
    <row r="43" spans="1:25" x14ac:dyDescent="0.2">
      <c r="B43" s="6"/>
    </row>
    <row r="44" spans="1:25" x14ac:dyDescent="0.2">
      <c r="B44" s="6"/>
    </row>
    <row r="45" spans="1:25" x14ac:dyDescent="0.2">
      <c r="B45" s="6"/>
    </row>
    <row r="46" spans="1:25" x14ac:dyDescent="0.2">
      <c r="B46" s="6"/>
    </row>
    <row r="47" spans="1:25" x14ac:dyDescent="0.2">
      <c r="B47" s="6"/>
    </row>
    <row r="48" spans="1:25" x14ac:dyDescent="0.2">
      <c r="B48" s="6"/>
    </row>
    <row r="49" spans="2:2" x14ac:dyDescent="0.2">
      <c r="B49" s="6"/>
    </row>
    <row r="50" spans="2:2" x14ac:dyDescent="0.2">
      <c r="B50" s="6"/>
    </row>
    <row r="51" spans="2:2" x14ac:dyDescent="0.2">
      <c r="B51" s="6"/>
    </row>
    <row r="52" spans="2:2" x14ac:dyDescent="0.2">
      <c r="B52" s="6"/>
    </row>
    <row r="53" spans="2:2" x14ac:dyDescent="0.2">
      <c r="B53" s="6"/>
    </row>
    <row r="54" spans="2:2" x14ac:dyDescent="0.2">
      <c r="B54" s="6"/>
    </row>
    <row r="55" spans="2:2" x14ac:dyDescent="0.2">
      <c r="B55" s="6"/>
    </row>
    <row r="56" spans="2:2" x14ac:dyDescent="0.2">
      <c r="B56" s="6"/>
    </row>
    <row r="57" spans="2:2" x14ac:dyDescent="0.2">
      <c r="B57" s="6"/>
    </row>
    <row r="58" spans="2:2" x14ac:dyDescent="0.2">
      <c r="B58" s="6"/>
    </row>
    <row r="59" spans="2:2" x14ac:dyDescent="0.2">
      <c r="B59" s="6"/>
    </row>
    <row r="60" spans="2:2" x14ac:dyDescent="0.2">
      <c r="B60" s="6"/>
    </row>
    <row r="61" spans="2:2" x14ac:dyDescent="0.2">
      <c r="B61" s="6"/>
    </row>
    <row r="62" spans="2:2" x14ac:dyDescent="0.2">
      <c r="B62" s="6"/>
    </row>
    <row r="63" spans="2:2" x14ac:dyDescent="0.2">
      <c r="B63" s="6"/>
    </row>
    <row r="64" spans="2:2" x14ac:dyDescent="0.2">
      <c r="B64" s="6"/>
    </row>
    <row r="65" spans="2:2" x14ac:dyDescent="0.2">
      <c r="B65" s="6"/>
    </row>
    <row r="66" spans="2:2" x14ac:dyDescent="0.2">
      <c r="B66" s="6"/>
    </row>
    <row r="67" spans="2:2" x14ac:dyDescent="0.2">
      <c r="B67" s="6"/>
    </row>
    <row r="68" spans="2:2" x14ac:dyDescent="0.2">
      <c r="B68" s="6"/>
    </row>
    <row r="69" spans="2:2" x14ac:dyDescent="0.2">
      <c r="B69" s="6"/>
    </row>
    <row r="70" spans="2:2" x14ac:dyDescent="0.2">
      <c r="B70" s="6"/>
    </row>
    <row r="71" spans="2:2" x14ac:dyDescent="0.2">
      <c r="B71" s="6"/>
    </row>
    <row r="72" spans="2:2" x14ac:dyDescent="0.2">
      <c r="B72" s="6"/>
    </row>
    <row r="73" spans="2:2" x14ac:dyDescent="0.2">
      <c r="B73" s="6"/>
    </row>
    <row r="74" spans="2:2" x14ac:dyDescent="0.2">
      <c r="B74" s="6"/>
    </row>
    <row r="75" spans="2:2" x14ac:dyDescent="0.2">
      <c r="B75" s="6"/>
    </row>
    <row r="76" spans="2:2" x14ac:dyDescent="0.2">
      <c r="B76" s="6"/>
    </row>
    <row r="77" spans="2:2" x14ac:dyDescent="0.2">
      <c r="B77" s="6"/>
    </row>
    <row r="78" spans="2:2" x14ac:dyDescent="0.2">
      <c r="B78" s="6"/>
    </row>
    <row r="79" spans="2:2" x14ac:dyDescent="0.2">
      <c r="B79" s="6"/>
    </row>
    <row r="80" spans="2:2" x14ac:dyDescent="0.2">
      <c r="B80" s="6"/>
    </row>
    <row r="81" spans="2:2" x14ac:dyDescent="0.2">
      <c r="B81" s="6"/>
    </row>
    <row r="82" spans="2:2" x14ac:dyDescent="0.2">
      <c r="B82" s="6"/>
    </row>
    <row r="83" spans="2:2" x14ac:dyDescent="0.2">
      <c r="B83" s="6"/>
    </row>
    <row r="84" spans="2:2" x14ac:dyDescent="0.2">
      <c r="B84" s="6"/>
    </row>
    <row r="85" spans="2:2" x14ac:dyDescent="0.2">
      <c r="B85" s="6"/>
    </row>
    <row r="86" spans="2:2" x14ac:dyDescent="0.2">
      <c r="B86" s="6"/>
    </row>
    <row r="87" spans="2:2" x14ac:dyDescent="0.2">
      <c r="B87" s="6"/>
    </row>
    <row r="88" spans="2:2" x14ac:dyDescent="0.2">
      <c r="B88" s="6"/>
    </row>
    <row r="89" spans="2:2" x14ac:dyDescent="0.2">
      <c r="B89" s="6"/>
    </row>
    <row r="90" spans="2:2" x14ac:dyDescent="0.2">
      <c r="B90" s="6"/>
    </row>
    <row r="91" spans="2:2" x14ac:dyDescent="0.2">
      <c r="B91" s="6"/>
    </row>
    <row r="92" spans="2:2" x14ac:dyDescent="0.2">
      <c r="B92" s="6"/>
    </row>
    <row r="93" spans="2:2" x14ac:dyDescent="0.2">
      <c r="B93" s="6"/>
    </row>
    <row r="94" spans="2:2" x14ac:dyDescent="0.2">
      <c r="B94" s="6"/>
    </row>
    <row r="95" spans="2:2" x14ac:dyDescent="0.2">
      <c r="B95" s="6"/>
    </row>
    <row r="96" spans="2:2" x14ac:dyDescent="0.2">
      <c r="B96" s="6"/>
    </row>
    <row r="97" spans="2:2" x14ac:dyDescent="0.2">
      <c r="B97" s="6"/>
    </row>
    <row r="98" spans="2:2" x14ac:dyDescent="0.2">
      <c r="B98" s="6"/>
    </row>
    <row r="99" spans="2:2" x14ac:dyDescent="0.2">
      <c r="B99" s="6"/>
    </row>
    <row r="100" spans="2:2" x14ac:dyDescent="0.2">
      <c r="B100" s="6"/>
    </row>
    <row r="101" spans="2:2" x14ac:dyDescent="0.2">
      <c r="B101" s="6"/>
    </row>
    <row r="102" spans="2:2" x14ac:dyDescent="0.2">
      <c r="B102" s="6"/>
    </row>
    <row r="103" spans="2:2" x14ac:dyDescent="0.2">
      <c r="B103" s="6"/>
    </row>
    <row r="104" spans="2:2" x14ac:dyDescent="0.2">
      <c r="B104" s="6"/>
    </row>
    <row r="105" spans="2:2" x14ac:dyDescent="0.2">
      <c r="B105" s="6"/>
    </row>
    <row r="106" spans="2:2" x14ac:dyDescent="0.2">
      <c r="B106" s="6"/>
    </row>
    <row r="107" spans="2:2" x14ac:dyDescent="0.2">
      <c r="B107" s="6"/>
    </row>
    <row r="108" spans="2:2" x14ac:dyDescent="0.2">
      <c r="B108" s="6"/>
    </row>
    <row r="109" spans="2:2" x14ac:dyDescent="0.2">
      <c r="B109" s="6"/>
    </row>
    <row r="110" spans="2:2" x14ac:dyDescent="0.2">
      <c r="B110" s="6"/>
    </row>
    <row r="111" spans="2:2" x14ac:dyDescent="0.2">
      <c r="B111" s="6"/>
    </row>
    <row r="112" spans="2:2" x14ac:dyDescent="0.2">
      <c r="B112" s="6"/>
    </row>
    <row r="113" spans="2:2" x14ac:dyDescent="0.2">
      <c r="B113" s="6"/>
    </row>
    <row r="114" spans="2:2" x14ac:dyDescent="0.2">
      <c r="B114" s="6"/>
    </row>
    <row r="115" spans="2:2" x14ac:dyDescent="0.2">
      <c r="B115" s="6"/>
    </row>
    <row r="116" spans="2:2" x14ac:dyDescent="0.2">
      <c r="B116" s="6"/>
    </row>
    <row r="117" spans="2:2" x14ac:dyDescent="0.2">
      <c r="B117" s="6"/>
    </row>
    <row r="118" spans="2:2" x14ac:dyDescent="0.2">
      <c r="B118" s="6"/>
    </row>
    <row r="119" spans="2:2" x14ac:dyDescent="0.2">
      <c r="B119" s="6"/>
    </row>
    <row r="120" spans="2:2" x14ac:dyDescent="0.2">
      <c r="B120" s="6"/>
    </row>
  </sheetData>
  <sortState xmlns:xlrd2="http://schemas.microsoft.com/office/spreadsheetml/2017/richdata2" ref="B9:I14">
    <sortCondition ref="I9:I14"/>
    <sortCondition descending="1" ref="H9:H14"/>
  </sortState>
  <mergeCells count="45">
    <mergeCell ref="X4:X5"/>
    <mergeCell ref="X6:X7"/>
    <mergeCell ref="W4:W5"/>
    <mergeCell ref="U6:U7"/>
    <mergeCell ref="V6:V7"/>
    <mergeCell ref="W6:W7"/>
    <mergeCell ref="T4:T5"/>
    <mergeCell ref="P4:P5"/>
    <mergeCell ref="R4:R5"/>
    <mergeCell ref="T6:T7"/>
    <mergeCell ref="V4:V5"/>
    <mergeCell ref="U4:U5"/>
    <mergeCell ref="S4:S5"/>
    <mergeCell ref="S6:S7"/>
    <mergeCell ref="A4:A36"/>
    <mergeCell ref="B4:B5"/>
    <mergeCell ref="C4:C5"/>
    <mergeCell ref="E4:E5"/>
    <mergeCell ref="B6:B7"/>
    <mergeCell ref="C6:C7"/>
    <mergeCell ref="E6:E7"/>
    <mergeCell ref="D4:D5"/>
    <mergeCell ref="D6:D7"/>
    <mergeCell ref="G6:G7"/>
    <mergeCell ref="H6:H7"/>
    <mergeCell ref="I6:I7"/>
    <mergeCell ref="G4:G5"/>
    <mergeCell ref="H4:H5"/>
    <mergeCell ref="I4:I5"/>
    <mergeCell ref="O6:O7"/>
    <mergeCell ref="O4:O5"/>
    <mergeCell ref="P6:P7"/>
    <mergeCell ref="R6:R7"/>
    <mergeCell ref="J6:J7"/>
    <mergeCell ref="K6:K7"/>
    <mergeCell ref="L6:L7"/>
    <mergeCell ref="M6:M7"/>
    <mergeCell ref="N6:N7"/>
    <mergeCell ref="J4:J5"/>
    <mergeCell ref="K4:K5"/>
    <mergeCell ref="L4:L5"/>
    <mergeCell ref="M4:M5"/>
    <mergeCell ref="N4:N5"/>
    <mergeCell ref="Q4:Q5"/>
    <mergeCell ref="Q6:Q7"/>
  </mergeCells>
  <conditionalFormatting sqref="C4:D4 C6:D6 C5 C8:D8 C7 C14:D1048576">
    <cfRule type="duplicateValues" dxfId="172" priority="1565"/>
  </conditionalFormatting>
  <conditionalFormatting sqref="J9:W13 J14:K15 M14:W15 J16:W35">
    <cfRule type="cellIs" dxfId="171" priority="11" operator="lessThan">
      <formula>1</formula>
    </cfRule>
  </conditionalFormatting>
  <conditionalFormatting sqref="X9:X35">
    <cfRule type="cellIs" dxfId="170" priority="1" operator="lessThan">
      <formula>1</formula>
    </cfRule>
  </conditionalFormatting>
  <pageMargins left="0.25" right="0.25" top="0.75" bottom="0.75" header="0.3" footer="0.3"/>
  <pageSetup paperSize="9" scale="42" fitToHeight="0" pageOrder="overThenDown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A42F6A-29BC-4676-965C-CFF2580D7E41}">
  <sheetPr>
    <tabColor theme="0" tint="-0.14999847407452621"/>
    <pageSetUpPr fitToPage="1"/>
  </sheetPr>
  <dimension ref="A1:AA117"/>
  <sheetViews>
    <sheetView showZeros="0" zoomScale="80" zoomScaleNormal="80" zoomScaleSheetLayoutView="90" workbookViewId="0">
      <selection activeCell="D23" sqref="D23"/>
    </sheetView>
  </sheetViews>
  <sheetFormatPr defaultColWidth="14.42578125" defaultRowHeight="12.75" x14ac:dyDescent="0.2"/>
  <cols>
    <col min="1" max="1" width="3.7109375" style="3" bestFit="1" customWidth="1"/>
    <col min="2" max="2" width="29.140625" style="4" customWidth="1"/>
    <col min="3" max="3" width="28" style="4" bestFit="1" customWidth="1"/>
    <col min="4" max="4" width="28" style="4" customWidth="1"/>
    <col min="5" max="5" width="31.7109375" style="4" customWidth="1"/>
    <col min="6" max="6" width="7.28515625" style="3" customWidth="1"/>
    <col min="7" max="7" width="6.5703125" style="3" bestFit="1" customWidth="1"/>
    <col min="8" max="8" width="7.85546875" style="5" bestFit="1" customWidth="1"/>
    <col min="9" max="9" width="8" style="1" bestFit="1" customWidth="1"/>
    <col min="10" max="10" width="13.28515625" style="1" customWidth="1"/>
    <col min="11" max="11" width="13.140625" style="1" customWidth="1"/>
    <col min="12" max="12" width="13" style="1" customWidth="1"/>
    <col min="13" max="13" width="13.140625" style="1" customWidth="1"/>
    <col min="14" max="15" width="12.7109375" style="1" customWidth="1"/>
    <col min="16" max="16" width="13.5703125" style="1" customWidth="1"/>
    <col min="17" max="17" width="12.5703125" style="1" customWidth="1"/>
    <col min="18" max="18" width="12.85546875" style="1" customWidth="1"/>
    <col min="19" max="19" width="11.5703125" style="1" customWidth="1"/>
    <col min="20" max="20" width="12.85546875" style="1" customWidth="1"/>
    <col min="21" max="21" width="13.85546875" style="1" customWidth="1"/>
    <col min="22" max="22" width="12.5703125" style="1" customWidth="1"/>
    <col min="23" max="23" width="8.5703125" style="1" bestFit="1" customWidth="1"/>
    <col min="24" max="24" width="8.7109375" style="1" bestFit="1" customWidth="1"/>
    <col min="25" max="25" width="8.5703125" style="1" bestFit="1" customWidth="1"/>
    <col min="26" max="26" width="5.28515625" style="3" customWidth="1"/>
    <col min="27" max="16384" width="14.42578125" style="3"/>
  </cols>
  <sheetData>
    <row r="1" spans="1:26" ht="23.25" x14ac:dyDescent="0.35">
      <c r="C1" s="74"/>
      <c r="D1" s="74"/>
      <c r="E1" s="75"/>
      <c r="F1" s="76"/>
      <c r="G1" s="204"/>
      <c r="H1" s="205"/>
      <c r="I1" s="205" t="s">
        <v>32</v>
      </c>
      <c r="J1" s="205"/>
      <c r="K1" s="204"/>
      <c r="L1" s="76"/>
      <c r="M1" s="76"/>
      <c r="N1" s="76"/>
      <c r="O1" s="205"/>
      <c r="P1" s="204"/>
      <c r="Q1" s="76"/>
      <c r="R1" s="76"/>
      <c r="S1" s="76"/>
      <c r="T1" s="76"/>
      <c r="U1" s="76"/>
      <c r="V1" s="76"/>
      <c r="W1" s="76"/>
      <c r="X1" s="76"/>
      <c r="Y1" s="76"/>
    </row>
    <row r="2" spans="1:26" ht="23.25" x14ac:dyDescent="0.35">
      <c r="C2" s="74"/>
      <c r="D2" s="74"/>
      <c r="E2" s="75"/>
      <c r="F2" s="76"/>
      <c r="G2" s="204"/>
      <c r="H2" s="205"/>
      <c r="I2" s="205" t="s">
        <v>48</v>
      </c>
      <c r="J2" s="205"/>
      <c r="K2" s="204"/>
      <c r="L2" s="76"/>
      <c r="M2" s="76"/>
      <c r="N2" s="76"/>
      <c r="O2" s="205"/>
      <c r="P2" s="204"/>
      <c r="Q2" s="76"/>
      <c r="R2" s="76"/>
      <c r="S2" s="76"/>
      <c r="T2" s="76"/>
      <c r="U2" s="76"/>
      <c r="V2" s="76"/>
      <c r="W2" s="76"/>
      <c r="X2" s="76"/>
      <c r="Y2" s="76"/>
    </row>
    <row r="3" spans="1:26" ht="24" thickBot="1" x14ac:dyDescent="0.4">
      <c r="C3" s="74"/>
      <c r="D3" s="74"/>
      <c r="E3" s="75"/>
      <c r="F3" s="76"/>
      <c r="G3" s="204"/>
      <c r="H3" s="205"/>
      <c r="I3" s="205" t="s">
        <v>39</v>
      </c>
      <c r="J3" s="205"/>
      <c r="K3" s="204"/>
      <c r="L3" s="76"/>
      <c r="M3" s="76"/>
      <c r="N3" s="76"/>
      <c r="O3" s="205"/>
      <c r="P3" s="204"/>
      <c r="Q3" s="76"/>
      <c r="R3" s="76"/>
      <c r="S3" s="76"/>
      <c r="T3" s="76"/>
      <c r="U3" s="76"/>
      <c r="V3" s="76"/>
      <c r="W3" s="76"/>
      <c r="X3" s="76"/>
      <c r="Y3" s="76"/>
    </row>
    <row r="4" spans="1:26" s="2" customFormat="1" ht="12.75" customHeight="1" x14ac:dyDescent="0.2">
      <c r="A4" s="700" t="s">
        <v>35</v>
      </c>
      <c r="B4" s="704" t="s">
        <v>27</v>
      </c>
      <c r="C4" s="704"/>
      <c r="D4" s="704" t="s">
        <v>25</v>
      </c>
      <c r="E4" s="704" t="s">
        <v>0</v>
      </c>
      <c r="F4" s="699" t="s">
        <v>13</v>
      </c>
      <c r="G4" s="708" t="s">
        <v>11</v>
      </c>
      <c r="H4" s="699" t="s">
        <v>2</v>
      </c>
      <c r="I4" s="709" t="s">
        <v>9</v>
      </c>
      <c r="J4" s="710" t="s">
        <v>50</v>
      </c>
      <c r="K4" s="706" t="s">
        <v>51</v>
      </c>
      <c r="L4" s="706" t="s">
        <v>54</v>
      </c>
      <c r="M4" s="706" t="s">
        <v>56</v>
      </c>
      <c r="N4" s="706" t="s">
        <v>58</v>
      </c>
      <c r="O4" s="706" t="s">
        <v>50</v>
      </c>
      <c r="P4" s="706" t="s">
        <v>62</v>
      </c>
      <c r="Q4" s="706" t="s">
        <v>63</v>
      </c>
      <c r="R4" s="706" t="s">
        <v>65</v>
      </c>
      <c r="S4" s="706" t="s">
        <v>67</v>
      </c>
      <c r="T4" s="706" t="s">
        <v>69</v>
      </c>
      <c r="U4" s="706" t="s">
        <v>72</v>
      </c>
      <c r="V4" s="706" t="s">
        <v>73</v>
      </c>
      <c r="W4" s="706"/>
      <c r="X4" s="706"/>
      <c r="Y4" s="712"/>
      <c r="Z4" s="302"/>
    </row>
    <row r="5" spans="1:26" s="2" customFormat="1" ht="12.75" customHeight="1" x14ac:dyDescent="0.2">
      <c r="A5" s="701"/>
      <c r="B5" s="705"/>
      <c r="C5" s="705"/>
      <c r="D5" s="705"/>
      <c r="E5" s="705"/>
      <c r="F5" s="695"/>
      <c r="G5" s="694"/>
      <c r="H5" s="695"/>
      <c r="I5" s="696"/>
      <c r="J5" s="711"/>
      <c r="K5" s="707"/>
      <c r="L5" s="707"/>
      <c r="M5" s="707"/>
      <c r="N5" s="707"/>
      <c r="O5" s="707"/>
      <c r="P5" s="707"/>
      <c r="Q5" s="707"/>
      <c r="R5" s="707"/>
      <c r="S5" s="707"/>
      <c r="T5" s="707"/>
      <c r="U5" s="707"/>
      <c r="V5" s="707"/>
      <c r="W5" s="707"/>
      <c r="X5" s="707"/>
      <c r="Y5" s="713"/>
      <c r="Z5" s="301"/>
    </row>
    <row r="6" spans="1:26" s="2" customFormat="1" ht="12.75" customHeight="1" x14ac:dyDescent="0.2">
      <c r="A6" s="701"/>
      <c r="B6" s="705" t="s">
        <v>3</v>
      </c>
      <c r="C6" s="705" t="s">
        <v>4</v>
      </c>
      <c r="D6" s="705" t="s">
        <v>26</v>
      </c>
      <c r="E6" s="705" t="s">
        <v>7</v>
      </c>
      <c r="F6" s="695" t="s">
        <v>1</v>
      </c>
      <c r="G6" s="694" t="s">
        <v>12</v>
      </c>
      <c r="H6" s="695" t="s">
        <v>5</v>
      </c>
      <c r="I6" s="696" t="s">
        <v>8</v>
      </c>
      <c r="J6" s="698" t="s">
        <v>52</v>
      </c>
      <c r="K6" s="697" t="s">
        <v>53</v>
      </c>
      <c r="L6" s="697" t="s">
        <v>55</v>
      </c>
      <c r="M6" s="697" t="s">
        <v>57</v>
      </c>
      <c r="N6" s="697" t="s">
        <v>59</v>
      </c>
      <c r="O6" s="697" t="s">
        <v>60</v>
      </c>
      <c r="P6" s="697" t="s">
        <v>61</v>
      </c>
      <c r="Q6" s="697" t="s">
        <v>64</v>
      </c>
      <c r="R6" s="697" t="s">
        <v>66</v>
      </c>
      <c r="S6" s="697" t="s">
        <v>68</v>
      </c>
      <c r="T6" s="697" t="s">
        <v>70</v>
      </c>
      <c r="U6" s="697" t="s">
        <v>71</v>
      </c>
      <c r="V6" s="697" t="s">
        <v>74</v>
      </c>
      <c r="W6" s="697"/>
      <c r="X6" s="697"/>
      <c r="Y6" s="714" t="s">
        <v>30</v>
      </c>
      <c r="Z6" s="301"/>
    </row>
    <row r="7" spans="1:26" s="1" customFormat="1" ht="12.75" customHeight="1" x14ac:dyDescent="0.2">
      <c r="A7" s="701"/>
      <c r="B7" s="705" t="s">
        <v>3</v>
      </c>
      <c r="C7" s="705"/>
      <c r="D7" s="705"/>
      <c r="E7" s="705"/>
      <c r="F7" s="695"/>
      <c r="G7" s="694"/>
      <c r="H7" s="695"/>
      <c r="I7" s="696"/>
      <c r="J7" s="698"/>
      <c r="K7" s="697"/>
      <c r="L7" s="697"/>
      <c r="M7" s="697"/>
      <c r="N7" s="697"/>
      <c r="O7" s="697"/>
      <c r="P7" s="697"/>
      <c r="Q7" s="697"/>
      <c r="R7" s="697"/>
      <c r="S7" s="697"/>
      <c r="T7" s="697"/>
      <c r="U7" s="697"/>
      <c r="V7" s="697"/>
      <c r="W7" s="697"/>
      <c r="X7" s="697"/>
      <c r="Y7" s="714"/>
      <c r="Z7" s="371"/>
    </row>
    <row r="8" spans="1:26" s="1" customFormat="1" ht="19.5" thickBot="1" x14ac:dyDescent="0.25">
      <c r="A8" s="701"/>
      <c r="B8" s="372" t="s">
        <v>14</v>
      </c>
      <c r="C8" s="372" t="s">
        <v>15</v>
      </c>
      <c r="D8" s="372"/>
      <c r="E8" s="372" t="s">
        <v>7</v>
      </c>
      <c r="F8" s="373" t="s">
        <v>1</v>
      </c>
      <c r="G8" s="604" t="s">
        <v>10</v>
      </c>
      <c r="H8" s="373" t="s">
        <v>5</v>
      </c>
      <c r="I8" s="605" t="s">
        <v>6</v>
      </c>
      <c r="J8" s="553" t="s">
        <v>22</v>
      </c>
      <c r="K8" s="42" t="s">
        <v>22</v>
      </c>
      <c r="L8" s="42" t="s">
        <v>22</v>
      </c>
      <c r="M8" s="42" t="s">
        <v>22</v>
      </c>
      <c r="N8" s="42" t="s">
        <v>22</v>
      </c>
      <c r="O8" s="42" t="s">
        <v>22</v>
      </c>
      <c r="P8" s="42" t="s">
        <v>22</v>
      </c>
      <c r="Q8" s="42" t="s">
        <v>22</v>
      </c>
      <c r="R8" s="42" t="s">
        <v>22</v>
      </c>
      <c r="S8" s="42" t="s">
        <v>22</v>
      </c>
      <c r="T8" s="42" t="s">
        <v>22</v>
      </c>
      <c r="U8" s="42" t="s">
        <v>22</v>
      </c>
      <c r="V8" s="42" t="s">
        <v>22</v>
      </c>
      <c r="W8" s="42" t="s">
        <v>22</v>
      </c>
      <c r="X8" s="42" t="s">
        <v>22</v>
      </c>
      <c r="Y8" s="196" t="s">
        <v>5</v>
      </c>
      <c r="Z8" s="371"/>
    </row>
    <row r="9" spans="1:26" s="2" customFormat="1" ht="15.75" x14ac:dyDescent="0.2">
      <c r="A9" s="702"/>
      <c r="B9" s="836"/>
      <c r="C9" s="837"/>
      <c r="D9" s="837"/>
      <c r="E9" s="837"/>
      <c r="F9" s="838"/>
      <c r="G9" s="813"/>
      <c r="H9" s="814"/>
      <c r="I9" s="815"/>
      <c r="J9" s="831"/>
      <c r="K9" s="832"/>
      <c r="L9" s="832"/>
      <c r="M9" s="48"/>
      <c r="N9" s="48"/>
      <c r="O9" s="48"/>
      <c r="P9" s="54"/>
      <c r="Q9" s="48"/>
      <c r="R9" s="48"/>
      <c r="S9" s="48"/>
      <c r="T9" s="48"/>
      <c r="U9" s="48"/>
      <c r="V9" s="48"/>
      <c r="W9" s="48"/>
      <c r="X9" s="48"/>
      <c r="Y9" s="271" cm="1">
        <f t="array" ref="Y9">SUM(LOOKUP(J9:X9,{0,1,2,3,4,5,6,7,8,9,10},{0,7,6,5,4,3,2,1,1,1,1}))</f>
        <v>0</v>
      </c>
      <c r="Z9" s="371"/>
    </row>
    <row r="10" spans="1:26" s="2" customFormat="1" ht="15.75" x14ac:dyDescent="0.2">
      <c r="A10" s="702"/>
      <c r="B10" s="819"/>
      <c r="C10" s="820"/>
      <c r="D10" s="821"/>
      <c r="E10" s="822"/>
      <c r="F10" s="823"/>
      <c r="G10" s="414">
        <f>COUNTIF(J10:X10,"&gt;0")</f>
        <v>0</v>
      </c>
      <c r="H10" s="606">
        <f>Y10</f>
        <v>0</v>
      </c>
      <c r="I10" s="416">
        <f>RANK(H10,$H$10:$H$32)</f>
        <v>12</v>
      </c>
      <c r="J10" s="802"/>
      <c r="K10" s="833"/>
      <c r="L10" s="808"/>
      <c r="M10" s="808"/>
      <c r="N10" s="809"/>
      <c r="O10" s="809"/>
      <c r="P10" s="810"/>
      <c r="Q10" s="811"/>
      <c r="R10" s="809"/>
      <c r="S10" s="809"/>
      <c r="T10" s="809"/>
      <c r="U10" s="809"/>
      <c r="V10" s="809"/>
      <c r="W10" s="809"/>
      <c r="X10" s="809"/>
      <c r="Y10" s="271"/>
      <c r="Z10" s="371"/>
    </row>
    <row r="11" spans="1:26" ht="15.75" x14ac:dyDescent="0.25">
      <c r="A11" s="702"/>
      <c r="B11" s="819"/>
      <c r="C11" s="820"/>
      <c r="D11" s="822"/>
      <c r="E11" s="824"/>
      <c r="F11" s="825"/>
      <c r="G11" s="414">
        <f>COUNTIF(J11:X11,"&gt;0")</f>
        <v>0</v>
      </c>
      <c r="H11" s="606">
        <f>Y11</f>
        <v>0</v>
      </c>
      <c r="I11" s="416">
        <f>RANK(H11,$H$10:$H$32)</f>
        <v>12</v>
      </c>
      <c r="J11" s="382"/>
      <c r="K11" s="834"/>
      <c r="L11" s="308"/>
      <c r="M11" s="308"/>
      <c r="N11" s="307"/>
      <c r="O11" s="307"/>
      <c r="P11" s="308"/>
      <c r="Q11" s="306"/>
      <c r="R11" s="306"/>
      <c r="S11" s="307"/>
      <c r="T11" s="307"/>
      <c r="U11" s="307"/>
      <c r="V11" s="307"/>
      <c r="W11" s="307"/>
      <c r="X11" s="307"/>
      <c r="Y11" s="271" cm="1">
        <f t="array" ref="Y11">SUM(LOOKUP(J11:X11,{0,1,2,3,4,5,6,7,8,9,10},{0,7,6,5,4,3,2,1,1,1,1}))</f>
        <v>0</v>
      </c>
      <c r="Z11" s="371"/>
    </row>
    <row r="12" spans="1:26" ht="15" customHeight="1" x14ac:dyDescent="0.2">
      <c r="A12" s="702"/>
      <c r="B12" s="812" t="s">
        <v>160</v>
      </c>
      <c r="C12" s="602" t="s">
        <v>161</v>
      </c>
      <c r="D12" s="602" t="s">
        <v>161</v>
      </c>
      <c r="E12" s="603" t="s">
        <v>178</v>
      </c>
      <c r="F12" s="826">
        <v>17</v>
      </c>
      <c r="G12" s="414">
        <f>COUNTIF(J11:X11,"&gt;0")</f>
        <v>0</v>
      </c>
      <c r="H12" s="606">
        <f>Y11</f>
        <v>0</v>
      </c>
      <c r="I12" s="416">
        <f>RANK(H12,$H$10:$H$32)</f>
        <v>12</v>
      </c>
      <c r="J12" s="103">
        <v>7</v>
      </c>
      <c r="K12" s="23"/>
      <c r="L12" s="23"/>
      <c r="M12" s="23"/>
      <c r="N12" s="23"/>
      <c r="O12" s="23"/>
      <c r="P12" s="47"/>
      <c r="Q12" s="23"/>
      <c r="R12" s="23"/>
      <c r="S12" s="23"/>
      <c r="T12" s="23"/>
      <c r="U12" s="23"/>
      <c r="V12" s="23"/>
      <c r="W12" s="23"/>
      <c r="X12" s="23"/>
      <c r="Y12" s="271" cm="1">
        <f t="array" ref="Y12">SUM(LOOKUP(J12:X12,{0,1,2,3,4,5,6,7,8,9,10},{0,7,6,5,4,3,2,1,1,1,1}))</f>
        <v>1</v>
      </c>
      <c r="Z12" s="371"/>
    </row>
    <row r="13" spans="1:26" ht="15.75" x14ac:dyDescent="0.25">
      <c r="A13" s="702"/>
      <c r="B13" s="812" t="s">
        <v>158</v>
      </c>
      <c r="C13" s="602" t="s">
        <v>159</v>
      </c>
      <c r="D13" s="602" t="s">
        <v>159</v>
      </c>
      <c r="E13" s="603" t="s">
        <v>177</v>
      </c>
      <c r="F13" s="825">
        <v>20</v>
      </c>
      <c r="G13" s="414">
        <f>COUNTIF(J13:X13,"&gt;0")</f>
        <v>1</v>
      </c>
      <c r="H13" s="606">
        <f>Y13</f>
        <v>2</v>
      </c>
      <c r="I13" s="416">
        <f>RANK(H13,$H$10:$H$32)</f>
        <v>9</v>
      </c>
      <c r="J13" s="96">
        <v>6</v>
      </c>
      <c r="K13" s="307"/>
      <c r="L13" s="307"/>
      <c r="M13" s="307"/>
      <c r="N13" s="307"/>
      <c r="O13" s="307"/>
      <c r="P13" s="308"/>
      <c r="Q13" s="306"/>
      <c r="R13" s="306"/>
      <c r="S13" s="307"/>
      <c r="T13" s="307"/>
      <c r="U13" s="307"/>
      <c r="V13" s="307"/>
      <c r="W13" s="307"/>
      <c r="X13" s="307"/>
      <c r="Y13" s="271" cm="1">
        <f t="array" ref="Y13">SUM(LOOKUP(J13:X13,{0,1,2,3,4,5,6,7,8,9,10},{0,7,6,5,4,3,2,1,1,1,1}))</f>
        <v>2</v>
      </c>
      <c r="Z13" s="371"/>
    </row>
    <row r="14" spans="1:26" ht="15" customHeight="1" x14ac:dyDescent="0.25">
      <c r="A14" s="702"/>
      <c r="B14" s="812" t="s">
        <v>169</v>
      </c>
      <c r="C14" s="602" t="s">
        <v>170</v>
      </c>
      <c r="D14" s="602" t="s">
        <v>170</v>
      </c>
      <c r="E14" s="603" t="s">
        <v>175</v>
      </c>
      <c r="F14" s="826">
        <v>19</v>
      </c>
      <c r="G14" s="414">
        <f>COUNTIF(J14:X14,"&gt;0")</f>
        <v>0</v>
      </c>
      <c r="H14" s="415">
        <f>Y14</f>
        <v>0</v>
      </c>
      <c r="I14" s="416">
        <f>RANK(H14,$H$10:$H$32)</f>
        <v>12</v>
      </c>
      <c r="J14" s="804">
        <v>0</v>
      </c>
      <c r="K14" s="307"/>
      <c r="L14" s="307"/>
      <c r="M14" s="307"/>
      <c r="N14" s="307"/>
      <c r="O14" s="307"/>
      <c r="P14" s="308"/>
      <c r="Q14" s="306"/>
      <c r="R14" s="306"/>
      <c r="S14" s="307"/>
      <c r="T14" s="307"/>
      <c r="U14" s="307"/>
      <c r="V14" s="307"/>
      <c r="W14" s="307"/>
      <c r="X14" s="307"/>
      <c r="Y14" s="271" cm="1">
        <f t="array" ref="Y14">SUM(LOOKUP(J14:X14,{0,1,2,3,4,5,6,7,8,9,10},{0,7,6,5,4,3,2,1,1,1,1}))</f>
        <v>0</v>
      </c>
      <c r="Z14" s="371"/>
    </row>
    <row r="15" spans="1:26" ht="18.75" customHeight="1" x14ac:dyDescent="0.25">
      <c r="A15" s="702"/>
      <c r="B15" s="812" t="s">
        <v>124</v>
      </c>
      <c r="C15" s="602" t="s">
        <v>165</v>
      </c>
      <c r="D15" s="603" t="s">
        <v>165</v>
      </c>
      <c r="E15" s="603" t="s">
        <v>176</v>
      </c>
      <c r="F15" s="825">
        <v>20</v>
      </c>
      <c r="G15" s="414">
        <f>COUNTIF(J15:X15,"&gt;0")</f>
        <v>1</v>
      </c>
      <c r="H15" s="606">
        <f>Y15</f>
        <v>1</v>
      </c>
      <c r="I15" s="416">
        <f>RANK(H15,$H$10:$H$32)</f>
        <v>10</v>
      </c>
      <c r="J15" s="241">
        <v>10</v>
      </c>
      <c r="K15" s="307"/>
      <c r="L15" s="307"/>
      <c r="M15" s="307"/>
      <c r="N15" s="307"/>
      <c r="O15" s="307"/>
      <c r="P15" s="308"/>
      <c r="Q15" s="306"/>
      <c r="R15" s="306"/>
      <c r="S15" s="307"/>
      <c r="T15" s="307"/>
      <c r="U15" s="307"/>
      <c r="V15" s="307"/>
      <c r="W15" s="307"/>
      <c r="X15" s="307"/>
      <c r="Y15" s="271" cm="1">
        <f t="array" ref="Y15">SUM(LOOKUP(J15:X15,{0,1,2,3,4,5,6,7,8,9,10},{0,7,6,5,4,3,2,1,1,1,1}))</f>
        <v>1</v>
      </c>
      <c r="Z15" s="371"/>
    </row>
    <row r="16" spans="1:26" s="2" customFormat="1" ht="15" customHeight="1" x14ac:dyDescent="0.25">
      <c r="A16" s="702"/>
      <c r="B16" s="819" t="s">
        <v>124</v>
      </c>
      <c r="C16" s="820" t="s">
        <v>204</v>
      </c>
      <c r="D16" s="824"/>
      <c r="E16" s="824" t="s">
        <v>176</v>
      </c>
      <c r="F16" s="825">
        <v>20</v>
      </c>
      <c r="G16" s="414">
        <f>COUNTIF(J16:X16,"&gt;0")</f>
        <v>1</v>
      </c>
      <c r="H16" s="606">
        <f>Y16</f>
        <v>3</v>
      </c>
      <c r="I16" s="416">
        <f>RANK(H16,$H$10:$H$32)</f>
        <v>7</v>
      </c>
      <c r="J16" s="383"/>
      <c r="K16" s="834">
        <v>5</v>
      </c>
      <c r="L16" s="308"/>
      <c r="M16" s="308"/>
      <c r="N16" s="307"/>
      <c r="O16" s="307"/>
      <c r="P16" s="308"/>
      <c r="Q16" s="307"/>
      <c r="R16" s="307"/>
      <c r="S16" s="307"/>
      <c r="T16" s="307"/>
      <c r="U16" s="307"/>
      <c r="V16" s="307"/>
      <c r="W16" s="307"/>
      <c r="X16" s="307"/>
      <c r="Y16" s="271" cm="1">
        <f t="array" ref="Y16">SUM(LOOKUP(J16:X16,{0,1,2,3,4,5,6,7,8,9,10},{0,7,6,5,4,3,2,1,1,1,1}))</f>
        <v>3</v>
      </c>
      <c r="Z16" s="371"/>
    </row>
    <row r="17" spans="1:26" ht="13.5" customHeight="1" x14ac:dyDescent="0.25">
      <c r="A17" s="702"/>
      <c r="B17" s="812" t="s">
        <v>179</v>
      </c>
      <c r="C17" s="602" t="s">
        <v>162</v>
      </c>
      <c r="D17" s="602" t="s">
        <v>162</v>
      </c>
      <c r="E17" s="602" t="s">
        <v>176</v>
      </c>
      <c r="F17" s="823">
        <v>18</v>
      </c>
      <c r="G17" s="414">
        <f>COUNTIF(J17:X17,"&gt;0")</f>
        <v>2</v>
      </c>
      <c r="H17" s="606">
        <f>Y17</f>
        <v>6</v>
      </c>
      <c r="I17" s="416">
        <f>RANK(H17,$H$10:$H$32)</f>
        <v>4</v>
      </c>
      <c r="J17" s="96">
        <v>8</v>
      </c>
      <c r="K17" s="306">
        <v>3</v>
      </c>
      <c r="L17" s="306"/>
      <c r="M17" s="306"/>
      <c r="N17" s="307"/>
      <c r="O17" s="307"/>
      <c r="P17" s="308"/>
      <c r="Q17" s="307"/>
      <c r="R17" s="307"/>
      <c r="S17" s="307"/>
      <c r="T17" s="307"/>
      <c r="U17" s="307"/>
      <c r="V17" s="307"/>
      <c r="W17" s="307"/>
      <c r="X17" s="307"/>
      <c r="Y17" s="271" cm="1">
        <f t="array" ref="Y17">SUM(LOOKUP(J17:X17,{0,1,2,3,4,5,6,7,8,9,10},{0,7,6,5,4,3,2,1,1,1,1}))</f>
        <v>6</v>
      </c>
      <c r="Z17" s="371"/>
    </row>
    <row r="18" spans="1:26" ht="15.75" x14ac:dyDescent="0.25">
      <c r="A18" s="702"/>
      <c r="B18" s="812" t="s">
        <v>120</v>
      </c>
      <c r="C18" s="602" t="s">
        <v>150</v>
      </c>
      <c r="D18" s="602"/>
      <c r="E18" s="602" t="s">
        <v>178</v>
      </c>
      <c r="F18" s="827">
        <v>19</v>
      </c>
      <c r="G18" s="414">
        <f>COUNTIF(J18:X18,"&gt;0")</f>
        <v>1</v>
      </c>
      <c r="H18" s="606">
        <f>Y18</f>
        <v>7</v>
      </c>
      <c r="I18" s="416">
        <f>RANK(H18,$H$10:$H$32)</f>
        <v>1</v>
      </c>
      <c r="J18" s="806">
        <v>1</v>
      </c>
      <c r="K18" s="307"/>
      <c r="L18" s="307"/>
      <c r="M18" s="307"/>
      <c r="N18" s="307"/>
      <c r="O18" s="307"/>
      <c r="P18" s="308"/>
      <c r="Q18" s="306"/>
      <c r="R18" s="306"/>
      <c r="S18" s="307"/>
      <c r="T18" s="307"/>
      <c r="U18" s="307"/>
      <c r="V18" s="307"/>
      <c r="W18" s="307"/>
      <c r="X18" s="307"/>
      <c r="Y18" s="271" cm="1">
        <f t="array" ref="Y18">SUM(LOOKUP(J18:X18,{0,1,2,3,4,5,6,7,8,9,10},{0,7,6,5,4,3,2,1,1,1,1}))</f>
        <v>7</v>
      </c>
      <c r="Z18" s="301"/>
    </row>
    <row r="19" spans="1:26" ht="15" customHeight="1" x14ac:dyDescent="0.25">
      <c r="A19" s="702"/>
      <c r="B19" s="812" t="s">
        <v>156</v>
      </c>
      <c r="C19" s="602" t="s">
        <v>157</v>
      </c>
      <c r="D19" s="602" t="s">
        <v>157</v>
      </c>
      <c r="E19" s="602" t="s">
        <v>177</v>
      </c>
      <c r="F19" s="827">
        <v>21</v>
      </c>
      <c r="G19" s="414">
        <f>COUNTIF(J19:X19,"&gt;0")</f>
        <v>1</v>
      </c>
      <c r="H19" s="606">
        <f>Y19</f>
        <v>3</v>
      </c>
      <c r="I19" s="416">
        <f>RANK(H19,$H$10:$H$32)</f>
        <v>7</v>
      </c>
      <c r="J19" s="106">
        <v>5</v>
      </c>
      <c r="K19" s="307"/>
      <c r="L19" s="307"/>
      <c r="M19" s="307"/>
      <c r="N19" s="307"/>
      <c r="O19" s="307"/>
      <c r="P19" s="308"/>
      <c r="Q19" s="306"/>
      <c r="R19" s="306"/>
      <c r="S19" s="307"/>
      <c r="T19" s="307"/>
      <c r="U19" s="307"/>
      <c r="V19" s="307"/>
      <c r="W19" s="307"/>
      <c r="X19" s="307"/>
      <c r="Y19" s="271" cm="1">
        <f t="array" ref="Y19">SUM(LOOKUP(J19:X19,{0,1,2,3,4,5,6,7,8,9,10},{0,7,6,5,4,3,2,1,1,1,1}))</f>
        <v>3</v>
      </c>
      <c r="Z19" s="374"/>
    </row>
    <row r="20" spans="1:26" s="2" customFormat="1" ht="15.75" x14ac:dyDescent="0.25">
      <c r="A20" s="702"/>
      <c r="B20" s="812" t="s">
        <v>163</v>
      </c>
      <c r="C20" s="602" t="s">
        <v>164</v>
      </c>
      <c r="D20" s="602"/>
      <c r="E20" s="602" t="s">
        <v>177</v>
      </c>
      <c r="F20" s="823">
        <v>24</v>
      </c>
      <c r="G20" s="414">
        <f>COUNTIF(J20:X20,"&gt;0")</f>
        <v>1</v>
      </c>
      <c r="H20" s="606">
        <f>Y20</f>
        <v>1</v>
      </c>
      <c r="I20" s="416">
        <f>RANK(H20,$H$10:$H$32)</f>
        <v>10</v>
      </c>
      <c r="J20" s="807">
        <v>9</v>
      </c>
      <c r="K20" s="307"/>
      <c r="L20" s="307"/>
      <c r="M20" s="307"/>
      <c r="N20" s="310"/>
      <c r="O20" s="307"/>
      <c r="P20" s="308"/>
      <c r="Q20" s="307"/>
      <c r="R20" s="307"/>
      <c r="S20" s="307"/>
      <c r="T20" s="307"/>
      <c r="U20" s="307"/>
      <c r="V20" s="307"/>
      <c r="W20" s="307"/>
      <c r="X20" s="307"/>
      <c r="Y20" s="271" cm="1">
        <f t="array" ref="Y20">SUM(LOOKUP(J20:X20,{0,1,2,3,4,5,6,7,8,9,10},{0,7,6,5,4,3,2,1,1,1,1}))</f>
        <v>1</v>
      </c>
      <c r="Z20" s="371"/>
    </row>
    <row r="21" spans="1:26" ht="15" customHeight="1" x14ac:dyDescent="0.25">
      <c r="A21" s="702"/>
      <c r="B21" s="812" t="s">
        <v>287</v>
      </c>
      <c r="C21" s="602" t="s">
        <v>288</v>
      </c>
      <c r="D21" s="828"/>
      <c r="E21" s="601" t="s">
        <v>54</v>
      </c>
      <c r="F21" s="827">
        <v>17</v>
      </c>
      <c r="G21" s="414">
        <f>COUNTIF(J21:X21,"&gt;0")</f>
        <v>1</v>
      </c>
      <c r="H21" s="606">
        <f>Y21</f>
        <v>7</v>
      </c>
      <c r="I21" s="416">
        <f>RANK(H21,$H$10:$H$32)</f>
        <v>1</v>
      </c>
      <c r="J21" s="805"/>
      <c r="K21" s="306"/>
      <c r="L21" s="69">
        <v>1</v>
      </c>
      <c r="M21" s="307"/>
      <c r="N21" s="307"/>
      <c r="O21" s="307"/>
      <c r="P21" s="308"/>
      <c r="Q21" s="307"/>
      <c r="R21" s="307"/>
      <c r="S21" s="307"/>
      <c r="T21" s="307"/>
      <c r="U21" s="307"/>
      <c r="V21" s="307"/>
      <c r="W21" s="307"/>
      <c r="X21" s="307"/>
      <c r="Y21" s="271" cm="1">
        <f t="array" ref="Y21">SUM(LOOKUP(J21:X21,{0,1,2,3,4,5,6,7,8,9,10},{0,7,6,5,4,3,2,1,1,1,1}))</f>
        <v>7</v>
      </c>
      <c r="Z21" s="371"/>
    </row>
    <row r="22" spans="1:26" ht="15.75" x14ac:dyDescent="0.25">
      <c r="A22" s="702"/>
      <c r="B22" s="819" t="s">
        <v>122</v>
      </c>
      <c r="C22" s="820" t="s">
        <v>200</v>
      </c>
      <c r="D22" s="822"/>
      <c r="E22" s="822" t="s">
        <v>176</v>
      </c>
      <c r="F22" s="825">
        <v>18</v>
      </c>
      <c r="G22" s="414">
        <f>COUNTIF(J22:X22,"&gt;0")</f>
        <v>1</v>
      </c>
      <c r="H22" s="606">
        <f>Y22</f>
        <v>7</v>
      </c>
      <c r="I22" s="416">
        <f>RANK(H22,$H$10:$H$32)</f>
        <v>1</v>
      </c>
      <c r="J22" s="803"/>
      <c r="K22" s="834">
        <v>1</v>
      </c>
      <c r="L22" s="308"/>
      <c r="M22" s="308"/>
      <c r="N22" s="307"/>
      <c r="O22" s="307"/>
      <c r="P22" s="308"/>
      <c r="Q22" s="307"/>
      <c r="R22" s="307"/>
      <c r="S22" s="306"/>
      <c r="T22" s="306"/>
      <c r="U22" s="307"/>
      <c r="V22" s="307"/>
      <c r="W22" s="307"/>
      <c r="X22" s="307"/>
      <c r="Y22" s="271" cm="1">
        <f t="array" ref="Y22">SUM(LOOKUP(J22:X22,{0,1,2,3,4,5,6,7,8,9,10},{0,7,6,5,4,3,2,1,1,1,1}))</f>
        <v>7</v>
      </c>
      <c r="Z22" s="371"/>
    </row>
    <row r="23" spans="1:26" ht="15.75" x14ac:dyDescent="0.25">
      <c r="A23" s="702"/>
      <c r="B23" s="819" t="s">
        <v>122</v>
      </c>
      <c r="C23" s="820" t="s">
        <v>201</v>
      </c>
      <c r="D23" s="835"/>
      <c r="E23" s="835" t="s">
        <v>176</v>
      </c>
      <c r="F23" s="825">
        <v>18</v>
      </c>
      <c r="G23" s="414">
        <f>COUNTIF(J23:X23,"&gt;0")</f>
        <v>1</v>
      </c>
      <c r="H23" s="606">
        <f>Y23</f>
        <v>6</v>
      </c>
      <c r="I23" s="416">
        <f>RANK(H23,$H$10:$H$32)</f>
        <v>4</v>
      </c>
      <c r="J23" s="382"/>
      <c r="K23" s="834">
        <v>2</v>
      </c>
      <c r="L23" s="306"/>
      <c r="M23" s="306"/>
      <c r="N23" s="307"/>
      <c r="O23" s="307"/>
      <c r="P23" s="307"/>
      <c r="Q23" s="308"/>
      <c r="R23" s="306"/>
      <c r="S23" s="308"/>
      <c r="T23" s="308"/>
      <c r="U23" s="307"/>
      <c r="V23" s="307"/>
      <c r="W23" s="307"/>
      <c r="X23" s="307"/>
      <c r="Y23" s="271" cm="1">
        <f t="array" ref="Y23">SUM(LOOKUP(J23:X23,{0,1,2,3,4,5,6,7,8,9,10},{0,7,6,5,4,3,2,1,1,1,1}))</f>
        <v>6</v>
      </c>
      <c r="Z23" s="371"/>
    </row>
    <row r="24" spans="1:26" ht="15.75" x14ac:dyDescent="0.25">
      <c r="A24" s="702"/>
      <c r="B24" s="812" t="s">
        <v>289</v>
      </c>
      <c r="C24" s="602" t="s">
        <v>290</v>
      </c>
      <c r="D24" s="828"/>
      <c r="E24" s="601" t="s">
        <v>54</v>
      </c>
      <c r="F24" s="826">
        <v>22</v>
      </c>
      <c r="G24" s="414">
        <f>COUNTIF(J24:X24,"&gt;0")</f>
        <v>1</v>
      </c>
      <c r="H24" s="606">
        <f>Y24</f>
        <v>6</v>
      </c>
      <c r="I24" s="416">
        <f>RANK(H24,$H$10:$H$32)</f>
        <v>4</v>
      </c>
      <c r="J24" s="381"/>
      <c r="K24" s="306"/>
      <c r="L24" s="69">
        <v>2</v>
      </c>
      <c r="M24" s="307"/>
      <c r="N24" s="307"/>
      <c r="O24" s="307"/>
      <c r="P24" s="308"/>
      <c r="Q24" s="307"/>
      <c r="R24" s="307"/>
      <c r="S24" s="307"/>
      <c r="T24" s="307"/>
      <c r="U24" s="307"/>
      <c r="V24" s="307"/>
      <c r="W24" s="307"/>
      <c r="X24" s="307"/>
      <c r="Y24" s="271" cm="1">
        <f t="array" ref="Y24">SUM(LOOKUP(J24:X24,{0,1,2,3,4,5,6,7,8,9,10},{0,7,6,5,4,3,2,1,1,1,1}))</f>
        <v>6</v>
      </c>
      <c r="Z24" s="371"/>
    </row>
    <row r="25" spans="1:26" ht="15.75" x14ac:dyDescent="0.2">
      <c r="A25" s="702"/>
      <c r="B25" s="537"/>
      <c r="C25" s="536"/>
      <c r="D25" s="536"/>
      <c r="E25" s="536"/>
      <c r="F25" s="826"/>
      <c r="G25" s="414">
        <f>COUNTIF(J25:X25,"&gt;0")</f>
        <v>0</v>
      </c>
      <c r="H25" s="606">
        <f>Y25</f>
        <v>0</v>
      </c>
      <c r="I25" s="416">
        <f>RANK(H25,$H$10:$H$32)</f>
        <v>12</v>
      </c>
      <c r="J25" s="384"/>
      <c r="K25" s="234"/>
      <c r="L25" s="234"/>
      <c r="M25" s="234"/>
      <c r="N25" s="234"/>
      <c r="O25" s="234"/>
      <c r="P25" s="235"/>
      <c r="Q25" s="234"/>
      <c r="R25" s="234"/>
      <c r="S25" s="234"/>
      <c r="T25" s="234"/>
      <c r="U25" s="234"/>
      <c r="V25" s="234"/>
      <c r="W25" s="234"/>
      <c r="X25" s="234"/>
      <c r="Y25" s="271" cm="1">
        <f t="array" ref="Y25">SUM(LOOKUP(J25:X25,{0,1,2,3,4,5,6,7,8,9,10},{0,7,6,5,4,3,2,1,1,1,1}))</f>
        <v>0</v>
      </c>
      <c r="Z25" s="371"/>
    </row>
    <row r="26" spans="1:26" ht="15.75" x14ac:dyDescent="0.2">
      <c r="A26" s="702"/>
      <c r="B26" s="537"/>
      <c r="C26" s="536"/>
      <c r="D26" s="536"/>
      <c r="E26" s="536"/>
      <c r="F26" s="826"/>
      <c r="G26" s="414">
        <f>COUNTIF(J26:X26,"&gt;0")</f>
        <v>0</v>
      </c>
      <c r="H26" s="606">
        <f>Y26</f>
        <v>0</v>
      </c>
      <c r="I26" s="416">
        <f>RANK(H26,$H$10:$H$32)</f>
        <v>12</v>
      </c>
      <c r="J26" s="384"/>
      <c r="K26" s="234"/>
      <c r="L26" s="234"/>
      <c r="M26" s="234"/>
      <c r="N26" s="234"/>
      <c r="O26" s="234"/>
      <c r="P26" s="235"/>
      <c r="Q26" s="234"/>
      <c r="R26" s="234"/>
      <c r="S26" s="234"/>
      <c r="T26" s="234"/>
      <c r="U26" s="234"/>
      <c r="V26" s="234"/>
      <c r="W26" s="234"/>
      <c r="X26" s="234"/>
      <c r="Y26" s="271"/>
      <c r="Z26" s="371"/>
    </row>
    <row r="27" spans="1:26" ht="15.75" x14ac:dyDescent="0.2">
      <c r="A27" s="702"/>
      <c r="B27" s="537"/>
      <c r="C27" s="536"/>
      <c r="D27" s="536"/>
      <c r="E27" s="536"/>
      <c r="F27" s="827"/>
      <c r="G27" s="414">
        <f>COUNTIF(J27:X27,"&gt;0")</f>
        <v>0</v>
      </c>
      <c r="H27" s="606">
        <f>Y27</f>
        <v>0</v>
      </c>
      <c r="I27" s="416">
        <f>RANK(H27,$H$10:$H$32)</f>
        <v>12</v>
      </c>
      <c r="J27" s="384"/>
      <c r="K27" s="234"/>
      <c r="L27" s="234"/>
      <c r="M27" s="234"/>
      <c r="N27" s="234"/>
      <c r="O27" s="234"/>
      <c r="P27" s="235"/>
      <c r="Q27" s="234"/>
      <c r="R27" s="234"/>
      <c r="S27" s="234"/>
      <c r="T27" s="234"/>
      <c r="U27" s="234"/>
      <c r="V27" s="234"/>
      <c r="W27" s="234"/>
      <c r="X27" s="234"/>
      <c r="Y27" s="271"/>
      <c r="Z27" s="371"/>
    </row>
    <row r="28" spans="1:26" ht="15.75" x14ac:dyDescent="0.2">
      <c r="A28" s="702"/>
      <c r="B28" s="537"/>
      <c r="C28" s="536"/>
      <c r="D28" s="536"/>
      <c r="E28" s="536"/>
      <c r="F28" s="827"/>
      <c r="G28" s="414">
        <f>COUNTIF(J28:X28,"&gt;0")</f>
        <v>0</v>
      </c>
      <c r="H28" s="606">
        <f>Y28</f>
        <v>0</v>
      </c>
      <c r="I28" s="416">
        <f>RANK(H28,$H$10:$H$32)</f>
        <v>12</v>
      </c>
      <c r="J28" s="384"/>
      <c r="K28" s="234"/>
      <c r="L28" s="234"/>
      <c r="M28" s="234"/>
      <c r="N28" s="234"/>
      <c r="O28" s="234"/>
      <c r="P28" s="235"/>
      <c r="Q28" s="234"/>
      <c r="R28" s="234"/>
      <c r="S28" s="234"/>
      <c r="T28" s="234"/>
      <c r="U28" s="234"/>
      <c r="V28" s="234"/>
      <c r="W28" s="234"/>
      <c r="X28" s="234"/>
      <c r="Y28" s="271"/>
      <c r="Z28" s="371"/>
    </row>
    <row r="29" spans="1:26" ht="15.75" x14ac:dyDescent="0.2">
      <c r="A29" s="702"/>
      <c r="B29" s="537"/>
      <c r="C29" s="536"/>
      <c r="D29" s="536"/>
      <c r="E29" s="536"/>
      <c r="F29" s="827"/>
      <c r="G29" s="414">
        <f>COUNTIF(J29:X29,"&gt;0")</f>
        <v>0</v>
      </c>
      <c r="H29" s="606">
        <f>Y29</f>
        <v>0</v>
      </c>
      <c r="I29" s="416">
        <f>RANK(H29,$H$10:$H$32)</f>
        <v>12</v>
      </c>
      <c r="J29" s="384"/>
      <c r="K29" s="234"/>
      <c r="L29" s="234"/>
      <c r="M29" s="234"/>
      <c r="N29" s="234"/>
      <c r="O29" s="234"/>
      <c r="P29" s="235"/>
      <c r="Q29" s="234"/>
      <c r="R29" s="234"/>
      <c r="S29" s="234"/>
      <c r="T29" s="234"/>
      <c r="U29" s="234"/>
      <c r="V29" s="234"/>
      <c r="W29" s="234"/>
      <c r="X29" s="234"/>
      <c r="Y29" s="271" cm="1">
        <f t="array" ref="Y29">SUM(LOOKUP(J29:X29,{0,1,2,3,4,5,6,7,8,9,10},{0,7,6,5,4,3,2,1,1,1,1}))</f>
        <v>0</v>
      </c>
      <c r="Z29" s="371"/>
    </row>
    <row r="30" spans="1:26" ht="15.75" x14ac:dyDescent="0.2">
      <c r="A30" s="702"/>
      <c r="B30" s="537"/>
      <c r="C30" s="536"/>
      <c r="D30" s="536"/>
      <c r="E30" s="536"/>
      <c r="F30" s="827"/>
      <c r="G30" s="414">
        <f>COUNTIF(J30:X30,"&gt;0")</f>
        <v>0</v>
      </c>
      <c r="H30" s="606">
        <f>Y30</f>
        <v>0</v>
      </c>
      <c r="I30" s="416">
        <f>RANK(H30,$H$10:$H$32)</f>
        <v>12</v>
      </c>
      <c r="J30" s="384"/>
      <c r="K30" s="234"/>
      <c r="L30" s="234"/>
      <c r="M30" s="234"/>
      <c r="N30" s="234"/>
      <c r="O30" s="234"/>
      <c r="P30" s="235"/>
      <c r="Q30" s="234"/>
      <c r="R30" s="234"/>
      <c r="S30" s="234"/>
      <c r="T30" s="234"/>
      <c r="U30" s="234"/>
      <c r="V30" s="234"/>
      <c r="W30" s="234"/>
      <c r="X30" s="234"/>
      <c r="Y30" s="271" cm="1">
        <f t="array" ref="Y30">SUM(LOOKUP(J30:X30,{0,1,2,3,4,5,6,7,8,9,10},{0,7,6,5,4,3,2,1,1,1,1}))</f>
        <v>0</v>
      </c>
      <c r="Z30" s="301"/>
    </row>
    <row r="31" spans="1:26" ht="15.75" x14ac:dyDescent="0.2">
      <c r="A31" s="702"/>
      <c r="B31" s="537"/>
      <c r="C31" s="536"/>
      <c r="D31" s="536"/>
      <c r="E31" s="536"/>
      <c r="F31" s="827"/>
      <c r="G31" s="414">
        <f>COUNTIF(J31:X31,"&gt;0")</f>
        <v>0</v>
      </c>
      <c r="H31" s="606">
        <f>Y31</f>
        <v>0</v>
      </c>
      <c r="I31" s="416">
        <f>RANK(H31,$H$10:$H$32)</f>
        <v>12</v>
      </c>
      <c r="J31" s="384"/>
      <c r="K31" s="234"/>
      <c r="L31" s="234"/>
      <c r="M31" s="234"/>
      <c r="N31" s="234"/>
      <c r="O31" s="234"/>
      <c r="P31" s="235"/>
      <c r="Q31" s="234"/>
      <c r="R31" s="234"/>
      <c r="S31" s="234"/>
      <c r="T31" s="234"/>
      <c r="U31" s="234"/>
      <c r="V31" s="234"/>
      <c r="W31" s="234"/>
      <c r="X31" s="234"/>
      <c r="Y31" s="271" cm="1">
        <f t="array" ref="Y31">SUM(LOOKUP(J31:X31,{0,1,2,3,4,5,6,7,8,9,10},{0,7,6,5,4,3,2,1,1,1,1}))</f>
        <v>0</v>
      </c>
      <c r="Z31" s="301"/>
    </row>
    <row r="32" spans="1:26" ht="16.5" thickBot="1" x14ac:dyDescent="0.25">
      <c r="A32" s="702"/>
      <c r="B32" s="839"/>
      <c r="C32" s="840"/>
      <c r="D32" s="840"/>
      <c r="E32" s="840"/>
      <c r="F32" s="841"/>
      <c r="G32" s="816">
        <f>COUNTIF(J32:X32,"&gt;0")</f>
        <v>0</v>
      </c>
      <c r="H32" s="817">
        <f>Y32</f>
        <v>0</v>
      </c>
      <c r="I32" s="818">
        <f>RANK(H32,$H$10:$H$32)</f>
        <v>12</v>
      </c>
      <c r="J32" s="386"/>
      <c r="K32" s="239"/>
      <c r="L32" s="239"/>
      <c r="M32" s="239"/>
      <c r="N32" s="239"/>
      <c r="O32" s="239"/>
      <c r="P32" s="240"/>
      <c r="Q32" s="239"/>
      <c r="R32" s="239"/>
      <c r="S32" s="239"/>
      <c r="T32" s="239"/>
      <c r="U32" s="239"/>
      <c r="V32" s="239"/>
      <c r="W32" s="239"/>
      <c r="X32" s="239"/>
      <c r="Y32" s="271" cm="1">
        <f t="array" ref="Y32">SUM(LOOKUP(J32:X32,{0,1,2,3,4,5,6,7,8,9,10},{0,7,6,5,4,3,2,1,1,1,1}))</f>
        <v>0</v>
      </c>
      <c r="Z32" s="301"/>
    </row>
    <row r="33" spans="1:27" ht="14.25" customHeight="1" thickBot="1" x14ac:dyDescent="0.25">
      <c r="A33" s="703"/>
      <c r="B33" s="375"/>
      <c r="C33" s="375"/>
      <c r="D33" s="375"/>
      <c r="E33" s="375"/>
      <c r="F33" s="376"/>
      <c r="G33" s="377">
        <f>COUNTIF(J33:X33,"&gt;0")</f>
        <v>0</v>
      </c>
      <c r="H33" s="377">
        <f>Y33</f>
        <v>0</v>
      </c>
      <c r="I33" s="376"/>
      <c r="J33" s="378"/>
      <c r="K33" s="378"/>
      <c r="L33" s="378"/>
      <c r="M33" s="378"/>
      <c r="N33" s="378"/>
      <c r="O33" s="378"/>
      <c r="P33" s="378"/>
      <c r="Q33" s="378"/>
      <c r="R33" s="378"/>
      <c r="S33" s="378"/>
      <c r="T33" s="378"/>
      <c r="U33" s="378"/>
      <c r="V33" s="378"/>
      <c r="W33" s="378"/>
      <c r="X33" s="378"/>
      <c r="Y33" s="379" cm="1">
        <f t="array" ref="Y33">SUM(LOOKUP(J33:X33,{0,1,2,3,4,5,6,7,8,9,10},{0,7,6,5,4,3,2,1,1,1,1}))</f>
        <v>0</v>
      </c>
      <c r="Z33" s="380"/>
    </row>
    <row r="34" spans="1:27" x14ac:dyDescent="0.2">
      <c r="B34" s="74"/>
      <c r="C34" s="74"/>
      <c r="D34" s="74"/>
      <c r="E34" s="74"/>
      <c r="F34" s="197"/>
      <c r="G34" s="197"/>
      <c r="H34" s="75"/>
      <c r="I34" s="76"/>
      <c r="J34" s="76"/>
      <c r="K34" s="76"/>
      <c r="L34" s="76"/>
      <c r="M34" s="76"/>
      <c r="N34" s="76"/>
      <c r="O34" s="76"/>
      <c r="P34" s="76"/>
      <c r="Q34" s="76"/>
      <c r="R34" s="76"/>
      <c r="S34" s="76"/>
      <c r="T34" s="76"/>
      <c r="U34" s="76"/>
      <c r="V34" s="76"/>
      <c r="W34" s="76"/>
      <c r="X34" s="76"/>
      <c r="Y34" s="76"/>
      <c r="Z34" s="197"/>
      <c r="AA34" s="197"/>
    </row>
    <row r="35" spans="1:27" x14ac:dyDescent="0.2">
      <c r="B35" s="279"/>
      <c r="C35" s="74"/>
      <c r="D35" s="74"/>
      <c r="E35" s="74"/>
      <c r="F35" s="197"/>
      <c r="G35" s="197"/>
      <c r="H35" s="75"/>
      <c r="I35" s="76"/>
      <c r="J35" s="715"/>
      <c r="K35" s="715"/>
      <c r="L35" s="715"/>
      <c r="M35" s="265"/>
      <c r="N35" s="76"/>
      <c r="O35" s="715"/>
      <c r="P35" s="715"/>
      <c r="Q35" s="715"/>
      <c r="R35" s="715"/>
      <c r="S35" s="265"/>
      <c r="T35" s="265"/>
      <c r="U35" s="715"/>
      <c r="V35" s="715"/>
      <c r="W35" s="715"/>
      <c r="X35" s="715"/>
      <c r="Y35" s="715"/>
      <c r="Z35" s="197"/>
      <c r="AA35" s="197"/>
    </row>
    <row r="36" spans="1:27" x14ac:dyDescent="0.2">
      <c r="B36" s="279"/>
      <c r="C36" s="74"/>
      <c r="D36" s="74"/>
      <c r="E36" s="74"/>
      <c r="F36" s="197"/>
      <c r="G36" s="197"/>
      <c r="H36" s="75"/>
      <c r="I36" s="76"/>
      <c r="J36" s="715"/>
      <c r="K36" s="715"/>
      <c r="L36" s="715"/>
      <c r="M36" s="265"/>
      <c r="N36" s="76"/>
      <c r="O36" s="715"/>
      <c r="P36" s="715"/>
      <c r="Q36" s="715"/>
      <c r="R36" s="715"/>
      <c r="S36" s="265"/>
      <c r="T36" s="265"/>
      <c r="U36" s="715"/>
      <c r="V36" s="715"/>
      <c r="W36" s="715"/>
      <c r="X36" s="715"/>
      <c r="Y36" s="715"/>
      <c r="Z36" s="197"/>
      <c r="AA36" s="197"/>
    </row>
    <row r="37" spans="1:27" ht="15.75" x14ac:dyDescent="0.2">
      <c r="B37" s="279"/>
      <c r="C37" s="74"/>
      <c r="D37" s="74"/>
      <c r="E37" s="74"/>
      <c r="F37" s="197"/>
      <c r="G37" s="197"/>
      <c r="H37" s="75"/>
      <c r="I37" s="76"/>
      <c r="J37" s="716"/>
      <c r="K37" s="716"/>
      <c r="L37" s="716"/>
      <c r="M37" s="266"/>
      <c r="N37" s="76"/>
      <c r="O37" s="716"/>
      <c r="P37" s="716"/>
      <c r="Q37" s="716"/>
      <c r="R37" s="716"/>
      <c r="S37" s="266"/>
      <c r="T37" s="266"/>
      <c r="U37" s="716"/>
      <c r="V37" s="716"/>
      <c r="W37" s="716"/>
      <c r="X37" s="716"/>
      <c r="Y37" s="716"/>
      <c r="Z37" s="197"/>
      <c r="AA37" s="197"/>
    </row>
    <row r="38" spans="1:27" ht="15.75" x14ac:dyDescent="0.2">
      <c r="B38" s="279"/>
      <c r="C38" s="74"/>
      <c r="D38" s="74"/>
      <c r="E38" s="74"/>
      <c r="F38" s="197"/>
      <c r="G38" s="197"/>
      <c r="H38" s="75"/>
      <c r="I38" s="76"/>
      <c r="J38" s="716"/>
      <c r="K38" s="716"/>
      <c r="L38" s="716"/>
      <c r="M38" s="266"/>
      <c r="N38" s="76"/>
      <c r="O38" s="716"/>
      <c r="P38" s="716"/>
      <c r="Q38" s="716"/>
      <c r="R38" s="716"/>
      <c r="S38" s="266"/>
      <c r="T38" s="266"/>
      <c r="U38" s="716"/>
      <c r="V38" s="716"/>
      <c r="W38" s="716"/>
      <c r="X38" s="716"/>
      <c r="Y38" s="716"/>
      <c r="Z38" s="197"/>
      <c r="AA38" s="197"/>
    </row>
    <row r="39" spans="1:27" ht="15.75" x14ac:dyDescent="0.2">
      <c r="B39" s="279"/>
      <c r="C39" s="74"/>
      <c r="D39" s="74"/>
      <c r="E39" s="74"/>
      <c r="F39" s="197"/>
      <c r="G39" s="197"/>
      <c r="H39" s="75"/>
      <c r="I39" s="76"/>
      <c r="J39" s="267"/>
      <c r="K39" s="267"/>
      <c r="L39" s="267"/>
      <c r="M39" s="267"/>
      <c r="N39" s="76"/>
      <c r="O39" s="267"/>
      <c r="P39" s="267"/>
      <c r="Q39" s="267"/>
      <c r="R39" s="267"/>
      <c r="S39" s="267"/>
      <c r="T39" s="267"/>
      <c r="U39" s="267"/>
      <c r="V39" s="267"/>
      <c r="W39" s="267"/>
      <c r="X39" s="267"/>
      <c r="Y39" s="267"/>
      <c r="Z39" s="197"/>
      <c r="AA39" s="197"/>
    </row>
    <row r="40" spans="1:27" x14ac:dyDescent="0.2">
      <c r="B40" s="279"/>
      <c r="C40" s="74"/>
      <c r="D40" s="74"/>
      <c r="E40" s="74"/>
      <c r="F40" s="197"/>
      <c r="G40" s="197"/>
      <c r="H40" s="75"/>
      <c r="I40" s="76"/>
      <c r="J40" s="76"/>
      <c r="K40" s="76"/>
      <c r="L40" s="76"/>
      <c r="M40" s="76"/>
      <c r="N40" s="76"/>
      <c r="O40" s="76"/>
      <c r="P40" s="76"/>
      <c r="Q40" s="76"/>
      <c r="R40" s="76"/>
      <c r="S40" s="76"/>
      <c r="T40" s="76"/>
      <c r="U40" s="76"/>
      <c r="V40" s="76"/>
      <c r="W40" s="76"/>
      <c r="X40" s="76"/>
      <c r="Y40" s="76"/>
      <c r="Z40" s="197"/>
      <c r="AA40" s="197"/>
    </row>
    <row r="41" spans="1:27" x14ac:dyDescent="0.2">
      <c r="B41" s="279"/>
      <c r="C41" s="74"/>
      <c r="D41" s="74"/>
      <c r="E41" s="74"/>
      <c r="F41" s="197"/>
      <c r="G41" s="197"/>
      <c r="H41" s="75"/>
      <c r="I41" s="76"/>
      <c r="J41" s="76"/>
      <c r="K41" s="76"/>
      <c r="L41" s="76"/>
      <c r="M41" s="76"/>
      <c r="N41" s="76"/>
      <c r="O41" s="76"/>
      <c r="P41" s="76"/>
      <c r="Q41" s="76"/>
      <c r="R41" s="76"/>
      <c r="S41" s="76"/>
      <c r="T41" s="76"/>
      <c r="U41" s="76"/>
      <c r="V41" s="76"/>
      <c r="W41" s="76"/>
      <c r="X41" s="76"/>
      <c r="Y41" s="76"/>
      <c r="Z41" s="197"/>
      <c r="AA41" s="197"/>
    </row>
    <row r="42" spans="1:27" x14ac:dyDescent="0.2">
      <c r="B42" s="279"/>
      <c r="C42" s="74"/>
      <c r="D42" s="74"/>
      <c r="E42" s="74"/>
      <c r="F42" s="197"/>
      <c r="G42" s="197"/>
      <c r="H42" s="75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197"/>
      <c r="AA42" s="197"/>
    </row>
    <row r="43" spans="1:27" x14ac:dyDescent="0.2">
      <c r="B43" s="279"/>
      <c r="C43" s="74"/>
      <c r="D43" s="74"/>
      <c r="E43" s="74"/>
      <c r="F43" s="197"/>
      <c r="G43" s="197"/>
      <c r="H43" s="75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197"/>
      <c r="AA43" s="197"/>
    </row>
    <row r="44" spans="1:27" x14ac:dyDescent="0.2">
      <c r="B44" s="279"/>
      <c r="C44" s="74"/>
      <c r="D44" s="74"/>
      <c r="E44" s="74"/>
      <c r="F44" s="197"/>
      <c r="G44" s="197"/>
      <c r="H44" s="75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197"/>
      <c r="AA44" s="197"/>
    </row>
    <row r="45" spans="1:27" x14ac:dyDescent="0.2">
      <c r="B45" s="279"/>
      <c r="C45" s="74"/>
      <c r="D45" s="74"/>
      <c r="E45" s="74"/>
      <c r="F45" s="197"/>
      <c r="G45" s="197"/>
      <c r="H45" s="75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197"/>
      <c r="AA45" s="197"/>
    </row>
    <row r="46" spans="1:27" x14ac:dyDescent="0.2">
      <c r="B46" s="279"/>
      <c r="C46" s="74"/>
      <c r="D46" s="74"/>
      <c r="E46" s="74"/>
      <c r="F46" s="197"/>
      <c r="G46" s="197"/>
      <c r="H46" s="75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197"/>
      <c r="AA46" s="197"/>
    </row>
    <row r="47" spans="1:27" x14ac:dyDescent="0.2">
      <c r="B47" s="279"/>
      <c r="C47" s="74"/>
      <c r="D47" s="74"/>
      <c r="E47" s="74"/>
      <c r="F47" s="197"/>
      <c r="G47" s="197"/>
      <c r="H47" s="75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197"/>
      <c r="AA47" s="197"/>
    </row>
    <row r="48" spans="1:27" x14ac:dyDescent="0.2">
      <c r="B48" s="279"/>
      <c r="C48" s="74"/>
      <c r="D48" s="74"/>
      <c r="E48" s="74"/>
      <c r="F48" s="197"/>
      <c r="G48" s="197"/>
      <c r="H48" s="75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197"/>
      <c r="AA48" s="197"/>
    </row>
    <row r="49" spans="2:27" x14ac:dyDescent="0.2">
      <c r="B49" s="279"/>
      <c r="C49" s="74"/>
      <c r="D49" s="74"/>
      <c r="E49" s="74"/>
      <c r="F49" s="197"/>
      <c r="G49" s="197"/>
      <c r="H49" s="75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197"/>
      <c r="AA49" s="197"/>
    </row>
    <row r="50" spans="2:27" x14ac:dyDescent="0.2">
      <c r="B50" s="279"/>
      <c r="C50" s="74"/>
      <c r="D50" s="74"/>
      <c r="E50" s="74"/>
      <c r="F50" s="197"/>
      <c r="G50" s="197"/>
      <c r="H50" s="75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197"/>
      <c r="AA50" s="197"/>
    </row>
    <row r="51" spans="2:27" x14ac:dyDescent="0.2">
      <c r="B51" s="6"/>
    </row>
    <row r="52" spans="2:27" x14ac:dyDescent="0.2">
      <c r="B52" s="6"/>
    </row>
    <row r="53" spans="2:27" x14ac:dyDescent="0.2">
      <c r="B53" s="6"/>
    </row>
    <row r="54" spans="2:27" x14ac:dyDescent="0.2">
      <c r="B54" s="6"/>
    </row>
    <row r="55" spans="2:27" x14ac:dyDescent="0.2">
      <c r="B55" s="6"/>
    </row>
    <row r="56" spans="2:27" x14ac:dyDescent="0.2">
      <c r="B56" s="6"/>
    </row>
    <row r="57" spans="2:27" x14ac:dyDescent="0.2">
      <c r="B57" s="6"/>
    </row>
    <row r="58" spans="2:27" x14ac:dyDescent="0.2">
      <c r="B58" s="6"/>
    </row>
    <row r="59" spans="2:27" x14ac:dyDescent="0.2">
      <c r="B59" s="6"/>
    </row>
    <row r="60" spans="2:27" x14ac:dyDescent="0.2">
      <c r="B60" s="6"/>
    </row>
    <row r="61" spans="2:27" x14ac:dyDescent="0.2">
      <c r="B61" s="6"/>
    </row>
    <row r="62" spans="2:27" x14ac:dyDescent="0.2">
      <c r="B62" s="6"/>
    </row>
    <row r="63" spans="2:27" x14ac:dyDescent="0.2">
      <c r="B63" s="6"/>
    </row>
    <row r="64" spans="2:27" x14ac:dyDescent="0.2">
      <c r="B64" s="6"/>
    </row>
    <row r="65" spans="2:2" x14ac:dyDescent="0.2">
      <c r="B65" s="6"/>
    </row>
    <row r="66" spans="2:2" x14ac:dyDescent="0.2">
      <c r="B66" s="6"/>
    </row>
    <row r="67" spans="2:2" x14ac:dyDescent="0.2">
      <c r="B67" s="6"/>
    </row>
    <row r="68" spans="2:2" x14ac:dyDescent="0.2">
      <c r="B68" s="6"/>
    </row>
    <row r="69" spans="2:2" x14ac:dyDescent="0.2">
      <c r="B69" s="6"/>
    </row>
    <row r="70" spans="2:2" x14ac:dyDescent="0.2">
      <c r="B70" s="6"/>
    </row>
    <row r="71" spans="2:2" x14ac:dyDescent="0.2">
      <c r="B71" s="6"/>
    </row>
    <row r="72" spans="2:2" x14ac:dyDescent="0.2">
      <c r="B72" s="6"/>
    </row>
    <row r="73" spans="2:2" x14ac:dyDescent="0.2">
      <c r="B73" s="6"/>
    </row>
    <row r="74" spans="2:2" x14ac:dyDescent="0.2">
      <c r="B74" s="6"/>
    </row>
    <row r="75" spans="2:2" x14ac:dyDescent="0.2">
      <c r="B75" s="6"/>
    </row>
    <row r="76" spans="2:2" x14ac:dyDescent="0.2">
      <c r="B76" s="6"/>
    </row>
    <row r="77" spans="2:2" x14ac:dyDescent="0.2">
      <c r="B77" s="6"/>
    </row>
    <row r="78" spans="2:2" x14ac:dyDescent="0.2">
      <c r="B78" s="6"/>
    </row>
    <row r="79" spans="2:2" x14ac:dyDescent="0.2">
      <c r="B79" s="6"/>
    </row>
    <row r="80" spans="2:2" x14ac:dyDescent="0.2">
      <c r="B80" s="6"/>
    </row>
    <row r="81" spans="2:2" x14ac:dyDescent="0.2">
      <c r="B81" s="6"/>
    </row>
    <row r="82" spans="2:2" x14ac:dyDescent="0.2">
      <c r="B82" s="6"/>
    </row>
    <row r="83" spans="2:2" x14ac:dyDescent="0.2">
      <c r="B83" s="6"/>
    </row>
    <row r="84" spans="2:2" x14ac:dyDescent="0.2">
      <c r="B84" s="6"/>
    </row>
    <row r="85" spans="2:2" x14ac:dyDescent="0.2">
      <c r="B85" s="6"/>
    </row>
    <row r="86" spans="2:2" x14ac:dyDescent="0.2">
      <c r="B86" s="6"/>
    </row>
    <row r="87" spans="2:2" x14ac:dyDescent="0.2">
      <c r="B87" s="6"/>
    </row>
    <row r="88" spans="2:2" x14ac:dyDescent="0.2">
      <c r="B88" s="6"/>
    </row>
    <row r="89" spans="2:2" x14ac:dyDescent="0.2">
      <c r="B89" s="6"/>
    </row>
    <row r="90" spans="2:2" x14ac:dyDescent="0.2">
      <c r="B90" s="6"/>
    </row>
    <row r="91" spans="2:2" x14ac:dyDescent="0.2">
      <c r="B91" s="6"/>
    </row>
    <row r="92" spans="2:2" x14ac:dyDescent="0.2">
      <c r="B92" s="6"/>
    </row>
    <row r="93" spans="2:2" x14ac:dyDescent="0.2">
      <c r="B93" s="6"/>
    </row>
    <row r="94" spans="2:2" x14ac:dyDescent="0.2">
      <c r="B94" s="6"/>
    </row>
    <row r="95" spans="2:2" x14ac:dyDescent="0.2">
      <c r="B95" s="6"/>
    </row>
    <row r="96" spans="2:2" x14ac:dyDescent="0.2">
      <c r="B96" s="6"/>
    </row>
    <row r="97" spans="2:2" x14ac:dyDescent="0.2">
      <c r="B97" s="6"/>
    </row>
    <row r="98" spans="2:2" x14ac:dyDescent="0.2">
      <c r="B98" s="6"/>
    </row>
    <row r="99" spans="2:2" x14ac:dyDescent="0.2">
      <c r="B99" s="6"/>
    </row>
    <row r="100" spans="2:2" x14ac:dyDescent="0.2">
      <c r="B100" s="6"/>
    </row>
    <row r="101" spans="2:2" x14ac:dyDescent="0.2">
      <c r="B101" s="6"/>
    </row>
    <row r="102" spans="2:2" x14ac:dyDescent="0.2">
      <c r="B102" s="6"/>
    </row>
    <row r="103" spans="2:2" x14ac:dyDescent="0.2">
      <c r="B103" s="6"/>
    </row>
    <row r="104" spans="2:2" x14ac:dyDescent="0.2">
      <c r="B104" s="6"/>
    </row>
    <row r="105" spans="2:2" x14ac:dyDescent="0.2">
      <c r="B105" s="6"/>
    </row>
    <row r="106" spans="2:2" x14ac:dyDescent="0.2">
      <c r="B106" s="6"/>
    </row>
    <row r="107" spans="2:2" x14ac:dyDescent="0.2">
      <c r="B107" s="6"/>
    </row>
    <row r="108" spans="2:2" x14ac:dyDescent="0.2">
      <c r="B108" s="6"/>
    </row>
    <row r="109" spans="2:2" x14ac:dyDescent="0.2">
      <c r="B109" s="6"/>
    </row>
    <row r="110" spans="2:2" x14ac:dyDescent="0.2">
      <c r="B110" s="6"/>
    </row>
    <row r="111" spans="2:2" x14ac:dyDescent="0.2">
      <c r="B111" s="6"/>
    </row>
    <row r="112" spans="2:2" x14ac:dyDescent="0.2">
      <c r="B112" s="6"/>
    </row>
    <row r="113" spans="2:2" x14ac:dyDescent="0.2">
      <c r="B113" s="6"/>
    </row>
    <row r="114" spans="2:2" x14ac:dyDescent="0.2">
      <c r="B114" s="6"/>
    </row>
    <row r="115" spans="2:2" x14ac:dyDescent="0.2">
      <c r="B115" s="6"/>
    </row>
    <row r="116" spans="2:2" x14ac:dyDescent="0.2">
      <c r="B116" s="6"/>
    </row>
    <row r="117" spans="2:2" x14ac:dyDescent="0.2">
      <c r="B117" s="6"/>
    </row>
  </sheetData>
  <sortState xmlns:xlrd2="http://schemas.microsoft.com/office/spreadsheetml/2017/richdata2" ref="B9:I11">
    <sortCondition ref="I9:I11"/>
    <sortCondition descending="1" ref="H9:H11"/>
  </sortState>
  <mergeCells count="73">
    <mergeCell ref="X35:X36"/>
    <mergeCell ref="Y35:Y36"/>
    <mergeCell ref="J37:J38"/>
    <mergeCell ref="K37:K38"/>
    <mergeCell ref="L37:L38"/>
    <mergeCell ref="O37:O38"/>
    <mergeCell ref="P37:P38"/>
    <mergeCell ref="Q37:Q38"/>
    <mergeCell ref="R37:R38"/>
    <mergeCell ref="U37:U38"/>
    <mergeCell ref="V37:V38"/>
    <mergeCell ref="W37:W38"/>
    <mergeCell ref="X37:X38"/>
    <mergeCell ref="Y37:Y38"/>
    <mergeCell ref="Q35:Q36"/>
    <mergeCell ref="R35:R36"/>
    <mergeCell ref="U35:U36"/>
    <mergeCell ref="V35:V36"/>
    <mergeCell ref="W35:W36"/>
    <mergeCell ref="J35:J36"/>
    <mergeCell ref="K35:K36"/>
    <mergeCell ref="L35:L36"/>
    <mergeCell ref="O35:O36"/>
    <mergeCell ref="P35:P36"/>
    <mergeCell ref="Y4:Y5"/>
    <mergeCell ref="Y6:Y7"/>
    <mergeCell ref="V6:V7"/>
    <mergeCell ref="W6:W7"/>
    <mergeCell ref="X6:X7"/>
    <mergeCell ref="X4:X5"/>
    <mergeCell ref="U6:U7"/>
    <mergeCell ref="V4:V5"/>
    <mergeCell ref="W4:W5"/>
    <mergeCell ref="Q4:Q5"/>
    <mergeCell ref="S4:S5"/>
    <mergeCell ref="T4:T5"/>
    <mergeCell ref="T6:T7"/>
    <mergeCell ref="G4:G5"/>
    <mergeCell ref="H4:H5"/>
    <mergeCell ref="I4:I5"/>
    <mergeCell ref="J4:J5"/>
    <mergeCell ref="K4:K5"/>
    <mergeCell ref="L4:L5"/>
    <mergeCell ref="N4:N5"/>
    <mergeCell ref="O4:O5"/>
    <mergeCell ref="U4:U5"/>
    <mergeCell ref="P4:P5"/>
    <mergeCell ref="M4:M5"/>
    <mergeCell ref="R4:R5"/>
    <mergeCell ref="F4:F5"/>
    <mergeCell ref="A4:A33"/>
    <mergeCell ref="B4:B5"/>
    <mergeCell ref="C4:C5"/>
    <mergeCell ref="E4:E5"/>
    <mergeCell ref="D4:D5"/>
    <mergeCell ref="D6:D7"/>
    <mergeCell ref="B6:B7"/>
    <mergeCell ref="C6:C7"/>
    <mergeCell ref="E6:E7"/>
    <mergeCell ref="F6:F7"/>
    <mergeCell ref="G6:G7"/>
    <mergeCell ref="H6:H7"/>
    <mergeCell ref="I6:I7"/>
    <mergeCell ref="Q6:Q7"/>
    <mergeCell ref="S6:S7"/>
    <mergeCell ref="J6:J7"/>
    <mergeCell ref="K6:K7"/>
    <mergeCell ref="L6:L7"/>
    <mergeCell ref="N6:N7"/>
    <mergeCell ref="O6:O7"/>
    <mergeCell ref="P6:P7"/>
    <mergeCell ref="M6:M7"/>
    <mergeCell ref="R6:R7"/>
  </mergeCells>
  <conditionalFormatting sqref="C12:D12">
    <cfRule type="duplicateValues" dxfId="169" priority="2"/>
  </conditionalFormatting>
  <conditionalFormatting sqref="C13:D13">
    <cfRule type="duplicateValues" dxfId="168" priority="4"/>
  </conditionalFormatting>
  <conditionalFormatting sqref="C14:D14">
    <cfRule type="duplicateValues" dxfId="167" priority="8"/>
  </conditionalFormatting>
  <conditionalFormatting sqref="C15:D15">
    <cfRule type="duplicateValues" dxfId="166" priority="14"/>
  </conditionalFormatting>
  <conditionalFormatting sqref="C16:D16">
    <cfRule type="duplicateValues" dxfId="165" priority="6"/>
  </conditionalFormatting>
  <conditionalFormatting sqref="C17:D17">
    <cfRule type="duplicateValues" dxfId="164" priority="1403"/>
  </conditionalFormatting>
  <conditionalFormatting sqref="C18:D18 C20:D22">
    <cfRule type="duplicateValues" dxfId="163" priority="1342"/>
  </conditionalFormatting>
  <conditionalFormatting sqref="C23:D24">
    <cfRule type="duplicateValues" dxfId="162" priority="1588"/>
  </conditionalFormatting>
  <conditionalFormatting sqref="C25:D1048576 D4 D6 D8 C4:C8">
    <cfRule type="duplicateValues" dxfId="161" priority="41"/>
  </conditionalFormatting>
  <conditionalFormatting sqref="J18:P18 R18 U18:X22 J10:J16 Y9:Y33 Q11:X17">
    <cfRule type="cellIs" dxfId="160" priority="1" operator="lessThan">
      <formula>1</formula>
    </cfRule>
  </conditionalFormatting>
  <conditionalFormatting sqref="J32:O32 Q32:X32">
    <cfRule type="cellIs" dxfId="159" priority="33" operator="lessThan">
      <formula>1</formula>
    </cfRule>
  </conditionalFormatting>
  <conditionalFormatting sqref="K9:O10 Q9:Y10 K11:K14 N11:O14 J15:O15 K16:O16 J17:O17 R20:R21 J20:P22 R22:T22 J23:O31 Q23:X31">
    <cfRule type="cellIs" dxfId="158" priority="27" operator="lessThan">
      <formula>1</formula>
    </cfRule>
  </conditionalFormatting>
  <conditionalFormatting sqref="Q20:Q22 P23:P32 Q18 P9:P17">
    <cfRule type="cellIs" dxfId="157" priority="26" operator="lessThan">
      <formula>1</formula>
    </cfRule>
  </conditionalFormatting>
  <conditionalFormatting sqref="Z19">
    <cfRule type="cellIs" dxfId="156" priority="20" operator="lessThan">
      <formula>1</formula>
    </cfRule>
  </conditionalFormatting>
  <conditionalFormatting sqref="C10:D10">
    <cfRule type="duplicateValues" dxfId="155" priority="1726"/>
  </conditionalFormatting>
  <pageMargins left="0.25" right="0.25" top="0.75" bottom="0.75" header="0.3" footer="0.3"/>
  <pageSetup paperSize="9" scale="39" fitToHeight="0" pageOrder="overThenDown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087B23-77B9-471C-B2DB-C7C883C279C6}">
  <sheetPr>
    <tabColor theme="0" tint="-0.14999847407452621"/>
    <pageSetUpPr fitToPage="1"/>
  </sheetPr>
  <dimension ref="A1:AA122"/>
  <sheetViews>
    <sheetView showZeros="0" zoomScale="98" zoomScaleNormal="98" zoomScaleSheetLayoutView="90" workbookViewId="0">
      <selection activeCell="E20" sqref="E20"/>
    </sheetView>
  </sheetViews>
  <sheetFormatPr defaultColWidth="14.42578125" defaultRowHeight="12.75" x14ac:dyDescent="0.2"/>
  <cols>
    <col min="1" max="1" width="3.7109375" style="3" bestFit="1" customWidth="1"/>
    <col min="2" max="2" width="30.5703125" style="4" customWidth="1"/>
    <col min="3" max="3" width="25.85546875" style="4" customWidth="1"/>
    <col min="4" max="4" width="18.85546875" style="4" customWidth="1"/>
    <col min="5" max="5" width="34.7109375" style="4" customWidth="1"/>
    <col min="6" max="6" width="4.42578125" style="3" bestFit="1" customWidth="1"/>
    <col min="7" max="7" width="6.5703125" style="3" bestFit="1" customWidth="1"/>
    <col min="8" max="8" width="6.42578125" style="5" bestFit="1" customWidth="1"/>
    <col min="9" max="9" width="7.85546875" style="1" bestFit="1" customWidth="1"/>
    <col min="10" max="10" width="13.140625" style="1" customWidth="1"/>
    <col min="11" max="11" width="13.28515625" style="1" customWidth="1"/>
    <col min="12" max="12" width="12.7109375" style="1" customWidth="1"/>
    <col min="13" max="13" width="11.140625" style="1" customWidth="1"/>
    <col min="14" max="14" width="11.85546875" style="1" customWidth="1"/>
    <col min="15" max="15" width="12.140625" style="1" customWidth="1"/>
    <col min="16" max="16" width="11.7109375" style="1" customWidth="1"/>
    <col min="17" max="17" width="12.140625" style="1" customWidth="1"/>
    <col min="18" max="18" width="13.42578125" style="1" customWidth="1"/>
    <col min="19" max="19" width="12.140625" style="1" customWidth="1"/>
    <col min="20" max="20" width="12.28515625" style="1" customWidth="1"/>
    <col min="21" max="21" width="12.85546875" style="1" customWidth="1"/>
    <col min="22" max="22" width="12.140625" style="1" customWidth="1"/>
    <col min="23" max="23" width="8.42578125" style="1" bestFit="1" customWidth="1"/>
    <col min="24" max="24" width="8.7109375" style="1" bestFit="1" customWidth="1"/>
    <col min="25" max="25" width="8.5703125" style="1" bestFit="1" customWidth="1"/>
    <col min="26" max="26" width="8.7109375" style="1" hidden="1" customWidth="1"/>
    <col min="27" max="27" width="6.28515625" style="3" customWidth="1"/>
    <col min="28" max="16384" width="14.42578125" style="3"/>
  </cols>
  <sheetData>
    <row r="1" spans="1:27" ht="23.25" x14ac:dyDescent="0.35">
      <c r="D1" s="74"/>
      <c r="E1" s="74"/>
      <c r="F1" s="197"/>
      <c r="G1" s="197"/>
      <c r="H1" s="75"/>
      <c r="I1" s="76"/>
      <c r="J1" s="204"/>
      <c r="K1" s="205"/>
      <c r="L1" s="205" t="s">
        <v>32</v>
      </c>
      <c r="M1" s="205"/>
      <c r="N1" s="204"/>
      <c r="O1" s="76"/>
      <c r="P1" s="76"/>
      <c r="Q1" s="205"/>
      <c r="R1" s="205"/>
      <c r="S1" s="76"/>
      <c r="T1" s="76"/>
      <c r="U1" s="76"/>
      <c r="V1" s="76"/>
      <c r="W1" s="76"/>
      <c r="X1" s="76"/>
      <c r="Y1" s="76"/>
      <c r="Z1" s="76"/>
      <c r="AA1" s="197"/>
    </row>
    <row r="2" spans="1:27" ht="23.25" x14ac:dyDescent="0.35">
      <c r="D2" s="74"/>
      <c r="E2" s="74"/>
      <c r="F2" s="197"/>
      <c r="G2" s="197"/>
      <c r="H2" s="75"/>
      <c r="I2" s="76"/>
      <c r="J2" s="204"/>
      <c r="K2" s="205"/>
      <c r="L2" s="205" t="s">
        <v>46</v>
      </c>
      <c r="M2" s="205"/>
      <c r="N2" s="204"/>
      <c r="O2" s="76"/>
      <c r="P2" s="76"/>
      <c r="Q2" s="205"/>
      <c r="R2" s="205"/>
      <c r="S2" s="76"/>
      <c r="T2" s="76"/>
      <c r="U2" s="76"/>
      <c r="V2" s="76"/>
      <c r="W2" s="76"/>
      <c r="X2" s="76"/>
      <c r="Y2" s="76"/>
      <c r="Z2" s="76"/>
      <c r="AA2" s="197"/>
    </row>
    <row r="3" spans="1:27" ht="24" thickBot="1" x14ac:dyDescent="0.4">
      <c r="D3" s="74"/>
      <c r="E3" s="74"/>
      <c r="F3" s="197"/>
      <c r="G3" s="197"/>
      <c r="H3" s="75"/>
      <c r="I3" s="76"/>
      <c r="J3" s="204"/>
      <c r="K3" s="205"/>
      <c r="L3" s="205" t="s">
        <v>40</v>
      </c>
      <c r="M3" s="205"/>
      <c r="N3" s="204"/>
      <c r="O3" s="76"/>
      <c r="P3" s="76"/>
      <c r="Q3" s="205"/>
      <c r="R3" s="205"/>
      <c r="S3" s="76"/>
      <c r="T3" s="76"/>
      <c r="U3" s="76"/>
      <c r="V3" s="76"/>
      <c r="W3" s="76"/>
      <c r="X3" s="76"/>
      <c r="Y3" s="76"/>
      <c r="Z3" s="76"/>
      <c r="AA3" s="197"/>
    </row>
    <row r="4" spans="1:27" s="2" customFormat="1" ht="12.75" customHeight="1" x14ac:dyDescent="0.2">
      <c r="A4" s="717" t="s">
        <v>35</v>
      </c>
      <c r="B4" s="708"/>
      <c r="C4" s="718"/>
      <c r="D4" s="722" t="s">
        <v>25</v>
      </c>
      <c r="E4" s="720" t="s">
        <v>0</v>
      </c>
      <c r="F4" s="699" t="s">
        <v>13</v>
      </c>
      <c r="G4" s="725" t="s">
        <v>11</v>
      </c>
      <c r="H4" s="727" t="s">
        <v>2</v>
      </c>
      <c r="I4" s="709" t="s">
        <v>9</v>
      </c>
      <c r="J4" s="710" t="s">
        <v>50</v>
      </c>
      <c r="K4" s="706" t="s">
        <v>51</v>
      </c>
      <c r="L4" s="706" t="s">
        <v>54</v>
      </c>
      <c r="M4" s="706" t="s">
        <v>56</v>
      </c>
      <c r="N4" s="706" t="s">
        <v>58</v>
      </c>
      <c r="O4" s="706" t="s">
        <v>50</v>
      </c>
      <c r="P4" s="706" t="s">
        <v>62</v>
      </c>
      <c r="Q4" s="706" t="s">
        <v>63</v>
      </c>
      <c r="R4" s="706" t="s">
        <v>65</v>
      </c>
      <c r="S4" s="706" t="s">
        <v>67</v>
      </c>
      <c r="T4" s="706" t="s">
        <v>69</v>
      </c>
      <c r="U4" s="706" t="s">
        <v>72</v>
      </c>
      <c r="V4" s="706" t="s">
        <v>73</v>
      </c>
      <c r="W4" s="706"/>
      <c r="X4" s="706"/>
      <c r="Y4" s="712"/>
      <c r="Z4" s="712"/>
      <c r="AA4" s="18"/>
    </row>
    <row r="5" spans="1:27" s="2" customFormat="1" ht="12.75" customHeight="1" x14ac:dyDescent="0.2">
      <c r="A5" s="717"/>
      <c r="B5" s="694"/>
      <c r="C5" s="719"/>
      <c r="D5" s="723"/>
      <c r="E5" s="721"/>
      <c r="F5" s="695"/>
      <c r="G5" s="726"/>
      <c r="H5" s="728"/>
      <c r="I5" s="696"/>
      <c r="J5" s="711"/>
      <c r="K5" s="707"/>
      <c r="L5" s="707"/>
      <c r="M5" s="707"/>
      <c r="N5" s="707"/>
      <c r="O5" s="707"/>
      <c r="P5" s="707"/>
      <c r="Q5" s="707"/>
      <c r="R5" s="707"/>
      <c r="S5" s="707"/>
      <c r="T5" s="707"/>
      <c r="U5" s="707"/>
      <c r="V5" s="707"/>
      <c r="W5" s="707"/>
      <c r="X5" s="707"/>
      <c r="Y5" s="713"/>
      <c r="Z5" s="713"/>
      <c r="AA5" s="18"/>
    </row>
    <row r="6" spans="1:27" s="2" customFormat="1" ht="12.75" customHeight="1" x14ac:dyDescent="0.2">
      <c r="A6" s="717"/>
      <c r="B6" s="694" t="s">
        <v>3</v>
      </c>
      <c r="C6" s="724" t="s">
        <v>4</v>
      </c>
      <c r="D6" s="723" t="s">
        <v>26</v>
      </c>
      <c r="E6" s="721" t="s">
        <v>7</v>
      </c>
      <c r="F6" s="695" t="s">
        <v>1</v>
      </c>
      <c r="G6" s="726" t="s">
        <v>12</v>
      </c>
      <c r="H6" s="728" t="s">
        <v>5</v>
      </c>
      <c r="I6" s="696" t="s">
        <v>8</v>
      </c>
      <c r="J6" s="698" t="s">
        <v>52</v>
      </c>
      <c r="K6" s="697" t="s">
        <v>53</v>
      </c>
      <c r="L6" s="697" t="s">
        <v>55</v>
      </c>
      <c r="M6" s="697" t="s">
        <v>57</v>
      </c>
      <c r="N6" s="697" t="s">
        <v>59</v>
      </c>
      <c r="O6" s="697" t="s">
        <v>60</v>
      </c>
      <c r="P6" s="697" t="s">
        <v>61</v>
      </c>
      <c r="Q6" s="697" t="s">
        <v>64</v>
      </c>
      <c r="R6" s="697" t="s">
        <v>66</v>
      </c>
      <c r="S6" s="697" t="s">
        <v>68</v>
      </c>
      <c r="T6" s="697" t="s">
        <v>70</v>
      </c>
      <c r="U6" s="697" t="s">
        <v>71</v>
      </c>
      <c r="V6" s="697" t="s">
        <v>74</v>
      </c>
      <c r="W6" s="697"/>
      <c r="X6" s="697"/>
      <c r="Y6" s="714" t="s">
        <v>30</v>
      </c>
      <c r="Z6" s="729"/>
      <c r="AA6" s="18"/>
    </row>
    <row r="7" spans="1:27" s="1" customFormat="1" ht="12.75" customHeight="1" x14ac:dyDescent="0.2">
      <c r="A7" s="717"/>
      <c r="B7" s="694" t="s">
        <v>3</v>
      </c>
      <c r="C7" s="724"/>
      <c r="D7" s="723"/>
      <c r="E7" s="721"/>
      <c r="F7" s="695"/>
      <c r="G7" s="726"/>
      <c r="H7" s="728"/>
      <c r="I7" s="696"/>
      <c r="J7" s="698"/>
      <c r="K7" s="697"/>
      <c r="L7" s="697"/>
      <c r="M7" s="697"/>
      <c r="N7" s="697"/>
      <c r="O7" s="697"/>
      <c r="P7" s="697"/>
      <c r="Q7" s="697"/>
      <c r="R7" s="697"/>
      <c r="S7" s="697"/>
      <c r="T7" s="697"/>
      <c r="U7" s="697"/>
      <c r="V7" s="697"/>
      <c r="W7" s="697"/>
      <c r="X7" s="697"/>
      <c r="Y7" s="714"/>
      <c r="Z7" s="729"/>
      <c r="AA7" s="19"/>
    </row>
    <row r="8" spans="1:27" s="1" customFormat="1" ht="19.5" thickBot="1" x14ac:dyDescent="0.25">
      <c r="A8" s="717"/>
      <c r="B8" s="206" t="s">
        <v>14</v>
      </c>
      <c r="C8" s="251" t="s">
        <v>15</v>
      </c>
      <c r="D8" s="252"/>
      <c r="E8" s="72" t="s">
        <v>7</v>
      </c>
      <c r="F8" s="195" t="s">
        <v>1</v>
      </c>
      <c r="G8" s="71" t="s">
        <v>10</v>
      </c>
      <c r="H8" s="73" t="s">
        <v>5</v>
      </c>
      <c r="I8" s="28" t="s">
        <v>6</v>
      </c>
      <c r="J8" s="553" t="s">
        <v>22</v>
      </c>
      <c r="K8" s="42" t="s">
        <v>22</v>
      </c>
      <c r="L8" s="42" t="s">
        <v>22</v>
      </c>
      <c r="M8" s="42" t="s">
        <v>22</v>
      </c>
      <c r="N8" s="42" t="s">
        <v>22</v>
      </c>
      <c r="O8" s="42" t="s">
        <v>22</v>
      </c>
      <c r="P8" s="42" t="s">
        <v>22</v>
      </c>
      <c r="Q8" s="42" t="s">
        <v>22</v>
      </c>
      <c r="R8" s="42" t="s">
        <v>22</v>
      </c>
      <c r="S8" s="42" t="s">
        <v>22</v>
      </c>
      <c r="T8" s="42" t="s">
        <v>22</v>
      </c>
      <c r="U8" s="42" t="s">
        <v>22</v>
      </c>
      <c r="V8" s="42" t="s">
        <v>22</v>
      </c>
      <c r="W8" s="42" t="s">
        <v>22</v>
      </c>
      <c r="X8" s="42" t="s">
        <v>22</v>
      </c>
      <c r="Y8" s="607" t="s">
        <v>5</v>
      </c>
      <c r="Z8" s="194"/>
      <c r="AA8" s="19"/>
    </row>
    <row r="9" spans="1:27" s="2" customFormat="1" x14ac:dyDescent="0.2">
      <c r="A9" s="717"/>
      <c r="B9" s="55"/>
      <c r="C9" s="56"/>
      <c r="D9" s="56"/>
      <c r="E9" s="248"/>
      <c r="F9" s="189"/>
      <c r="G9" s="187"/>
      <c r="H9" s="188"/>
      <c r="I9" s="189"/>
      <c r="J9" s="182"/>
      <c r="K9" s="46"/>
      <c r="L9" s="46"/>
      <c r="M9" s="46"/>
      <c r="N9" s="46"/>
      <c r="O9" s="46"/>
      <c r="P9" s="190"/>
      <c r="Q9" s="191"/>
      <c r="R9" s="46"/>
      <c r="S9" s="46"/>
      <c r="T9" s="46"/>
      <c r="U9" s="191"/>
      <c r="V9" s="46"/>
      <c r="W9" s="46"/>
      <c r="X9" s="46"/>
      <c r="Y9" s="79" cm="1">
        <f t="array" ref="Y9">SUM(LOOKUP(J9:X9,{0,1,2,3,4,5,6,7,8,9,10},{0,7,6,5,4,3,2,1,1,1,1}))</f>
        <v>0</v>
      </c>
      <c r="Z9" s="184"/>
      <c r="AA9" s="19"/>
    </row>
    <row r="10" spans="1:27" s="2" customFormat="1" ht="15.75" x14ac:dyDescent="0.2">
      <c r="A10" s="717"/>
      <c r="B10" s="819" t="s">
        <v>202</v>
      </c>
      <c r="C10" s="820" t="s">
        <v>203</v>
      </c>
      <c r="D10" s="821"/>
      <c r="E10" s="822" t="s">
        <v>310</v>
      </c>
      <c r="F10" s="823">
        <v>15</v>
      </c>
      <c r="G10" s="414">
        <f>COUNTIF(J10:X10,"&gt;0")</f>
        <v>1</v>
      </c>
      <c r="H10" s="415">
        <f>Y10</f>
        <v>4</v>
      </c>
      <c r="I10" s="416">
        <f>RANK(H10,$H$9:$H$36)</f>
        <v>4</v>
      </c>
      <c r="J10" s="96"/>
      <c r="K10" s="834">
        <v>4</v>
      </c>
      <c r="L10" s="69"/>
      <c r="M10" s="102"/>
      <c r="N10" s="102"/>
      <c r="O10" s="102"/>
      <c r="P10" s="243"/>
      <c r="Q10" s="102"/>
      <c r="R10" s="102"/>
      <c r="S10" s="23"/>
      <c r="T10" s="23"/>
      <c r="U10" s="23"/>
      <c r="V10" s="23"/>
      <c r="W10" s="23"/>
      <c r="X10" s="23"/>
      <c r="Y10" s="79" cm="1">
        <f t="array" ref="Y10">SUM(LOOKUP(J10:X10,{0,1,2,3,4,5,6,7,8,9,10},{0,7,6,5,4,3,2,1,1,1,1}))</f>
        <v>4</v>
      </c>
      <c r="Z10" s="185"/>
      <c r="AA10" s="19"/>
    </row>
    <row r="11" spans="1:27" s="2" customFormat="1" ht="15.75" x14ac:dyDescent="0.2">
      <c r="A11" s="717"/>
      <c r="B11" s="819" t="s">
        <v>205</v>
      </c>
      <c r="C11" s="820" t="s">
        <v>206</v>
      </c>
      <c r="D11" s="822"/>
      <c r="E11" s="824" t="s">
        <v>310</v>
      </c>
      <c r="F11" s="825">
        <v>15</v>
      </c>
      <c r="G11" s="414">
        <f>COUNTIF(J11:X11,"&gt;0")</f>
        <v>1</v>
      </c>
      <c r="H11" s="415">
        <f>Y11</f>
        <v>2</v>
      </c>
      <c r="I11" s="416">
        <f>RANK(H11,$H$9:$H$36)</f>
        <v>6</v>
      </c>
      <c r="J11" s="96"/>
      <c r="K11" s="834">
        <v>6</v>
      </c>
      <c r="L11" s="69"/>
      <c r="M11" s="102"/>
      <c r="N11" s="102"/>
      <c r="O11" s="102"/>
      <c r="P11" s="243"/>
      <c r="Q11" s="102"/>
      <c r="R11" s="102"/>
      <c r="S11" s="23"/>
      <c r="T11" s="23"/>
      <c r="U11" s="23"/>
      <c r="V11" s="23"/>
      <c r="W11" s="23"/>
      <c r="X11" s="23"/>
      <c r="Y11" s="79" cm="1">
        <f t="array" ref="Y11">SUM(LOOKUP(J11:X11,{0,1,2,3,4,5,6,7,8,9,10},{0,7,6,5,4,3,2,1,1,1,1}))</f>
        <v>2</v>
      </c>
      <c r="Z11" s="185"/>
      <c r="AA11" s="19"/>
    </row>
    <row r="12" spans="1:27" s="2" customFormat="1" ht="15" customHeight="1" x14ac:dyDescent="0.2">
      <c r="A12" s="717"/>
      <c r="B12" s="601" t="s">
        <v>151</v>
      </c>
      <c r="C12" s="602" t="s">
        <v>152</v>
      </c>
      <c r="D12" s="602" t="s">
        <v>152</v>
      </c>
      <c r="E12" s="603" t="s">
        <v>177</v>
      </c>
      <c r="F12" s="843">
        <v>13</v>
      </c>
      <c r="G12" s="414">
        <f t="shared" ref="G12:G34" si="0">COUNTIF(J12:X12,"&gt;0")</f>
        <v>1</v>
      </c>
      <c r="H12" s="415">
        <f t="shared" ref="H12:H34" si="1">Y12</f>
        <v>6</v>
      </c>
      <c r="I12" s="416">
        <f>RANK(H12,$H$9:$H$36)</f>
        <v>2</v>
      </c>
      <c r="J12" s="608">
        <v>2</v>
      </c>
      <c r="K12" s="69"/>
      <c r="L12" s="23"/>
      <c r="M12" s="23"/>
      <c r="N12" s="23"/>
      <c r="O12" s="23"/>
      <c r="P12" s="47"/>
      <c r="Q12" s="23"/>
      <c r="R12" s="23"/>
      <c r="S12" s="23"/>
      <c r="T12" s="23"/>
      <c r="U12" s="23"/>
      <c r="V12" s="23"/>
      <c r="W12" s="23"/>
      <c r="X12" s="23"/>
      <c r="Y12" s="79" cm="1">
        <f t="array" ref="Y12">SUM(LOOKUP(J12:X12,{0,1,2,3,4,5,6,7,8,9,10},{0,7,6,5,4,3,2,1,1,1,1}))</f>
        <v>6</v>
      </c>
      <c r="Z12" s="185"/>
      <c r="AA12" s="19"/>
    </row>
    <row r="13" spans="1:27" ht="15" customHeight="1" x14ac:dyDescent="0.25">
      <c r="A13" s="717"/>
      <c r="B13" s="601" t="s">
        <v>151</v>
      </c>
      <c r="C13" s="602" t="s">
        <v>153</v>
      </c>
      <c r="D13" s="602" t="s">
        <v>153</v>
      </c>
      <c r="E13" s="603" t="s">
        <v>177</v>
      </c>
      <c r="F13" s="825">
        <v>13</v>
      </c>
      <c r="G13" s="414">
        <f t="shared" si="0"/>
        <v>1</v>
      </c>
      <c r="H13" s="415">
        <f t="shared" si="1"/>
        <v>5</v>
      </c>
      <c r="I13" s="416">
        <f>RANK(H13,$H$9:$H$36)</f>
        <v>3</v>
      </c>
      <c r="J13" s="382">
        <v>3</v>
      </c>
      <c r="K13" s="609"/>
      <c r="L13" s="306"/>
      <c r="M13" s="306"/>
      <c r="N13" s="307"/>
      <c r="O13" s="381"/>
      <c r="P13" s="307"/>
      <c r="Q13" s="308"/>
      <c r="R13" s="306"/>
      <c r="S13" s="308"/>
      <c r="T13" s="308"/>
      <c r="U13" s="307"/>
      <c r="V13" s="307"/>
      <c r="W13" s="307"/>
      <c r="X13" s="307"/>
      <c r="Y13" s="79" cm="1">
        <f t="array" ref="Y13">SUM(LOOKUP(J13:X13,{0,1,2,3,4,5,6,7,8,9,10},{0,7,6,5,4,3,2,1,1,1,1}))</f>
        <v>5</v>
      </c>
      <c r="Z13" s="185"/>
      <c r="AA13" s="19"/>
    </row>
    <row r="14" spans="1:27" ht="12.75" customHeight="1" x14ac:dyDescent="0.2">
      <c r="A14" s="717"/>
      <c r="B14" s="601" t="s">
        <v>154</v>
      </c>
      <c r="C14" s="602" t="s">
        <v>155</v>
      </c>
      <c r="D14" s="603" t="s">
        <v>155</v>
      </c>
      <c r="E14" s="603" t="s">
        <v>176</v>
      </c>
      <c r="F14" s="825">
        <v>13</v>
      </c>
      <c r="G14" s="414">
        <f t="shared" si="0"/>
        <v>1</v>
      </c>
      <c r="H14" s="415">
        <f t="shared" si="1"/>
        <v>4</v>
      </c>
      <c r="I14" s="416">
        <f>RANK(H14,$H$9:$H$36)</f>
        <v>4</v>
      </c>
      <c r="J14" s="96">
        <v>4</v>
      </c>
      <c r="K14" s="69"/>
      <c r="L14" s="69"/>
      <c r="M14" s="102"/>
      <c r="N14" s="102"/>
      <c r="O14" s="242"/>
      <c r="P14" s="102"/>
      <c r="Q14" s="102"/>
      <c r="R14" s="102"/>
      <c r="S14" s="23"/>
      <c r="T14" s="23"/>
      <c r="U14" s="23"/>
      <c r="V14" s="23"/>
      <c r="W14" s="23"/>
      <c r="X14" s="23"/>
      <c r="Y14" s="79" cm="1">
        <f t="array" ref="Y14">SUM(LOOKUP(J14:X14,{0,1,2,3,4,5,6,7,8,9,10},{0,7,6,5,4,3,2,1,1,1,1}))</f>
        <v>4</v>
      </c>
      <c r="Z14" s="185"/>
      <c r="AA14" s="19"/>
    </row>
    <row r="15" spans="1:27" ht="12.75" customHeight="1" x14ac:dyDescent="0.25">
      <c r="A15" s="717"/>
      <c r="B15" s="601" t="s">
        <v>181</v>
      </c>
      <c r="C15" s="602" t="s">
        <v>168</v>
      </c>
      <c r="D15" s="603"/>
      <c r="E15" s="603" t="s">
        <v>177</v>
      </c>
      <c r="F15" s="844">
        <v>16</v>
      </c>
      <c r="G15" s="414">
        <f t="shared" si="0"/>
        <v>0</v>
      </c>
      <c r="H15" s="415">
        <f t="shared" si="1"/>
        <v>0</v>
      </c>
      <c r="I15" s="416">
        <f>RANK(H15,$H$9:$H$36)</f>
        <v>8</v>
      </c>
      <c r="J15" s="309">
        <v>0</v>
      </c>
      <c r="K15" s="307"/>
      <c r="L15" s="307"/>
      <c r="M15" s="307"/>
      <c r="N15" s="307"/>
      <c r="O15" s="307"/>
      <c r="P15" s="308"/>
      <c r="Q15" s="306"/>
      <c r="R15" s="306"/>
      <c r="S15" s="307"/>
      <c r="T15" s="307"/>
      <c r="U15" s="307"/>
      <c r="V15" s="307"/>
      <c r="W15" s="307"/>
      <c r="X15" s="307"/>
      <c r="Y15" s="79" cm="1">
        <f t="array" ref="Y15">SUM(LOOKUP(J15:X15,{0,1,2,3,4,5,6,7,8,9,10},{0,7,6,5,4,3,2,1,1,1,1}))</f>
        <v>0</v>
      </c>
      <c r="Z15" s="185"/>
      <c r="AA15" s="19"/>
    </row>
    <row r="16" spans="1:27" ht="15.75" x14ac:dyDescent="0.2">
      <c r="A16" s="717"/>
      <c r="B16" s="601" t="s">
        <v>166</v>
      </c>
      <c r="C16" s="602" t="s">
        <v>167</v>
      </c>
      <c r="D16" s="602"/>
      <c r="E16" s="603" t="s">
        <v>180</v>
      </c>
      <c r="F16" s="825">
        <v>15</v>
      </c>
      <c r="G16" s="414">
        <f t="shared" si="0"/>
        <v>1</v>
      </c>
      <c r="H16" s="415">
        <f t="shared" si="1"/>
        <v>1</v>
      </c>
      <c r="I16" s="416">
        <f>RANK(H16,$H$9:$H$36)</f>
        <v>7</v>
      </c>
      <c r="J16" s="96">
        <v>11</v>
      </c>
      <c r="K16" s="69"/>
      <c r="L16" s="102"/>
      <c r="M16" s="23"/>
      <c r="N16" s="23"/>
      <c r="O16" s="97"/>
      <c r="P16" s="47"/>
      <c r="Q16" s="23"/>
      <c r="R16" s="23"/>
      <c r="S16" s="23"/>
      <c r="T16" s="23"/>
      <c r="U16" s="23"/>
      <c r="V16" s="23"/>
      <c r="W16" s="23"/>
      <c r="X16" s="23"/>
      <c r="Y16" s="79" cm="1">
        <f t="array" ref="Y16">SUM(LOOKUP(J16:X16,{0,1,2,3,4,5,6,7,8,9,10},{0,7,6,5,4,3,2,1,1,1,1}))</f>
        <v>1</v>
      </c>
      <c r="Z16" s="185"/>
      <c r="AA16" s="19"/>
    </row>
    <row r="17" spans="1:27" ht="15.75" x14ac:dyDescent="0.25">
      <c r="A17" s="717"/>
      <c r="B17" s="820" t="s">
        <v>207</v>
      </c>
      <c r="C17" s="820" t="s">
        <v>209</v>
      </c>
      <c r="D17" s="822"/>
      <c r="E17" s="822" t="s">
        <v>310</v>
      </c>
      <c r="F17" s="844">
        <v>13</v>
      </c>
      <c r="G17" s="414">
        <f t="shared" si="0"/>
        <v>1</v>
      </c>
      <c r="H17" s="415">
        <f t="shared" si="1"/>
        <v>7</v>
      </c>
      <c r="I17" s="416">
        <f>RANK(H17,$H$9:$H$36)</f>
        <v>1</v>
      </c>
      <c r="J17" s="106"/>
      <c r="K17" s="23">
        <v>1</v>
      </c>
      <c r="L17" s="23"/>
      <c r="M17" s="23"/>
      <c r="N17" s="23"/>
      <c r="O17" s="129"/>
      <c r="P17" s="47"/>
      <c r="Q17" s="23"/>
      <c r="R17" s="307"/>
      <c r="S17" s="306"/>
      <c r="T17" s="306"/>
      <c r="U17" s="307"/>
      <c r="V17" s="307"/>
      <c r="W17" s="307"/>
      <c r="X17" s="23"/>
      <c r="Y17" s="79" cm="1">
        <f t="array" ref="Y17">SUM(LOOKUP(J17:X17,{0,1,2,3,4,5,6,7,8,9,10},{0,7,6,5,4,3,2,1,1,1,1}))</f>
        <v>7</v>
      </c>
      <c r="Z17" s="185"/>
      <c r="AA17" s="19"/>
    </row>
    <row r="18" spans="1:27" ht="15.75" x14ac:dyDescent="0.2">
      <c r="A18" s="717"/>
      <c r="B18" s="820" t="s">
        <v>208</v>
      </c>
      <c r="C18" s="820" t="s">
        <v>210</v>
      </c>
      <c r="D18" s="821"/>
      <c r="E18" s="822" t="s">
        <v>310</v>
      </c>
      <c r="F18" s="825">
        <v>13</v>
      </c>
      <c r="G18" s="414">
        <f t="shared" si="0"/>
        <v>0</v>
      </c>
      <c r="H18" s="415">
        <f t="shared" si="1"/>
        <v>0</v>
      </c>
      <c r="I18" s="416">
        <f>RANK(H18,$H$9:$H$36)</f>
        <v>8</v>
      </c>
      <c r="J18" s="64"/>
      <c r="K18" s="69">
        <v>0</v>
      </c>
      <c r="L18" s="102"/>
      <c r="M18" s="102"/>
      <c r="N18" s="23"/>
      <c r="O18" s="23"/>
      <c r="P18" s="47"/>
      <c r="Q18" s="23"/>
      <c r="R18" s="23"/>
      <c r="S18" s="23"/>
      <c r="T18" s="23"/>
      <c r="U18" s="23"/>
      <c r="V18" s="23"/>
      <c r="W18" s="23"/>
      <c r="X18" s="23"/>
      <c r="Y18" s="79" cm="1">
        <f t="array" ref="Y18">SUM(LOOKUP(J18:X18,{0,1,2,3,4,5,6,7,8,9,10},{0,7,6,5,4,3,2,1,1,1,1}))</f>
        <v>0</v>
      </c>
      <c r="Z18" s="185"/>
      <c r="AA18" s="19"/>
    </row>
    <row r="19" spans="1:27" ht="15.75" x14ac:dyDescent="0.25">
      <c r="A19" s="717"/>
      <c r="B19" s="845"/>
      <c r="C19" s="846"/>
      <c r="D19" s="821"/>
      <c r="E19" s="847"/>
      <c r="F19" s="823"/>
      <c r="G19" s="414">
        <f t="shared" si="0"/>
        <v>0</v>
      </c>
      <c r="H19" s="415">
        <f t="shared" si="1"/>
        <v>0</v>
      </c>
      <c r="I19" s="416">
        <f>RANK(H19,$H$9:$H$36)</f>
        <v>8</v>
      </c>
      <c r="J19" s="64"/>
      <c r="K19" s="97"/>
      <c r="L19" s="102"/>
      <c r="M19" s="102"/>
      <c r="N19" s="23"/>
      <c r="O19" s="23"/>
      <c r="P19" s="47"/>
      <c r="Q19" s="23"/>
      <c r="R19" s="23"/>
      <c r="S19" s="23"/>
      <c r="T19" s="23"/>
      <c r="U19" s="23"/>
      <c r="V19" s="23"/>
      <c r="W19" s="23"/>
      <c r="X19" s="23"/>
      <c r="Y19" s="79" cm="1">
        <f t="array" ref="Y19">SUM(LOOKUP(J19:X19,{0,1,2,3,4,5,6,7,8,9,10},{0,7,6,5,4,3,2,1,1,1,1}))</f>
        <v>0</v>
      </c>
      <c r="Z19" s="185"/>
      <c r="AA19" s="19"/>
    </row>
    <row r="20" spans="1:27" ht="15" x14ac:dyDescent="0.2">
      <c r="A20" s="717"/>
      <c r="B20" s="232"/>
      <c r="C20" s="233"/>
      <c r="D20" s="212"/>
      <c r="E20" s="230"/>
      <c r="F20" s="225"/>
      <c r="G20" s="414">
        <f t="shared" si="0"/>
        <v>0</v>
      </c>
      <c r="H20" s="415">
        <f t="shared" si="1"/>
        <v>0</v>
      </c>
      <c r="I20" s="416">
        <f>RANK(H20,$H$9:$H$36)</f>
        <v>8</v>
      </c>
      <c r="J20" s="64"/>
      <c r="K20" s="97"/>
      <c r="L20" s="102"/>
      <c r="M20" s="23"/>
      <c r="N20" s="23"/>
      <c r="O20" s="69"/>
      <c r="P20" s="47"/>
      <c r="Q20" s="23"/>
      <c r="R20" s="23"/>
      <c r="S20" s="23"/>
      <c r="T20" s="23"/>
      <c r="U20" s="23"/>
      <c r="V20" s="23"/>
      <c r="W20" s="23"/>
      <c r="X20" s="23"/>
      <c r="Y20" s="79" cm="1">
        <f t="array" ref="Y20">SUM(LOOKUP(J20:X20,{0,1,2,3,4,5,6,7,8,9,10},{0,7,6,5,4,3,2,1,1,1,1}))</f>
        <v>0</v>
      </c>
      <c r="Z20" s="185"/>
      <c r="AA20" s="19"/>
    </row>
    <row r="21" spans="1:27" ht="15" x14ac:dyDescent="0.2">
      <c r="A21" s="717"/>
      <c r="B21" s="228"/>
      <c r="C21" s="229"/>
      <c r="D21" s="230"/>
      <c r="E21" s="230"/>
      <c r="F21" s="264"/>
      <c r="G21" s="414">
        <f t="shared" si="0"/>
        <v>0</v>
      </c>
      <c r="H21" s="415">
        <f t="shared" si="1"/>
        <v>0</v>
      </c>
      <c r="I21" s="416">
        <f>RANK(H21,$H$9:$H$36)</f>
        <v>8</v>
      </c>
      <c r="J21" s="64"/>
      <c r="K21" s="97"/>
      <c r="L21" s="102"/>
      <c r="M21" s="23"/>
      <c r="N21" s="23"/>
      <c r="O21" s="69"/>
      <c r="P21" s="47"/>
      <c r="Q21" s="23"/>
      <c r="R21" s="23"/>
      <c r="S21" s="23"/>
      <c r="T21" s="23"/>
      <c r="U21" s="23"/>
      <c r="V21" s="23"/>
      <c r="W21" s="23"/>
      <c r="X21" s="23"/>
      <c r="Y21" s="79" cm="1">
        <f t="array" ref="Y21">SUM(LOOKUP(J21:X21,{0,1,2,3,4,5,6,7,8,9,10},{0,7,6,5,4,3,2,1,1,1,1}))</f>
        <v>0</v>
      </c>
      <c r="Z21" s="185"/>
      <c r="AA21" s="19"/>
    </row>
    <row r="22" spans="1:27" ht="15" x14ac:dyDescent="0.2">
      <c r="A22" s="717"/>
      <c r="B22" s="232"/>
      <c r="C22" s="233"/>
      <c r="D22" s="212"/>
      <c r="E22" s="230"/>
      <c r="F22" s="225"/>
      <c r="G22" s="414">
        <f t="shared" si="0"/>
        <v>0</v>
      </c>
      <c r="H22" s="415">
        <f t="shared" si="1"/>
        <v>0</v>
      </c>
      <c r="I22" s="416">
        <f>RANK(H22,$H$9:$H$36)</f>
        <v>8</v>
      </c>
      <c r="J22" s="64"/>
      <c r="K22" s="97"/>
      <c r="L22" s="102"/>
      <c r="M22" s="23"/>
      <c r="N22" s="23"/>
      <c r="O22" s="47"/>
      <c r="P22" s="23"/>
      <c r="Q22" s="69"/>
      <c r="R22" s="69"/>
      <c r="S22" s="123"/>
      <c r="T22" s="123"/>
      <c r="U22" s="123"/>
      <c r="V22" s="123"/>
      <c r="W22" s="123"/>
      <c r="X22" s="123"/>
      <c r="Y22" s="79" cm="1">
        <f t="array" ref="Y22">SUM(LOOKUP(J22:X22,{0,1,2,3,4,5,6,7,8,9,10},{0,7,6,5,4,3,2,1,1,1,1}))</f>
        <v>0</v>
      </c>
      <c r="Z22" s="185"/>
      <c r="AA22" s="19"/>
    </row>
    <row r="23" spans="1:27" ht="15" x14ac:dyDescent="0.2">
      <c r="A23" s="717"/>
      <c r="B23" s="232"/>
      <c r="C23" s="233"/>
      <c r="D23" s="212"/>
      <c r="E23" s="230"/>
      <c r="F23" s="225"/>
      <c r="G23" s="414">
        <f t="shared" si="0"/>
        <v>0</v>
      </c>
      <c r="H23" s="415">
        <f t="shared" si="1"/>
        <v>0</v>
      </c>
      <c r="I23" s="416">
        <f>RANK(H23,$H$9:$H$36)</f>
        <v>8</v>
      </c>
      <c r="J23" s="64"/>
      <c r="K23" s="97"/>
      <c r="L23" s="102"/>
      <c r="M23" s="102"/>
      <c r="N23" s="23"/>
      <c r="O23" s="23"/>
      <c r="P23" s="47"/>
      <c r="Q23" s="23"/>
      <c r="R23" s="23"/>
      <c r="S23" s="23"/>
      <c r="T23" s="23"/>
      <c r="U23" s="23"/>
      <c r="V23" s="23"/>
      <c r="W23" s="23"/>
      <c r="X23" s="23"/>
      <c r="Y23" s="79" cm="1">
        <f t="array" ref="Y23">SUM(LOOKUP(J23:X23,{0,1,2,3,4,5,6,7,8,9,10},{0,7,6,5,4,3,2,1,1,1,1}))</f>
        <v>0</v>
      </c>
      <c r="Z23" s="185"/>
      <c r="AA23" s="19"/>
    </row>
    <row r="24" spans="1:27" ht="15" x14ac:dyDescent="0.2">
      <c r="A24" s="717"/>
      <c r="B24" s="232"/>
      <c r="C24" s="233"/>
      <c r="D24" s="212"/>
      <c r="E24" s="230"/>
      <c r="F24" s="225"/>
      <c r="G24" s="414">
        <f t="shared" si="0"/>
        <v>0</v>
      </c>
      <c r="H24" s="415">
        <f t="shared" si="1"/>
        <v>0</v>
      </c>
      <c r="I24" s="416">
        <f>RANK(H24,$H$9:$H$36)</f>
        <v>8</v>
      </c>
      <c r="J24" s="64"/>
      <c r="K24" s="97"/>
      <c r="L24" s="69"/>
      <c r="M24" s="102"/>
      <c r="N24" s="102"/>
      <c r="O24" s="102"/>
      <c r="P24" s="102"/>
      <c r="Q24" s="102"/>
      <c r="R24" s="102"/>
      <c r="S24" s="23"/>
      <c r="T24" s="23"/>
      <c r="U24" s="23"/>
      <c r="V24" s="23"/>
      <c r="W24" s="23"/>
      <c r="X24" s="23"/>
      <c r="Y24" s="79" cm="1">
        <f t="array" ref="Y24">SUM(LOOKUP(J24:X24,{0,1,2,3,4,5,6,7,8,9,10},{0,7,6,5,4,3,2,1,1,1,1}))</f>
        <v>0</v>
      </c>
      <c r="Z24" s="185"/>
      <c r="AA24" s="19"/>
    </row>
    <row r="25" spans="1:27" ht="15" x14ac:dyDescent="0.2">
      <c r="A25" s="717"/>
      <c r="B25" s="232"/>
      <c r="C25" s="233"/>
      <c r="D25" s="212"/>
      <c r="E25" s="230"/>
      <c r="F25" s="225"/>
      <c r="G25" s="414">
        <f t="shared" si="0"/>
        <v>0</v>
      </c>
      <c r="H25" s="415">
        <f t="shared" si="1"/>
        <v>0</v>
      </c>
      <c r="I25" s="416">
        <f>RANK(H25,$H$9:$H$36)</f>
        <v>8</v>
      </c>
      <c r="J25" s="64"/>
      <c r="K25" s="97"/>
      <c r="L25" s="102"/>
      <c r="M25" s="23"/>
      <c r="N25" s="23"/>
      <c r="O25" s="47"/>
      <c r="P25" s="23"/>
      <c r="Q25" s="122"/>
      <c r="R25" s="122"/>
      <c r="S25" s="69"/>
      <c r="T25" s="69"/>
      <c r="U25" s="23"/>
      <c r="V25" s="48"/>
      <c r="W25" s="49"/>
      <c r="X25" s="48"/>
      <c r="Y25" s="79" cm="1">
        <f t="array" ref="Y25">SUM(LOOKUP(J25:X25,{0,1,2,3,4,5,6,7,8,9,10},{0,7,6,5,4,3,2,1,1,1,1}))</f>
        <v>0</v>
      </c>
      <c r="Z25" s="185"/>
      <c r="AA25" s="19"/>
    </row>
    <row r="26" spans="1:27" ht="15" x14ac:dyDescent="0.2">
      <c r="A26" s="717"/>
      <c r="B26" s="232"/>
      <c r="C26" s="233"/>
      <c r="D26" s="212"/>
      <c r="E26" s="231"/>
      <c r="F26" s="253"/>
      <c r="G26" s="414">
        <f t="shared" si="0"/>
        <v>0</v>
      </c>
      <c r="H26" s="415">
        <f t="shared" si="1"/>
        <v>0</v>
      </c>
      <c r="I26" s="416">
        <f>RANK(H26,$H$9:$H$36)</f>
        <v>8</v>
      </c>
      <c r="J26" s="64"/>
      <c r="K26" s="97"/>
      <c r="L26" s="102"/>
      <c r="M26" s="23"/>
      <c r="N26" s="23"/>
      <c r="O26" s="47"/>
      <c r="P26" s="23"/>
      <c r="Q26" s="69"/>
      <c r="R26" s="69"/>
      <c r="S26" s="123"/>
      <c r="T26" s="123"/>
      <c r="U26" s="123"/>
      <c r="V26" s="123"/>
      <c r="W26" s="123"/>
      <c r="X26" s="123"/>
      <c r="Y26" s="79" cm="1">
        <f t="array" ref="Y26">SUM(LOOKUP(J26:X26,{0,1,2,3,4,5,6,7,8,9,10},{0,7,6,5,4,3,2,1,1,1,1}))</f>
        <v>0</v>
      </c>
      <c r="Z26" s="185"/>
      <c r="AA26" s="19"/>
    </row>
    <row r="27" spans="1:27" ht="15" x14ac:dyDescent="0.2">
      <c r="A27" s="717"/>
      <c r="B27" s="232"/>
      <c r="C27" s="233"/>
      <c r="D27" s="212"/>
      <c r="E27" s="231"/>
      <c r="F27" s="253"/>
      <c r="G27" s="414">
        <f t="shared" si="0"/>
        <v>0</v>
      </c>
      <c r="H27" s="415">
        <f t="shared" si="1"/>
        <v>0</v>
      </c>
      <c r="I27" s="416">
        <f>RANK(H27,$H$9:$H$36)</f>
        <v>8</v>
      </c>
      <c r="J27" s="64"/>
      <c r="K27" s="97"/>
      <c r="L27" s="102"/>
      <c r="M27" s="23"/>
      <c r="N27" s="23"/>
      <c r="O27" s="47"/>
      <c r="P27" s="23"/>
      <c r="Q27" s="69"/>
      <c r="R27" s="69"/>
      <c r="S27" s="123"/>
      <c r="T27" s="123"/>
      <c r="U27" s="123"/>
      <c r="V27" s="123"/>
      <c r="W27" s="123"/>
      <c r="X27" s="123"/>
      <c r="Y27" s="79" cm="1">
        <f t="array" ref="Y27">SUM(LOOKUP(J27:X27,{0,1,2,3,4,5,6,7,8,9,10},{0,7,6,5,4,3,2,1,1,1,1}))</f>
        <v>0</v>
      </c>
      <c r="Z27" s="185"/>
      <c r="AA27" s="19"/>
    </row>
    <row r="28" spans="1:27" ht="15" x14ac:dyDescent="0.2">
      <c r="A28" s="717"/>
      <c r="B28" s="246"/>
      <c r="C28" s="247"/>
      <c r="D28" s="226"/>
      <c r="E28" s="226"/>
      <c r="F28" s="236"/>
      <c r="G28" s="414">
        <f t="shared" si="0"/>
        <v>0</v>
      </c>
      <c r="H28" s="415">
        <f t="shared" si="1"/>
        <v>0</v>
      </c>
      <c r="I28" s="416">
        <f>RANK(H28,$H$9:$H$36)</f>
        <v>8</v>
      </c>
      <c r="J28" s="103"/>
      <c r="K28" s="129"/>
      <c r="L28" s="23"/>
      <c r="M28" s="23"/>
      <c r="N28" s="23"/>
      <c r="O28" s="23"/>
      <c r="P28" s="47"/>
      <c r="Q28" s="23"/>
      <c r="R28" s="23"/>
      <c r="S28" s="23"/>
      <c r="T28" s="23"/>
      <c r="U28" s="23"/>
      <c r="V28" s="23"/>
      <c r="W28" s="48"/>
      <c r="X28" s="23"/>
      <c r="Y28" s="79" cm="1">
        <f t="array" ref="Y28">SUM(LOOKUP(J28:X28,{0,1,2,3,4,5,6,7,8,9,10},{0,7,6,5,4,3,2,1,1,1,1}))</f>
        <v>0</v>
      </c>
      <c r="Z28" s="185"/>
      <c r="AA28" s="19"/>
    </row>
    <row r="29" spans="1:27" ht="15" x14ac:dyDescent="0.25">
      <c r="A29" s="717"/>
      <c r="B29" s="232"/>
      <c r="C29" s="233"/>
      <c r="D29" s="230"/>
      <c r="E29" s="230"/>
      <c r="F29" s="264"/>
      <c r="G29" s="414">
        <f t="shared" si="0"/>
        <v>0</v>
      </c>
      <c r="H29" s="415">
        <f t="shared" si="1"/>
        <v>0</v>
      </c>
      <c r="I29" s="416">
        <f>RANK(H29,$H$9:$H$36)</f>
        <v>8</v>
      </c>
      <c r="J29" s="311"/>
      <c r="K29" s="306"/>
      <c r="L29" s="23"/>
      <c r="M29" s="23"/>
      <c r="N29" s="23"/>
      <c r="O29" s="23"/>
      <c r="P29" s="47"/>
      <c r="Q29" s="23"/>
      <c r="R29" s="23"/>
      <c r="S29" s="23"/>
      <c r="T29" s="23"/>
      <c r="U29" s="23"/>
      <c r="V29" s="23"/>
      <c r="W29" s="48"/>
      <c r="X29" s="23"/>
      <c r="Y29" s="79" cm="1">
        <f t="array" ref="Y29">SUM(LOOKUP(J29:X29,{0,1,2,3,4,5,6,7,8,9,10},{0,7,6,5,4,3,2,1,1,1,1}))</f>
        <v>0</v>
      </c>
      <c r="Z29" s="185"/>
      <c r="AA29" s="19"/>
    </row>
    <row r="30" spans="1:27" ht="15" x14ac:dyDescent="0.2">
      <c r="A30" s="717"/>
      <c r="B30" s="246"/>
      <c r="C30" s="247"/>
      <c r="D30" s="226"/>
      <c r="E30" s="226"/>
      <c r="F30" s="236"/>
      <c r="G30" s="414">
        <f t="shared" si="0"/>
        <v>0</v>
      </c>
      <c r="H30" s="415">
        <f t="shared" si="1"/>
        <v>0</v>
      </c>
      <c r="I30" s="416">
        <f>RANK(H30,$H$9:$H$36)</f>
        <v>8</v>
      </c>
      <c r="J30" s="103"/>
      <c r="K30" s="129"/>
      <c r="L30" s="23"/>
      <c r="M30" s="23"/>
      <c r="N30" s="23"/>
      <c r="O30" s="23"/>
      <c r="P30" s="47"/>
      <c r="Q30" s="23"/>
      <c r="R30" s="23"/>
      <c r="S30" s="23"/>
      <c r="T30" s="23"/>
      <c r="U30" s="23"/>
      <c r="V30" s="23"/>
      <c r="W30" s="23"/>
      <c r="X30" s="23"/>
      <c r="Y30" s="79" cm="1">
        <f t="array" ref="Y30">SUM(LOOKUP(J30:X30,{0,1,2,3,4,5,6,7,8,9,10},{0,7,6,5,4,3,2,1,1,1,1}))</f>
        <v>0</v>
      </c>
      <c r="Z30" s="185"/>
      <c r="AA30" s="19"/>
    </row>
    <row r="31" spans="1:27" ht="18" customHeight="1" x14ac:dyDescent="0.2">
      <c r="A31" s="717"/>
      <c r="B31" s="228"/>
      <c r="C31" s="229"/>
      <c r="D31" s="224"/>
      <c r="E31" s="224"/>
      <c r="F31" s="225"/>
      <c r="G31" s="414">
        <f t="shared" si="0"/>
        <v>0</v>
      </c>
      <c r="H31" s="415">
        <f t="shared" si="1"/>
        <v>0</v>
      </c>
      <c r="I31" s="416">
        <f>RANK(H31,$H$9:$H$36)</f>
        <v>8</v>
      </c>
      <c r="J31" s="241"/>
      <c r="K31" s="102"/>
      <c r="L31" s="102"/>
      <c r="M31" s="102"/>
      <c r="N31" s="102"/>
      <c r="O31" s="102"/>
      <c r="P31" s="102"/>
      <c r="Q31" s="102"/>
      <c r="R31" s="102"/>
      <c r="S31" s="23"/>
      <c r="T31" s="23"/>
      <c r="U31" s="23"/>
      <c r="V31" s="23"/>
      <c r="W31" s="23"/>
      <c r="X31" s="23"/>
      <c r="Y31" s="79" cm="1">
        <f t="array" ref="Y31">SUM(LOOKUP(J31:X31,{0,1,2,3,4,5,6,7,8,9,10},{0,7,6,5,4,3,2,1,1,1,1}))</f>
        <v>0</v>
      </c>
      <c r="Z31" s="185"/>
      <c r="AA31" s="18"/>
    </row>
    <row r="32" spans="1:27" ht="15" x14ac:dyDescent="0.2">
      <c r="A32" s="717"/>
      <c r="B32" s="232"/>
      <c r="C32" s="233"/>
      <c r="D32" s="212"/>
      <c r="E32" s="230"/>
      <c r="F32" s="225"/>
      <c r="G32" s="414">
        <f t="shared" si="0"/>
        <v>0</v>
      </c>
      <c r="H32" s="415">
        <f t="shared" si="1"/>
        <v>0</v>
      </c>
      <c r="I32" s="416">
        <f>RANK(H32,$H$9:$H$36)</f>
        <v>8</v>
      </c>
      <c r="J32" s="96"/>
      <c r="K32" s="97"/>
      <c r="L32" s="102"/>
      <c r="M32" s="102"/>
      <c r="N32" s="23"/>
      <c r="O32" s="23"/>
      <c r="P32" s="47"/>
      <c r="Q32" s="23"/>
      <c r="R32" s="23"/>
      <c r="S32" s="23"/>
      <c r="T32" s="23"/>
      <c r="U32" s="23"/>
      <c r="V32" s="23"/>
      <c r="W32" s="23"/>
      <c r="X32" s="23"/>
      <c r="Y32" s="79" cm="1">
        <f t="array" ref="Y32">SUM(LOOKUP(J32:X32,{0,1,2,3,4,5,6,7,8,9,10},{0,7,6,5,4,3,2,1,1,1,1}))</f>
        <v>0</v>
      </c>
      <c r="Z32" s="185"/>
      <c r="AA32" s="18"/>
    </row>
    <row r="33" spans="1:27" ht="15" x14ac:dyDescent="0.25">
      <c r="A33" s="717"/>
      <c r="B33" s="244"/>
      <c r="C33" s="245"/>
      <c r="D33" s="212"/>
      <c r="E33" s="230"/>
      <c r="F33" s="274"/>
      <c r="G33" s="414">
        <f t="shared" si="0"/>
        <v>0</v>
      </c>
      <c r="H33" s="415">
        <f t="shared" si="1"/>
        <v>0</v>
      </c>
      <c r="I33" s="416">
        <f>RANK(H33,$H$9:$H$36)</f>
        <v>8</v>
      </c>
      <c r="J33" s="96"/>
      <c r="K33" s="97"/>
      <c r="L33" s="102"/>
      <c r="M33" s="102"/>
      <c r="N33" s="23"/>
      <c r="O33" s="23"/>
      <c r="P33" s="47"/>
      <c r="Q33" s="23"/>
      <c r="R33" s="23"/>
      <c r="S33" s="23"/>
      <c r="T33" s="48"/>
      <c r="U33" s="48"/>
      <c r="V33" s="23"/>
      <c r="W33" s="23"/>
      <c r="X33" s="23"/>
      <c r="Y33" s="79" cm="1">
        <f t="array" ref="Y33">SUM(LOOKUP(J33:X33,{0,1,2,3,4,5,6,7,8,9,10},{0,7,6,5,4,3,2,1,1,1,1}))</f>
        <v>0</v>
      </c>
      <c r="Z33" s="185"/>
      <c r="AA33" s="18"/>
    </row>
    <row r="34" spans="1:27" ht="15" x14ac:dyDescent="0.2">
      <c r="A34" s="717"/>
      <c r="B34" s="232"/>
      <c r="C34" s="233"/>
      <c r="D34" s="212"/>
      <c r="E34" s="230"/>
      <c r="F34" s="274"/>
      <c r="G34" s="414">
        <f t="shared" si="0"/>
        <v>0</v>
      </c>
      <c r="H34" s="415">
        <f t="shared" si="1"/>
        <v>0</v>
      </c>
      <c r="I34" s="416">
        <f>RANK(H34,$H$9:$H$36)</f>
        <v>8</v>
      </c>
      <c r="J34" s="96"/>
      <c r="K34" s="69"/>
      <c r="L34" s="102"/>
      <c r="M34" s="23"/>
      <c r="N34" s="23"/>
      <c r="O34" s="47"/>
      <c r="P34" s="23"/>
      <c r="Q34" s="69"/>
      <c r="R34" s="69"/>
      <c r="S34" s="23"/>
      <c r="T34" s="23"/>
      <c r="U34" s="23"/>
      <c r="V34" s="23"/>
      <c r="W34" s="23"/>
      <c r="X34" s="23"/>
      <c r="Y34" s="79" cm="1">
        <f t="array" ref="Y34">SUM(LOOKUP(J34:X34,{0,1,2,3,4,5,6,7,8,9,10},{0,7,6,5,4,3,2,1,1,1,1}))</f>
        <v>0</v>
      </c>
      <c r="Z34" s="185"/>
      <c r="AA34" s="19"/>
    </row>
    <row r="35" spans="1:27" ht="15" x14ac:dyDescent="0.2">
      <c r="A35" s="717"/>
      <c r="B35" s="227"/>
      <c r="C35" s="226"/>
      <c r="D35" s="226"/>
      <c r="E35" s="226"/>
      <c r="F35" s="275"/>
      <c r="G35" s="183"/>
      <c r="H35" s="128"/>
      <c r="I35" s="107"/>
      <c r="J35" s="103"/>
      <c r="K35" s="23"/>
      <c r="L35" s="23"/>
      <c r="M35" s="23"/>
      <c r="N35" s="23"/>
      <c r="O35" s="23"/>
      <c r="P35" s="47"/>
      <c r="Q35" s="23"/>
      <c r="R35" s="23"/>
      <c r="S35" s="23"/>
      <c r="T35" s="23"/>
      <c r="U35" s="23"/>
      <c r="V35" s="23"/>
      <c r="W35" s="23"/>
      <c r="X35" s="23"/>
      <c r="Y35" s="79" cm="1">
        <f t="array" ref="Y35">SUM(LOOKUP(J35:X35,{0,1,2,3,4,5,6,7,8,9,10},{0,7,6,5,4,3,2,1,1,1,1}))</f>
        <v>0</v>
      </c>
      <c r="Z35" s="185"/>
      <c r="AA35" s="19"/>
    </row>
    <row r="36" spans="1:27" x14ac:dyDescent="0.2">
      <c r="A36" s="717"/>
      <c r="B36" s="22"/>
      <c r="C36" s="24"/>
      <c r="D36" s="24"/>
      <c r="E36" s="24"/>
      <c r="F36" s="276"/>
      <c r="G36" s="183"/>
      <c r="H36" s="128"/>
      <c r="I36" s="107"/>
      <c r="J36" s="103"/>
      <c r="K36" s="23"/>
      <c r="L36" s="23"/>
      <c r="M36" s="23"/>
      <c r="N36" s="23"/>
      <c r="O36" s="23"/>
      <c r="P36" s="47"/>
      <c r="Q36" s="23"/>
      <c r="R36" s="23"/>
      <c r="S36" s="23"/>
      <c r="T36" s="23"/>
      <c r="U36" s="23"/>
      <c r="V36" s="23"/>
      <c r="W36" s="23"/>
      <c r="X36" s="23"/>
      <c r="Y36" s="79" cm="1">
        <f t="array" ref="Y36">SUM(LOOKUP(J36:X36,{0,1,2,3,4,5,6,7,8,9,10},{0,7,6,5,4,3,2,1,1,1,1}))</f>
        <v>0</v>
      </c>
      <c r="Z36" s="185"/>
      <c r="AA36" s="19"/>
    </row>
    <row r="37" spans="1:27" ht="13.5" thickBot="1" x14ac:dyDescent="0.25">
      <c r="A37" s="717"/>
      <c r="B37" s="25"/>
      <c r="C37" s="26"/>
      <c r="D37" s="26"/>
      <c r="E37" s="249"/>
      <c r="F37" s="250"/>
      <c r="G37" s="192">
        <f>COUNTIF(J37:X37,"&gt;0")</f>
        <v>0</v>
      </c>
      <c r="H37" s="193">
        <f>Y37</f>
        <v>0</v>
      </c>
      <c r="I37" s="105"/>
      <c r="J37" s="104"/>
      <c r="K37" s="27"/>
      <c r="L37" s="27"/>
      <c r="M37" s="27"/>
      <c r="N37" s="27"/>
      <c r="O37" s="27"/>
      <c r="P37" s="51"/>
      <c r="Q37" s="27"/>
      <c r="R37" s="27"/>
      <c r="S37" s="27"/>
      <c r="T37" s="27"/>
      <c r="U37" s="27"/>
      <c r="V37" s="27"/>
      <c r="W37" s="27"/>
      <c r="X37" s="27"/>
      <c r="Y37" s="79" cm="1">
        <f t="array" ref="Y37">SUM(LOOKUP(J37:X37,{0,1,2,3,4,5,6,7,8,9,10},{0,7,6,5,4,3,2,1,1,1,1}))</f>
        <v>0</v>
      </c>
      <c r="Z37" s="186"/>
      <c r="AA37" s="18"/>
    </row>
    <row r="38" spans="1:27" ht="15.75" x14ac:dyDescent="0.2">
      <c r="A38" s="717"/>
      <c r="B38" s="312"/>
      <c r="C38" s="312"/>
      <c r="D38" s="312"/>
      <c r="E38" s="312"/>
      <c r="F38" s="313"/>
      <c r="G38" s="19">
        <f>COUNTIF(J38:X38,"&gt;0")</f>
        <v>0</v>
      </c>
      <c r="H38" s="19">
        <f>Y38</f>
        <v>0</v>
      </c>
      <c r="I38" s="19"/>
      <c r="J38" s="314"/>
      <c r="K38" s="314"/>
      <c r="L38" s="314"/>
      <c r="M38" s="314"/>
      <c r="N38" s="314"/>
      <c r="O38" s="314"/>
      <c r="P38" s="314"/>
      <c r="Q38" s="314"/>
      <c r="R38" s="314"/>
      <c r="S38" s="314"/>
      <c r="T38" s="314"/>
      <c r="U38" s="314"/>
      <c r="V38" s="314"/>
      <c r="W38" s="314"/>
      <c r="X38" s="314"/>
      <c r="Y38" s="318" cm="1">
        <f t="array" ref="Y38">SUM(LOOKUP(J38:X38,{0,1,2,3,4,5,6,7,8,9,10},{0,7,6,5,4,3,2,1,1,1,1}))</f>
        <v>0</v>
      </c>
      <c r="Z38" s="21"/>
      <c r="AA38" s="20"/>
    </row>
    <row r="39" spans="1:27" ht="15.75" x14ac:dyDescent="0.2">
      <c r="P39" s="77"/>
      <c r="Y39" s="77"/>
    </row>
    <row r="40" spans="1:27" x14ac:dyDescent="0.2">
      <c r="B40" s="6"/>
      <c r="Y40" s="76"/>
    </row>
    <row r="41" spans="1:27" x14ac:dyDescent="0.2">
      <c r="B41" s="6"/>
    </row>
    <row r="42" spans="1:27" x14ac:dyDescent="0.2">
      <c r="B42" s="6"/>
    </row>
    <row r="43" spans="1:27" x14ac:dyDescent="0.2">
      <c r="B43" s="6"/>
    </row>
    <row r="44" spans="1:27" x14ac:dyDescent="0.2">
      <c r="B44" s="6"/>
    </row>
    <row r="45" spans="1:27" x14ac:dyDescent="0.2">
      <c r="B45" s="6"/>
    </row>
    <row r="46" spans="1:27" x14ac:dyDescent="0.2">
      <c r="B46" s="6"/>
    </row>
    <row r="47" spans="1:27" x14ac:dyDescent="0.2">
      <c r="B47" s="6"/>
    </row>
    <row r="48" spans="1:27" x14ac:dyDescent="0.2">
      <c r="B48" s="6"/>
    </row>
    <row r="49" spans="2:2" x14ac:dyDescent="0.2">
      <c r="B49" s="6"/>
    </row>
    <row r="50" spans="2:2" x14ac:dyDescent="0.2">
      <c r="B50" s="6"/>
    </row>
    <row r="51" spans="2:2" x14ac:dyDescent="0.2">
      <c r="B51" s="6"/>
    </row>
    <row r="52" spans="2:2" x14ac:dyDescent="0.2">
      <c r="B52" s="6"/>
    </row>
    <row r="53" spans="2:2" x14ac:dyDescent="0.2">
      <c r="B53" s="6"/>
    </row>
    <row r="54" spans="2:2" x14ac:dyDescent="0.2">
      <c r="B54" s="6"/>
    </row>
    <row r="55" spans="2:2" x14ac:dyDescent="0.2">
      <c r="B55" s="6"/>
    </row>
    <row r="56" spans="2:2" x14ac:dyDescent="0.2">
      <c r="B56" s="6"/>
    </row>
    <row r="57" spans="2:2" x14ac:dyDescent="0.2">
      <c r="B57" s="6"/>
    </row>
    <row r="58" spans="2:2" x14ac:dyDescent="0.2">
      <c r="B58" s="6"/>
    </row>
    <row r="59" spans="2:2" x14ac:dyDescent="0.2">
      <c r="B59" s="6"/>
    </row>
    <row r="60" spans="2:2" x14ac:dyDescent="0.2">
      <c r="B60" s="6"/>
    </row>
    <row r="61" spans="2:2" x14ac:dyDescent="0.2">
      <c r="B61" s="6"/>
    </row>
    <row r="62" spans="2:2" x14ac:dyDescent="0.2">
      <c r="B62" s="6"/>
    </row>
    <row r="63" spans="2:2" x14ac:dyDescent="0.2">
      <c r="B63" s="6"/>
    </row>
    <row r="64" spans="2:2" x14ac:dyDescent="0.2">
      <c r="B64" s="6"/>
    </row>
    <row r="65" spans="2:2" x14ac:dyDescent="0.2">
      <c r="B65" s="6"/>
    </row>
    <row r="66" spans="2:2" x14ac:dyDescent="0.2">
      <c r="B66" s="6"/>
    </row>
    <row r="67" spans="2:2" x14ac:dyDescent="0.2">
      <c r="B67" s="6"/>
    </row>
    <row r="68" spans="2:2" x14ac:dyDescent="0.2">
      <c r="B68" s="6"/>
    </row>
    <row r="69" spans="2:2" x14ac:dyDescent="0.2">
      <c r="B69" s="6"/>
    </row>
    <row r="70" spans="2:2" x14ac:dyDescent="0.2">
      <c r="B70" s="6"/>
    </row>
    <row r="71" spans="2:2" x14ac:dyDescent="0.2">
      <c r="B71" s="6"/>
    </row>
    <row r="72" spans="2:2" x14ac:dyDescent="0.2">
      <c r="B72" s="6"/>
    </row>
    <row r="73" spans="2:2" x14ac:dyDescent="0.2">
      <c r="B73" s="6"/>
    </row>
    <row r="74" spans="2:2" x14ac:dyDescent="0.2">
      <c r="B74" s="6"/>
    </row>
    <row r="75" spans="2:2" x14ac:dyDescent="0.2">
      <c r="B75" s="6"/>
    </row>
    <row r="76" spans="2:2" x14ac:dyDescent="0.2">
      <c r="B76" s="6"/>
    </row>
    <row r="77" spans="2:2" x14ac:dyDescent="0.2">
      <c r="B77" s="6"/>
    </row>
    <row r="78" spans="2:2" x14ac:dyDescent="0.2">
      <c r="B78" s="6"/>
    </row>
    <row r="79" spans="2:2" x14ac:dyDescent="0.2">
      <c r="B79" s="6"/>
    </row>
    <row r="80" spans="2:2" x14ac:dyDescent="0.2">
      <c r="B80" s="6"/>
    </row>
    <row r="81" spans="2:2" x14ac:dyDescent="0.2">
      <c r="B81" s="6"/>
    </row>
    <row r="82" spans="2:2" x14ac:dyDescent="0.2">
      <c r="B82" s="6"/>
    </row>
    <row r="83" spans="2:2" x14ac:dyDescent="0.2">
      <c r="B83" s="6"/>
    </row>
    <row r="84" spans="2:2" x14ac:dyDescent="0.2">
      <c r="B84" s="6"/>
    </row>
    <row r="85" spans="2:2" x14ac:dyDescent="0.2">
      <c r="B85" s="6"/>
    </row>
    <row r="86" spans="2:2" x14ac:dyDescent="0.2">
      <c r="B86" s="6"/>
    </row>
    <row r="87" spans="2:2" x14ac:dyDescent="0.2">
      <c r="B87" s="6"/>
    </row>
    <row r="88" spans="2:2" x14ac:dyDescent="0.2">
      <c r="B88" s="6"/>
    </row>
    <row r="89" spans="2:2" x14ac:dyDescent="0.2">
      <c r="B89" s="6"/>
    </row>
    <row r="90" spans="2:2" x14ac:dyDescent="0.2">
      <c r="B90" s="6"/>
    </row>
    <row r="91" spans="2:2" x14ac:dyDescent="0.2">
      <c r="B91" s="6"/>
    </row>
    <row r="92" spans="2:2" x14ac:dyDescent="0.2">
      <c r="B92" s="6"/>
    </row>
    <row r="93" spans="2:2" x14ac:dyDescent="0.2">
      <c r="B93" s="6"/>
    </row>
    <row r="94" spans="2:2" x14ac:dyDescent="0.2">
      <c r="B94" s="6"/>
    </row>
    <row r="95" spans="2:2" x14ac:dyDescent="0.2">
      <c r="B95" s="6"/>
    </row>
    <row r="96" spans="2:2" x14ac:dyDescent="0.2">
      <c r="B96" s="6"/>
    </row>
    <row r="97" spans="2:2" x14ac:dyDescent="0.2">
      <c r="B97" s="6"/>
    </row>
    <row r="98" spans="2:2" x14ac:dyDescent="0.2">
      <c r="B98" s="6"/>
    </row>
    <row r="99" spans="2:2" x14ac:dyDescent="0.2">
      <c r="B99" s="6"/>
    </row>
    <row r="100" spans="2:2" x14ac:dyDescent="0.2">
      <c r="B100" s="6"/>
    </row>
    <row r="101" spans="2:2" x14ac:dyDescent="0.2">
      <c r="B101" s="6"/>
    </row>
    <row r="102" spans="2:2" x14ac:dyDescent="0.2">
      <c r="B102" s="6"/>
    </row>
    <row r="103" spans="2:2" x14ac:dyDescent="0.2">
      <c r="B103" s="6"/>
    </row>
    <row r="104" spans="2:2" x14ac:dyDescent="0.2">
      <c r="B104" s="6"/>
    </row>
    <row r="105" spans="2:2" x14ac:dyDescent="0.2">
      <c r="B105" s="6"/>
    </row>
    <row r="106" spans="2:2" x14ac:dyDescent="0.2">
      <c r="B106" s="6"/>
    </row>
    <row r="107" spans="2:2" x14ac:dyDescent="0.2">
      <c r="B107" s="6"/>
    </row>
    <row r="108" spans="2:2" x14ac:dyDescent="0.2">
      <c r="B108" s="6"/>
    </row>
    <row r="109" spans="2:2" x14ac:dyDescent="0.2">
      <c r="B109" s="6"/>
    </row>
    <row r="110" spans="2:2" x14ac:dyDescent="0.2">
      <c r="B110" s="6"/>
    </row>
    <row r="111" spans="2:2" x14ac:dyDescent="0.2">
      <c r="B111" s="6"/>
    </row>
    <row r="112" spans="2:2" x14ac:dyDescent="0.2">
      <c r="B112" s="6"/>
    </row>
    <row r="113" spans="2:2" x14ac:dyDescent="0.2">
      <c r="B113" s="6"/>
    </row>
    <row r="114" spans="2:2" x14ac:dyDescent="0.2">
      <c r="B114" s="6"/>
    </row>
    <row r="115" spans="2:2" x14ac:dyDescent="0.2">
      <c r="B115" s="6"/>
    </row>
    <row r="116" spans="2:2" x14ac:dyDescent="0.2">
      <c r="B116" s="6"/>
    </row>
    <row r="117" spans="2:2" x14ac:dyDescent="0.2">
      <c r="B117" s="6"/>
    </row>
    <row r="118" spans="2:2" x14ac:dyDescent="0.2">
      <c r="B118" s="6"/>
    </row>
    <row r="119" spans="2:2" x14ac:dyDescent="0.2">
      <c r="B119" s="6"/>
    </row>
    <row r="120" spans="2:2" x14ac:dyDescent="0.2">
      <c r="B120" s="6"/>
    </row>
    <row r="121" spans="2:2" x14ac:dyDescent="0.2">
      <c r="B121" s="6"/>
    </row>
    <row r="122" spans="2:2" x14ac:dyDescent="0.2">
      <c r="B122" s="6"/>
    </row>
  </sheetData>
  <sortState xmlns:xlrd2="http://schemas.microsoft.com/office/spreadsheetml/2017/richdata2" ref="B13:I13">
    <sortCondition descending="1" ref="H13"/>
  </sortState>
  <mergeCells count="51">
    <mergeCell ref="T6:T7"/>
    <mergeCell ref="G6:G7"/>
    <mergeCell ref="H6:H7"/>
    <mergeCell ref="I6:I7"/>
    <mergeCell ref="U6:U7"/>
    <mergeCell ref="Q6:Q7"/>
    <mergeCell ref="S6:S7"/>
    <mergeCell ref="J6:J7"/>
    <mergeCell ref="K6:K7"/>
    <mergeCell ref="L6:L7"/>
    <mergeCell ref="N6:N7"/>
    <mergeCell ref="O6:O7"/>
    <mergeCell ref="P6:P7"/>
    <mergeCell ref="M6:M7"/>
    <mergeCell ref="R6:R7"/>
    <mergeCell ref="Z4:Z5"/>
    <mergeCell ref="Y4:Y5"/>
    <mergeCell ref="Y6:Y7"/>
    <mergeCell ref="V6:V7"/>
    <mergeCell ref="W6:W7"/>
    <mergeCell ref="X6:X7"/>
    <mergeCell ref="Z6:Z7"/>
    <mergeCell ref="X4:X5"/>
    <mergeCell ref="V4:V5"/>
    <mergeCell ref="W4:W5"/>
    <mergeCell ref="G4:G5"/>
    <mergeCell ref="H4:H5"/>
    <mergeCell ref="I4:I5"/>
    <mergeCell ref="J4:J5"/>
    <mergeCell ref="K4:K5"/>
    <mergeCell ref="L4:L5"/>
    <mergeCell ref="N4:N5"/>
    <mergeCell ref="O4:O5"/>
    <mergeCell ref="U4:U5"/>
    <mergeCell ref="T4:T5"/>
    <mergeCell ref="Q4:Q5"/>
    <mergeCell ref="S4:S5"/>
    <mergeCell ref="P4:P5"/>
    <mergeCell ref="M4:M5"/>
    <mergeCell ref="R4:R5"/>
    <mergeCell ref="F4:F5"/>
    <mergeCell ref="A4:A38"/>
    <mergeCell ref="B4:B5"/>
    <mergeCell ref="C4:C5"/>
    <mergeCell ref="E4:E5"/>
    <mergeCell ref="D4:D5"/>
    <mergeCell ref="D6:D7"/>
    <mergeCell ref="B6:B7"/>
    <mergeCell ref="C6:C7"/>
    <mergeCell ref="E6:E7"/>
    <mergeCell ref="F6:F7"/>
  </mergeCells>
  <conditionalFormatting sqref="C12:D12">
    <cfRule type="duplicateValues" dxfId="154" priority="15"/>
  </conditionalFormatting>
  <conditionalFormatting sqref="C14:D14">
    <cfRule type="duplicateValues" dxfId="153" priority="32"/>
  </conditionalFormatting>
  <conditionalFormatting sqref="C15:D15">
    <cfRule type="duplicateValues" dxfId="152" priority="11"/>
    <cfRule type="duplicateValues" dxfId="151" priority="12"/>
  </conditionalFormatting>
  <conditionalFormatting sqref="C16:D16">
    <cfRule type="duplicateValues" dxfId="150" priority="29"/>
  </conditionalFormatting>
  <conditionalFormatting sqref="C17:D17">
    <cfRule type="duplicateValues" dxfId="149" priority="4"/>
  </conditionalFormatting>
  <conditionalFormatting sqref="C18:D19">
    <cfRule type="duplicateValues" dxfId="148" priority="27"/>
  </conditionalFormatting>
  <conditionalFormatting sqref="C19:D19">
    <cfRule type="duplicateValues" dxfId="147" priority="28"/>
  </conditionalFormatting>
  <conditionalFormatting sqref="C20:D20 C22:D22">
    <cfRule type="duplicateValues" dxfId="146" priority="24"/>
  </conditionalFormatting>
  <conditionalFormatting sqref="C23:D25">
    <cfRule type="duplicateValues" dxfId="145" priority="1194"/>
  </conditionalFormatting>
  <conditionalFormatting sqref="C24:D25">
    <cfRule type="duplicateValues" dxfId="144" priority="20"/>
  </conditionalFormatting>
  <conditionalFormatting sqref="C29:D29">
    <cfRule type="duplicateValues" dxfId="143" priority="6"/>
  </conditionalFormatting>
  <conditionalFormatting sqref="C32:D33">
    <cfRule type="duplicateValues" dxfId="142" priority="626"/>
  </conditionalFormatting>
  <conditionalFormatting sqref="C34:D36">
    <cfRule type="duplicateValues" dxfId="141" priority="1597"/>
  </conditionalFormatting>
  <conditionalFormatting sqref="C37:D1048576 D4 D6 C4:C9 C32:D35 D8:D9">
    <cfRule type="duplicateValues" dxfId="140" priority="1580"/>
  </conditionalFormatting>
  <conditionalFormatting sqref="D21">
    <cfRule type="duplicateValues" dxfId="139" priority="7"/>
    <cfRule type="duplicateValues" dxfId="138" priority="8"/>
  </conditionalFormatting>
  <conditionalFormatting sqref="J9:O9 P18:R22 J18:K25 M18:N25 J10:J11 L10:O11 Q9:Y11 Z9:Z37 Y9:Y38">
    <cfRule type="cellIs" dxfId="137" priority="23" operator="lessThan">
      <formula>1</formula>
    </cfRule>
  </conditionalFormatting>
  <conditionalFormatting sqref="J13:O17">
    <cfRule type="cellIs" dxfId="136" priority="10" operator="lessThan">
      <formula>1</formula>
    </cfRule>
  </conditionalFormatting>
  <conditionalFormatting sqref="O18:O25 P32:P38 P9:P17">
    <cfRule type="cellIs" dxfId="135" priority="22" operator="lessThan">
      <formula>1</formula>
    </cfRule>
  </conditionalFormatting>
  <conditionalFormatting sqref="S19:X19 P23:P25 S23:T25">
    <cfRule type="cellIs" dxfId="134" priority="31" operator="lessThan">
      <formula>1</formula>
    </cfRule>
  </conditionalFormatting>
  <conditionalFormatting sqref="S24:X31 J29:K29 J32:O37 Q32:X37">
    <cfRule type="cellIs" dxfId="133" priority="5" operator="lessThan">
      <formula>1</formula>
    </cfRule>
  </conditionalFormatting>
  <conditionalFormatting sqref="J12:K12 N12:O12 Q12:X17">
    <cfRule type="cellIs" dxfId="132" priority="14" operator="lessThan">
      <formula>1</formula>
    </cfRule>
  </conditionalFormatting>
  <conditionalFormatting sqref="C10:D10">
    <cfRule type="duplicateValues" dxfId="131" priority="2"/>
  </conditionalFormatting>
  <conditionalFormatting sqref="K10:K11">
    <cfRule type="cellIs" dxfId="130" priority="1" operator="lessThan">
      <formula>1</formula>
    </cfRule>
  </conditionalFormatting>
  <pageMargins left="0.25" right="0.25" top="0.75" bottom="0.75" header="0.3" footer="0.3"/>
  <pageSetup paperSize="9" scale="43" fitToHeight="0" pageOrder="overThenDown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B7E845-EFBA-4D2F-B77E-C8749DDE166B}">
  <sheetPr>
    <tabColor theme="9" tint="-0.249977111117893"/>
    <pageSetUpPr fitToPage="1"/>
  </sheetPr>
  <dimension ref="A1:Y117"/>
  <sheetViews>
    <sheetView zoomScaleNormal="100" zoomScaleSheetLayoutView="90" workbookViewId="0">
      <selection activeCell="D17" sqref="D17"/>
    </sheetView>
  </sheetViews>
  <sheetFormatPr defaultColWidth="14.42578125" defaultRowHeight="12.75" x14ac:dyDescent="0.2"/>
  <cols>
    <col min="1" max="1" width="3.7109375" style="3" bestFit="1" customWidth="1"/>
    <col min="2" max="2" width="28" style="4" bestFit="1" customWidth="1"/>
    <col min="3" max="3" width="30.140625" style="4" customWidth="1"/>
    <col min="4" max="4" width="23.7109375" style="4" customWidth="1"/>
    <col min="5" max="5" width="34.85546875" style="4" customWidth="1"/>
    <col min="6" max="6" width="4.5703125" style="3" bestFit="1" customWidth="1"/>
    <col min="7" max="7" width="6.7109375" style="3" bestFit="1" customWidth="1"/>
    <col min="8" max="8" width="6.5703125" style="5" bestFit="1" customWidth="1"/>
    <col min="9" max="9" width="8" style="1" bestFit="1" customWidth="1"/>
    <col min="10" max="11" width="8.28515625" style="1" bestFit="1" customWidth="1"/>
    <col min="12" max="12" width="8.7109375" style="1" bestFit="1" customWidth="1"/>
    <col min="13" max="13" width="8.7109375" style="1" customWidth="1"/>
    <col min="14" max="15" width="8.7109375" style="1" bestFit="1" customWidth="1"/>
    <col min="16" max="16" width="8.7109375" style="1" customWidth="1"/>
    <col min="17" max="19" width="8.5703125" style="1" customWidth="1"/>
    <col min="20" max="20" width="7.85546875" style="1" bestFit="1" customWidth="1"/>
    <col min="21" max="21" width="7.5703125" style="1" bestFit="1" customWidth="1"/>
    <col min="22" max="22" width="8.5703125" style="1" bestFit="1" customWidth="1"/>
    <col min="23" max="23" width="8.7109375" style="1" bestFit="1" customWidth="1"/>
    <col min="24" max="24" width="8.5703125" style="1" bestFit="1" customWidth="1"/>
    <col min="25" max="25" width="5.5703125" style="3" customWidth="1"/>
    <col min="26" max="16384" width="14.42578125" style="3"/>
  </cols>
  <sheetData>
    <row r="1" spans="1:25" ht="23.25" x14ac:dyDescent="0.35">
      <c r="A1" s="197"/>
      <c r="B1" s="74"/>
      <c r="C1" s="74"/>
      <c r="D1" s="74"/>
      <c r="E1" s="74"/>
      <c r="F1" s="197"/>
      <c r="G1" s="75"/>
      <c r="H1" s="76"/>
      <c r="I1" s="204"/>
      <c r="J1" s="205"/>
      <c r="K1" s="205" t="s">
        <v>32</v>
      </c>
      <c r="L1" s="205"/>
      <c r="M1" s="204"/>
      <c r="N1" s="76"/>
      <c r="O1" s="76"/>
      <c r="P1" s="76"/>
      <c r="Q1" s="76"/>
      <c r="R1" s="76"/>
      <c r="S1" s="76"/>
      <c r="T1" s="76"/>
      <c r="U1" s="76"/>
      <c r="V1" s="76"/>
      <c r="W1" s="76"/>
      <c r="X1" s="76"/>
      <c r="Y1" s="197"/>
    </row>
    <row r="2" spans="1:25" ht="23.25" x14ac:dyDescent="0.35">
      <c r="A2" s="197"/>
      <c r="B2" s="74"/>
      <c r="C2" s="74"/>
      <c r="D2" s="74"/>
      <c r="E2" s="74"/>
      <c r="F2" s="197"/>
      <c r="G2" s="75"/>
      <c r="H2" s="76"/>
      <c r="I2" s="204"/>
      <c r="J2" s="205"/>
      <c r="K2" s="205" t="s">
        <v>46</v>
      </c>
      <c r="L2" s="205"/>
      <c r="M2" s="204"/>
      <c r="N2" s="76"/>
      <c r="O2" s="76"/>
      <c r="P2" s="76"/>
      <c r="Q2" s="76"/>
      <c r="R2" s="76"/>
      <c r="S2" s="76"/>
      <c r="T2" s="76"/>
      <c r="U2" s="76"/>
      <c r="V2" s="76"/>
      <c r="W2" s="76"/>
      <c r="X2" s="76"/>
      <c r="Y2" s="197"/>
    </row>
    <row r="3" spans="1:25" ht="24" thickBot="1" x14ac:dyDescent="0.4">
      <c r="A3" s="197"/>
      <c r="B3" s="74"/>
      <c r="C3" s="74"/>
      <c r="D3" s="74"/>
      <c r="E3" s="74"/>
      <c r="F3" s="197"/>
      <c r="G3" s="75"/>
      <c r="H3" s="76"/>
      <c r="I3" s="204"/>
      <c r="J3" s="205"/>
      <c r="K3" s="205" t="s">
        <v>41</v>
      </c>
      <c r="L3" s="205"/>
      <c r="M3" s="204"/>
      <c r="N3" s="76"/>
      <c r="O3" s="76"/>
      <c r="P3" s="76"/>
      <c r="Q3" s="76"/>
      <c r="R3" s="76"/>
      <c r="S3" s="76"/>
      <c r="T3" s="76"/>
      <c r="U3" s="76"/>
      <c r="V3" s="76"/>
      <c r="W3" s="76"/>
      <c r="X3" s="76"/>
      <c r="Y3" s="197"/>
    </row>
    <row r="4" spans="1:25" s="2" customFormat="1" ht="12.75" customHeight="1" x14ac:dyDescent="0.2">
      <c r="A4" s="736" t="s">
        <v>35</v>
      </c>
      <c r="B4" s="737"/>
      <c r="C4" s="739"/>
      <c r="D4" s="180" t="s">
        <v>25</v>
      </c>
      <c r="E4" s="737" t="s">
        <v>0</v>
      </c>
      <c r="F4" s="734" t="s">
        <v>13</v>
      </c>
      <c r="G4" s="741" t="s">
        <v>11</v>
      </c>
      <c r="H4" s="734" t="s">
        <v>2</v>
      </c>
      <c r="I4" s="743" t="s">
        <v>9</v>
      </c>
      <c r="J4" s="745" t="s">
        <v>50</v>
      </c>
      <c r="K4" s="730" t="s">
        <v>51</v>
      </c>
      <c r="L4" s="730" t="s">
        <v>54</v>
      </c>
      <c r="M4" s="730" t="s">
        <v>56</v>
      </c>
      <c r="N4" s="730" t="s">
        <v>58</v>
      </c>
      <c r="O4" s="730" t="s">
        <v>50</v>
      </c>
      <c r="P4" s="730" t="s">
        <v>62</v>
      </c>
      <c r="Q4" s="730" t="s">
        <v>63</v>
      </c>
      <c r="R4" s="730" t="s">
        <v>65</v>
      </c>
      <c r="S4" s="730" t="s">
        <v>67</v>
      </c>
      <c r="T4" s="730" t="s">
        <v>69</v>
      </c>
      <c r="U4" s="730" t="s">
        <v>72</v>
      </c>
      <c r="V4" s="730" t="s">
        <v>73</v>
      </c>
      <c r="W4" s="750"/>
      <c r="X4" s="747"/>
      <c r="Y4" s="12"/>
    </row>
    <row r="5" spans="1:25" s="2" customFormat="1" ht="12.75" customHeight="1" x14ac:dyDescent="0.2">
      <c r="A5" s="736"/>
      <c r="B5" s="738"/>
      <c r="C5" s="740"/>
      <c r="D5" s="181"/>
      <c r="E5" s="738"/>
      <c r="F5" s="735"/>
      <c r="G5" s="742"/>
      <c r="H5" s="735"/>
      <c r="I5" s="744"/>
      <c r="J5" s="746"/>
      <c r="K5" s="731"/>
      <c r="L5" s="731"/>
      <c r="M5" s="731"/>
      <c r="N5" s="731"/>
      <c r="O5" s="731"/>
      <c r="P5" s="731"/>
      <c r="Q5" s="731"/>
      <c r="R5" s="731"/>
      <c r="S5" s="731"/>
      <c r="T5" s="731"/>
      <c r="U5" s="731"/>
      <c r="V5" s="731"/>
      <c r="W5" s="751"/>
      <c r="X5" s="748"/>
      <c r="Y5" s="12"/>
    </row>
    <row r="6" spans="1:25" s="2" customFormat="1" ht="12.75" customHeight="1" x14ac:dyDescent="0.2">
      <c r="A6" s="736"/>
      <c r="B6" s="738" t="s">
        <v>3</v>
      </c>
      <c r="C6" s="738" t="s">
        <v>4</v>
      </c>
      <c r="D6" s="181" t="s">
        <v>26</v>
      </c>
      <c r="E6" s="738" t="s">
        <v>7</v>
      </c>
      <c r="F6" s="735" t="s">
        <v>1</v>
      </c>
      <c r="G6" s="742" t="s">
        <v>12</v>
      </c>
      <c r="H6" s="735" t="s">
        <v>5</v>
      </c>
      <c r="I6" s="744" t="s">
        <v>8</v>
      </c>
      <c r="J6" s="733" t="s">
        <v>52</v>
      </c>
      <c r="K6" s="732" t="s">
        <v>53</v>
      </c>
      <c r="L6" s="732" t="s">
        <v>55</v>
      </c>
      <c r="M6" s="732" t="s">
        <v>57</v>
      </c>
      <c r="N6" s="732" t="s">
        <v>59</v>
      </c>
      <c r="O6" s="732" t="s">
        <v>60</v>
      </c>
      <c r="P6" s="732" t="s">
        <v>61</v>
      </c>
      <c r="Q6" s="732" t="s">
        <v>64</v>
      </c>
      <c r="R6" s="732" t="s">
        <v>66</v>
      </c>
      <c r="S6" s="732" t="s">
        <v>68</v>
      </c>
      <c r="T6" s="732" t="s">
        <v>70</v>
      </c>
      <c r="U6" s="732" t="s">
        <v>71</v>
      </c>
      <c r="V6" s="732" t="s">
        <v>74</v>
      </c>
      <c r="W6" s="732"/>
      <c r="X6" s="749" t="s">
        <v>30</v>
      </c>
      <c r="Y6" s="12"/>
    </row>
    <row r="7" spans="1:25" s="1" customFormat="1" ht="12.75" customHeight="1" x14ac:dyDescent="0.2">
      <c r="A7" s="736"/>
      <c r="B7" s="738" t="s">
        <v>3</v>
      </c>
      <c r="C7" s="738"/>
      <c r="D7" s="181"/>
      <c r="E7" s="738"/>
      <c r="F7" s="735"/>
      <c r="G7" s="742"/>
      <c r="H7" s="735"/>
      <c r="I7" s="744"/>
      <c r="J7" s="733"/>
      <c r="K7" s="732"/>
      <c r="L7" s="732"/>
      <c r="M7" s="732"/>
      <c r="N7" s="732"/>
      <c r="O7" s="732"/>
      <c r="P7" s="732"/>
      <c r="Q7" s="732"/>
      <c r="R7" s="732"/>
      <c r="S7" s="732"/>
      <c r="T7" s="732"/>
      <c r="U7" s="732"/>
      <c r="V7" s="732"/>
      <c r="W7" s="732"/>
      <c r="X7" s="749"/>
      <c r="Y7" s="13"/>
    </row>
    <row r="8" spans="1:25" s="1" customFormat="1" ht="19.5" thickBot="1" x14ac:dyDescent="0.25">
      <c r="A8" s="736"/>
      <c r="B8" s="292" t="s">
        <v>14</v>
      </c>
      <c r="C8" s="292" t="s">
        <v>15</v>
      </c>
      <c r="D8" s="292"/>
      <c r="E8" s="292" t="s">
        <v>7</v>
      </c>
      <c r="F8" s="293" t="s">
        <v>1</v>
      </c>
      <c r="G8" s="177" t="s">
        <v>10</v>
      </c>
      <c r="H8" s="178" t="s">
        <v>5</v>
      </c>
      <c r="I8" s="80" t="s">
        <v>6</v>
      </c>
      <c r="J8" s="552" t="s">
        <v>21</v>
      </c>
      <c r="K8" s="43" t="s">
        <v>21</v>
      </c>
      <c r="L8" s="43" t="s">
        <v>21</v>
      </c>
      <c r="M8" s="43" t="s">
        <v>21</v>
      </c>
      <c r="N8" s="43" t="s">
        <v>21</v>
      </c>
      <c r="O8" s="43" t="s">
        <v>21</v>
      </c>
      <c r="P8" s="43" t="s">
        <v>21</v>
      </c>
      <c r="Q8" s="43" t="s">
        <v>21</v>
      </c>
      <c r="R8" s="43" t="s">
        <v>21</v>
      </c>
      <c r="S8" s="43" t="s">
        <v>21</v>
      </c>
      <c r="T8" s="43" t="s">
        <v>21</v>
      </c>
      <c r="U8" s="43" t="s">
        <v>21</v>
      </c>
      <c r="V8" s="43" t="s">
        <v>21</v>
      </c>
      <c r="W8" s="43" t="s">
        <v>21</v>
      </c>
      <c r="X8" s="179" t="s">
        <v>5</v>
      </c>
      <c r="Y8" s="13"/>
    </row>
    <row r="9" spans="1:25" s="2" customFormat="1" x14ac:dyDescent="0.2">
      <c r="A9" s="736"/>
      <c r="B9" s="294"/>
      <c r="C9" s="295"/>
      <c r="D9" s="295"/>
      <c r="E9" s="295"/>
      <c r="F9" s="864"/>
      <c r="G9" s="867"/>
      <c r="H9" s="868"/>
      <c r="I9" s="296"/>
      <c r="J9" s="115"/>
      <c r="K9" s="45"/>
      <c r="L9" s="45"/>
      <c r="M9" s="45"/>
      <c r="N9" s="45"/>
      <c r="O9" s="45"/>
      <c r="P9" s="45"/>
      <c r="Q9" s="45"/>
      <c r="R9" s="45"/>
      <c r="S9" s="45"/>
      <c r="T9" s="45"/>
      <c r="U9" s="45"/>
      <c r="V9" s="45"/>
      <c r="W9" s="45"/>
      <c r="X9" s="270" cm="1">
        <f t="array" ref="X9">SUM(LOOKUP(J9:W9,{0,1,2,3,4,5,6,7,8,9,10},{0,7,6,5,4,3,2,1,1,1,1}))</f>
        <v>0</v>
      </c>
      <c r="Y9" s="13"/>
    </row>
    <row r="10" spans="1:25" s="2" customFormat="1" ht="15" x14ac:dyDescent="0.2">
      <c r="A10" s="736"/>
      <c r="B10" s="433"/>
      <c r="C10" s="417"/>
      <c r="D10" s="418"/>
      <c r="E10" s="231"/>
      <c r="F10" s="431"/>
      <c r="G10" s="81">
        <f t="shared" ref="G10" si="0">COUNTIF(J10:W10,"&gt;0")</f>
        <v>0</v>
      </c>
      <c r="H10" s="82">
        <f t="shared" ref="H10" si="1">X10</f>
        <v>0</v>
      </c>
      <c r="I10" s="398">
        <f>RANK(H10,$H$9:$H$33)</f>
        <v>7</v>
      </c>
      <c r="J10" s="424"/>
      <c r="K10" s="10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71" cm="1">
        <f t="array" ref="X10">SUM(LOOKUP(J10:W10,{0,1,2,3,4,5,6,7,8,9,10},{0,7,6,5,4,3,2,1,1,1,1}))</f>
        <v>0</v>
      </c>
      <c r="Y10" s="13"/>
    </row>
    <row r="11" spans="1:25" s="2" customFormat="1" x14ac:dyDescent="0.2">
      <c r="A11" s="736"/>
      <c r="B11" s="122"/>
      <c r="C11" s="122"/>
      <c r="D11" s="122"/>
      <c r="E11" s="122"/>
      <c r="F11" s="859"/>
      <c r="G11" s="81">
        <f>COUNTIF(J11:W11,"&gt;0")</f>
        <v>0</v>
      </c>
      <c r="H11" s="82">
        <f>X11</f>
        <v>0</v>
      </c>
      <c r="I11" s="398">
        <f>RANK(H11,$H$9:$H$33)</f>
        <v>7</v>
      </c>
      <c r="J11" s="425"/>
      <c r="K11" s="834">
        <v>0</v>
      </c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71" cm="1">
        <f t="array" ref="X11">SUM(LOOKUP(J11:W11,{0,1,2,3,4,5,6,7,8,9,10},{0,7,6,5,4,3,2,1,1,1,1}))</f>
        <v>0</v>
      </c>
      <c r="Y11" s="13"/>
    </row>
    <row r="12" spans="1:25" s="2" customFormat="1" ht="15.75" x14ac:dyDescent="0.2">
      <c r="A12" s="736"/>
      <c r="B12" s="820" t="s">
        <v>219</v>
      </c>
      <c r="C12" s="820" t="s">
        <v>220</v>
      </c>
      <c r="D12" s="851"/>
      <c r="E12" s="853" t="s">
        <v>310</v>
      </c>
      <c r="F12" s="857">
        <v>22</v>
      </c>
      <c r="G12" s="81">
        <f>COUNTIF(J12:W12,"&gt;0")</f>
        <v>1</v>
      </c>
      <c r="H12" s="82">
        <f>X12</f>
        <v>5</v>
      </c>
      <c r="I12" s="398">
        <f>RANK(H12,$H$9:$H$33)</f>
        <v>4</v>
      </c>
      <c r="J12" s="425"/>
      <c r="K12" s="834">
        <v>3</v>
      </c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71" cm="1">
        <f t="array" ref="X12">SUM(LOOKUP(J12:W12,{0,1,2,3,4,5,6,7,8,9,10},{0,7,6,5,4,3,2,1,1,1,1}))</f>
        <v>5</v>
      </c>
      <c r="Y12" s="13"/>
    </row>
    <row r="13" spans="1:25" s="2" customFormat="1" ht="15.75" x14ac:dyDescent="0.2">
      <c r="A13" s="736"/>
      <c r="B13" s="601" t="s">
        <v>124</v>
      </c>
      <c r="C13" s="602" t="s">
        <v>125</v>
      </c>
      <c r="D13" s="602"/>
      <c r="E13" s="603" t="s">
        <v>176</v>
      </c>
      <c r="F13" s="865">
        <v>20</v>
      </c>
      <c r="G13" s="81">
        <f>COUNTIF(J13:W13,"&gt;0")</f>
        <v>1</v>
      </c>
      <c r="H13" s="82">
        <f>X13</f>
        <v>4</v>
      </c>
      <c r="I13" s="398">
        <f>RANK(H13,$H$9:$H$33)</f>
        <v>6</v>
      </c>
      <c r="J13" s="106">
        <v>4</v>
      </c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71" cm="1">
        <f t="array" ref="X13">SUM(LOOKUP(J13:W13,{0,1,2,3,4,5,6,7,8,9,10},{0,7,6,5,4,3,2,1,1,1,1}))</f>
        <v>4</v>
      </c>
      <c r="Y13" s="13"/>
    </row>
    <row r="14" spans="1:25" s="2" customFormat="1" ht="15.75" x14ac:dyDescent="0.2">
      <c r="A14" s="736"/>
      <c r="B14" s="820" t="s">
        <v>217</v>
      </c>
      <c r="C14" s="820" t="s">
        <v>218</v>
      </c>
      <c r="D14" s="848"/>
      <c r="E14" s="852" t="s">
        <v>311</v>
      </c>
      <c r="F14" s="865">
        <v>16</v>
      </c>
      <c r="G14" s="81">
        <f>COUNTIF(J14:W14,"&gt;0")</f>
        <v>1</v>
      </c>
      <c r="H14" s="82">
        <f>X14</f>
        <v>6</v>
      </c>
      <c r="I14" s="398">
        <f>RANK(H14,$H$9:$H$33)</f>
        <v>2</v>
      </c>
      <c r="J14" s="106"/>
      <c r="K14" s="834">
        <v>2</v>
      </c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71" cm="1">
        <f t="array" ref="X14">SUM(LOOKUP(J14:W14,{0,1,2,3,4,5,6,7,8,9,10},{0,7,6,5,4,3,2,1,1,1,1}))</f>
        <v>6</v>
      </c>
      <c r="Y14" s="13"/>
    </row>
    <row r="15" spans="1:25" ht="15.75" x14ac:dyDescent="0.2">
      <c r="A15" s="736"/>
      <c r="B15" s="601" t="s">
        <v>128</v>
      </c>
      <c r="C15" s="602" t="s">
        <v>129</v>
      </c>
      <c r="D15" s="603" t="s">
        <v>129</v>
      </c>
      <c r="E15" s="603" t="s">
        <v>177</v>
      </c>
      <c r="F15" s="857">
        <v>20</v>
      </c>
      <c r="G15" s="81">
        <f>COUNTIF(J15:W15,"&gt;0")</f>
        <v>0</v>
      </c>
      <c r="H15" s="82">
        <f>X15</f>
        <v>0</v>
      </c>
      <c r="I15" s="398">
        <f>RANK(H15,$H$9:$H$33)</f>
        <v>7</v>
      </c>
      <c r="J15" s="425">
        <v>0</v>
      </c>
      <c r="K15" s="420"/>
      <c r="L15" s="426"/>
      <c r="M15" s="426"/>
      <c r="N15" s="23"/>
      <c r="O15" s="23"/>
      <c r="P15" s="23"/>
      <c r="Q15" s="420"/>
      <c r="R15" s="23"/>
      <c r="S15" s="23"/>
      <c r="T15" s="23"/>
      <c r="U15" s="23"/>
      <c r="V15" s="23"/>
      <c r="W15" s="23"/>
      <c r="X15" s="271" cm="1">
        <f t="array" ref="X15">SUM(LOOKUP(J15:W15,{0,1,2,3,4,5,6,7,8,9,10},{0,7,6,5,4,3,2,1,1,1,1}))</f>
        <v>0</v>
      </c>
      <c r="Y15" s="13"/>
    </row>
    <row r="16" spans="1:25" ht="15.75" x14ac:dyDescent="0.2">
      <c r="A16" s="736"/>
      <c r="B16" s="601" t="s">
        <v>118</v>
      </c>
      <c r="C16" s="602" t="s">
        <v>119</v>
      </c>
      <c r="D16" s="602"/>
      <c r="E16" s="603" t="s">
        <v>175</v>
      </c>
      <c r="F16" s="857">
        <v>18</v>
      </c>
      <c r="G16" s="81">
        <f>COUNTIF(J16:W16,"&gt;0")</f>
        <v>1</v>
      </c>
      <c r="H16" s="82">
        <f>X16</f>
        <v>7</v>
      </c>
      <c r="I16" s="398">
        <f>RANK(H16,$H$9:$H$33)</f>
        <v>1</v>
      </c>
      <c r="J16" s="425">
        <v>1</v>
      </c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71" cm="1">
        <f t="array" ref="X16">SUM(LOOKUP(J16:W16,{0,1,2,3,4,5,6,7,8,9,10},{0,7,6,5,4,3,2,1,1,1,1}))</f>
        <v>7</v>
      </c>
      <c r="Y16" s="13"/>
    </row>
    <row r="17" spans="1:25" ht="15.75" x14ac:dyDescent="0.2">
      <c r="A17" s="736"/>
      <c r="B17" s="601" t="s">
        <v>120</v>
      </c>
      <c r="C17" s="602" t="s">
        <v>121</v>
      </c>
      <c r="D17" s="602" t="s">
        <v>121</v>
      </c>
      <c r="E17" s="602" t="s">
        <v>178</v>
      </c>
      <c r="F17" s="857">
        <v>16</v>
      </c>
      <c r="G17" s="81">
        <f>COUNTIF(J17:W17,"&gt;0")</f>
        <v>1</v>
      </c>
      <c r="H17" s="82">
        <f>X17</f>
        <v>6</v>
      </c>
      <c r="I17" s="398">
        <f>RANK(H17,$H$9:$H$33)</f>
        <v>2</v>
      </c>
      <c r="J17" s="106">
        <v>2</v>
      </c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71" cm="1">
        <f t="array" ref="X17">SUM(LOOKUP(J17:W17,{0,1,2,3,4,5,6,7,8,9,10},{0,7,6,5,4,3,2,1,1,1,1}))</f>
        <v>6</v>
      </c>
      <c r="Y17" s="13"/>
    </row>
    <row r="18" spans="1:25" ht="15.75" x14ac:dyDescent="0.2">
      <c r="A18" s="736"/>
      <c r="B18" s="601" t="s">
        <v>126</v>
      </c>
      <c r="C18" s="602" t="s">
        <v>127</v>
      </c>
      <c r="D18" s="602"/>
      <c r="E18" s="602" t="s">
        <v>182</v>
      </c>
      <c r="F18" s="861">
        <v>16</v>
      </c>
      <c r="G18" s="81">
        <f>COUNTIF(J18:W18,"&gt;0")</f>
        <v>0</v>
      </c>
      <c r="H18" s="82">
        <f>X18</f>
        <v>0</v>
      </c>
      <c r="I18" s="398">
        <f>RANK(H18,$H$9:$H$33)</f>
        <v>7</v>
      </c>
      <c r="J18" s="106">
        <v>0</v>
      </c>
      <c r="K18" s="129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71" cm="1">
        <f t="array" ref="X18">SUM(LOOKUP(J18:W18,{0,1,2,3,4,5,6,7,8,9,10},{0,7,6,5,4,3,2,1,1,1,1}))</f>
        <v>0</v>
      </c>
      <c r="Y18" s="13"/>
    </row>
    <row r="19" spans="1:25" ht="15" customHeight="1" x14ac:dyDescent="0.2">
      <c r="A19" s="736"/>
      <c r="B19" s="601" t="s">
        <v>122</v>
      </c>
      <c r="C19" s="602" t="s">
        <v>123</v>
      </c>
      <c r="D19" s="602" t="s">
        <v>123</v>
      </c>
      <c r="E19" s="602" t="s">
        <v>176</v>
      </c>
      <c r="F19" s="596">
        <v>18</v>
      </c>
      <c r="G19" s="81">
        <f>COUNTIF(J19:W19,"&gt;0")</f>
        <v>1</v>
      </c>
      <c r="H19" s="82">
        <f>X19</f>
        <v>5</v>
      </c>
      <c r="I19" s="398">
        <f>RANK(H19,$H$9:$H$33)</f>
        <v>4</v>
      </c>
      <c r="J19" s="106">
        <v>3</v>
      </c>
      <c r="K19" s="129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71" cm="1">
        <f t="array" ref="X19">SUM(LOOKUP(J19:W19,{0,1,2,3,4,5,6,7,8,9,10},{0,7,6,5,4,3,2,1,1,1,1}))</f>
        <v>5</v>
      </c>
      <c r="Y19" s="13"/>
    </row>
    <row r="20" spans="1:25" x14ac:dyDescent="0.2">
      <c r="A20" s="736"/>
      <c r="B20" s="863"/>
      <c r="C20" s="863"/>
      <c r="D20" s="863"/>
      <c r="E20" s="863"/>
      <c r="F20" s="866"/>
      <c r="G20" s="81">
        <f>COUNTIF(J20:W20,"&gt;0")</f>
        <v>0</v>
      </c>
      <c r="H20" s="82">
        <f>X20</f>
        <v>0</v>
      </c>
      <c r="I20" s="398">
        <f>RANK(H20,$H$9:$H$33)</f>
        <v>7</v>
      </c>
      <c r="J20" s="424"/>
      <c r="K20" s="129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71" cm="1">
        <f t="array" ref="X20">SUM(LOOKUP(J20:W20,{0,1,2,3,4,5,6,7,8,9,10},{0,7,6,5,4,3,2,1,1,1,1}))</f>
        <v>0</v>
      </c>
      <c r="Y20" s="12"/>
    </row>
    <row r="21" spans="1:25" x14ac:dyDescent="0.2">
      <c r="A21" s="736"/>
      <c r="B21" s="863"/>
      <c r="C21" s="863"/>
      <c r="D21" s="863"/>
      <c r="E21" s="863"/>
      <c r="F21" s="866"/>
      <c r="G21" s="81">
        <f>COUNTIF(J21:W21,"&gt;0")</f>
        <v>0</v>
      </c>
      <c r="H21" s="82">
        <f>X21</f>
        <v>0</v>
      </c>
      <c r="I21" s="398">
        <f>RANK(H21,$H$9:$H$33)</f>
        <v>7</v>
      </c>
      <c r="J21" s="424"/>
      <c r="K21" s="129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71" cm="1">
        <f t="array" ref="X21">SUM(LOOKUP(J21:W21,{0,1,2,3,4,5,6,7,8,9,10},{0,7,6,5,4,3,2,1,1,1,1}))</f>
        <v>0</v>
      </c>
      <c r="Y21" s="12"/>
    </row>
    <row r="22" spans="1:25" ht="15.75" x14ac:dyDescent="0.2">
      <c r="A22" s="736"/>
      <c r="B22" s="854"/>
      <c r="C22" s="854"/>
      <c r="D22" s="536"/>
      <c r="E22" s="536"/>
      <c r="F22" s="865"/>
      <c r="G22" s="81">
        <f>COUNTIF(J22:W22,"&gt;0")</f>
        <v>0</v>
      </c>
      <c r="H22" s="82">
        <f>X22</f>
        <v>0</v>
      </c>
      <c r="I22" s="398">
        <f>RANK(H22,$H$9:$H$33)</f>
        <v>7</v>
      </c>
      <c r="J22" s="103"/>
      <c r="K22" s="129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71" cm="1">
        <f t="array" ref="X22">SUM(LOOKUP(J22:W22,{0,1,2,3,4,5,6,7,8,9,10},{0,7,6,5,4,3,2,1,1,1,1}))</f>
        <v>0</v>
      </c>
      <c r="Y22" s="12"/>
    </row>
    <row r="23" spans="1:25" ht="15" x14ac:dyDescent="0.2">
      <c r="A23" s="736"/>
      <c r="B23" s="231"/>
      <c r="C23" s="417"/>
      <c r="D23" s="418"/>
      <c r="E23" s="231"/>
      <c r="F23" s="431"/>
      <c r="G23" s="81">
        <f>COUNTIF(J23:W23,"&gt;0")</f>
        <v>0</v>
      </c>
      <c r="H23" s="82">
        <f>X23</f>
        <v>0</v>
      </c>
      <c r="I23" s="398">
        <f>RANK(H23,$H$9:$H$33)</f>
        <v>7</v>
      </c>
      <c r="J23" s="424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48"/>
      <c r="W23" s="23"/>
      <c r="X23" s="271" cm="1">
        <f t="array" ref="X23">SUM(LOOKUP(J23:W23,{0,1,2,3,4,5,6,7,8,9,10},{0,7,6,5,4,3,2,1,1,1,1}))</f>
        <v>0</v>
      </c>
      <c r="Y23" s="13"/>
    </row>
    <row r="24" spans="1:25" ht="15.75" customHeight="1" x14ac:dyDescent="0.2">
      <c r="A24" s="736"/>
      <c r="B24" s="433"/>
      <c r="C24" s="231"/>
      <c r="D24" s="418"/>
      <c r="E24" s="226"/>
      <c r="F24" s="237"/>
      <c r="G24" s="81">
        <f>COUNTIF(J24:W24,"&gt;0")</f>
        <v>0</v>
      </c>
      <c r="H24" s="82">
        <f>X24</f>
        <v>0</v>
      </c>
      <c r="I24" s="398">
        <f>RANK(H24,$H$9:$H$33)</f>
        <v>7</v>
      </c>
      <c r="J24" s="10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71" cm="1">
        <f t="array" ref="X24">SUM(LOOKUP(J24:W24,{0,1,2,3,4,5,6,7,8,9,10},{0,7,6,5,4,3,2,1,1,1,1}))</f>
        <v>0</v>
      </c>
      <c r="Y24" s="12"/>
    </row>
    <row r="25" spans="1:25" ht="15" x14ac:dyDescent="0.2">
      <c r="A25" s="736"/>
      <c r="B25" s="434"/>
      <c r="C25" s="423"/>
      <c r="D25" s="226"/>
      <c r="E25" s="226"/>
      <c r="F25" s="237"/>
      <c r="G25" s="81">
        <f>COUNTIF(J25:W25,"&gt;0")</f>
        <v>0</v>
      </c>
      <c r="H25" s="82">
        <f>X25</f>
        <v>0</v>
      </c>
      <c r="I25" s="398">
        <f>RANK(H25,$H$9:$H$33)</f>
        <v>7</v>
      </c>
      <c r="J25" s="10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71" cm="1">
        <f t="array" ref="X25">SUM(LOOKUP(J25:W25,{0,1,2,3,4,5,6,7,8,9,10},{0,7,6,5,4,3,2,1,1,1,1}))</f>
        <v>0</v>
      </c>
      <c r="Y25" s="12"/>
    </row>
    <row r="26" spans="1:25" x14ac:dyDescent="0.2">
      <c r="A26" s="736"/>
      <c r="B26" s="451"/>
      <c r="C26" s="419"/>
      <c r="D26" s="420"/>
      <c r="E26" s="421"/>
      <c r="F26" s="427"/>
      <c r="G26" s="81">
        <f>COUNTIF(J26:W26,"&gt;0")</f>
        <v>0</v>
      </c>
      <c r="H26" s="82">
        <f>X26</f>
        <v>0</v>
      </c>
      <c r="I26" s="398">
        <f>RANK(H26,$H$9:$H$33)</f>
        <v>7</v>
      </c>
      <c r="J26" s="103"/>
      <c r="K26" s="23"/>
      <c r="L26" s="48"/>
      <c r="M26" s="48"/>
      <c r="N26" s="48"/>
      <c r="O26" s="48"/>
      <c r="P26" s="23"/>
      <c r="Q26" s="48"/>
      <c r="R26" s="48"/>
      <c r="S26" s="48"/>
      <c r="T26" s="48"/>
      <c r="U26" s="23"/>
      <c r="V26" s="23"/>
      <c r="W26" s="23"/>
      <c r="X26" s="271" cm="1">
        <f t="array" ref="X26">SUM(LOOKUP(J26:W26,{0,1,2,3,4,5,6,7,8,9,10},{0,7,6,5,4,3,2,1,1,1,1}))</f>
        <v>0</v>
      </c>
      <c r="Y26" s="12"/>
    </row>
    <row r="27" spans="1:25" s="2" customFormat="1" ht="14.25" customHeight="1" x14ac:dyDescent="0.2">
      <c r="A27" s="736"/>
      <c r="B27" s="434"/>
      <c r="C27" s="423"/>
      <c r="D27" s="418"/>
      <c r="E27" s="231"/>
      <c r="F27" s="431"/>
      <c r="G27" s="81">
        <f>COUNTIF(J27:W27,"&gt;0")</f>
        <v>0</v>
      </c>
      <c r="H27" s="82">
        <f>X27</f>
        <v>0</v>
      </c>
      <c r="I27" s="398">
        <f>RANK(H27,$H$9:$H$33)</f>
        <v>7</v>
      </c>
      <c r="J27" s="424"/>
      <c r="K27" s="420"/>
      <c r="L27" s="428"/>
      <c r="M27" s="48"/>
      <c r="N27" s="48"/>
      <c r="O27" s="48"/>
      <c r="P27" s="23"/>
      <c r="Q27" s="429"/>
      <c r="R27" s="48"/>
      <c r="S27" s="48"/>
      <c r="T27" s="48"/>
      <c r="U27" s="23"/>
      <c r="V27" s="23"/>
      <c r="W27" s="23"/>
      <c r="X27" s="271" cm="1">
        <f t="array" ref="X27">SUM(LOOKUP(J27:W27,{0,1,2,3,4,5,6,7,8,9,10},{0,7,6,5,4,3,2,1,1,1,1}))</f>
        <v>0</v>
      </c>
      <c r="Y27" s="13"/>
    </row>
    <row r="28" spans="1:25" x14ac:dyDescent="0.2">
      <c r="A28" s="736"/>
      <c r="B28" s="451"/>
      <c r="C28" s="419"/>
      <c r="D28" s="420"/>
      <c r="E28" s="421"/>
      <c r="F28" s="427"/>
      <c r="G28" s="81">
        <f>COUNTIF(J28:W28,"&gt;0")</f>
        <v>0</v>
      </c>
      <c r="H28" s="82">
        <f>X28</f>
        <v>0</v>
      </c>
      <c r="I28" s="398">
        <f>RANK(H28,$H$9:$H$33)</f>
        <v>7</v>
      </c>
      <c r="J28" s="10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71" cm="1">
        <f t="array" ref="X28">SUM(LOOKUP(J28:W28,{0,1,2,3,4,5,6,7,8,9,10},{0,7,6,5,4,3,2,1,1,1,1}))</f>
        <v>0</v>
      </c>
      <c r="Y28" s="13"/>
    </row>
    <row r="29" spans="1:25" x14ac:dyDescent="0.2">
      <c r="A29" s="736"/>
      <c r="B29" s="22"/>
      <c r="C29" s="24"/>
      <c r="D29" s="24"/>
      <c r="E29" s="24"/>
      <c r="F29" s="497"/>
      <c r="G29" s="81"/>
      <c r="H29" s="82"/>
      <c r="I29" s="83"/>
      <c r="J29" s="10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71" cm="1">
        <f t="array" ref="X29">SUM(LOOKUP(J29:W29,{0,1,2,3,4,5,6,7,8,9,10},{0,7,6,5,4,3,2,1,1,1,1}))</f>
        <v>0</v>
      </c>
      <c r="Y29" s="13"/>
    </row>
    <row r="30" spans="1:25" x14ac:dyDescent="0.2">
      <c r="A30" s="736"/>
      <c r="B30" s="22"/>
      <c r="C30" s="24"/>
      <c r="D30" s="24"/>
      <c r="E30" s="24"/>
      <c r="F30" s="497"/>
      <c r="G30" s="81"/>
      <c r="H30" s="82"/>
      <c r="I30" s="83"/>
      <c r="J30" s="10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71" cm="1">
        <f t="array" ref="X30">SUM(LOOKUP(J30:W30,{0,1,2,3,4,5,6,7,8,9,10},{0,7,6,5,4,3,2,1,1,1,1}))</f>
        <v>0</v>
      </c>
      <c r="Y30" s="13"/>
    </row>
    <row r="31" spans="1:25" x14ac:dyDescent="0.2">
      <c r="A31" s="736"/>
      <c r="B31" s="22"/>
      <c r="C31" s="24"/>
      <c r="D31" s="24"/>
      <c r="E31" s="24"/>
      <c r="F31" s="497"/>
      <c r="G31" s="81"/>
      <c r="H31" s="82"/>
      <c r="I31" s="83"/>
      <c r="J31" s="10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68" cm="1">
        <f t="array" ref="X31">SUM(LOOKUP(J31:W31,{0,1,2,3,4,5,6,7,8,9,10},{0,7,6,5,4,3,2,1,1,1,1}))</f>
        <v>0</v>
      </c>
      <c r="Y31" s="12"/>
    </row>
    <row r="32" spans="1:25" ht="13.5" thickBot="1" x14ac:dyDescent="0.25">
      <c r="A32" s="736"/>
      <c r="B32" s="25"/>
      <c r="C32" s="26"/>
      <c r="D32" s="26"/>
      <c r="E32" s="26"/>
      <c r="F32" s="498"/>
      <c r="G32" s="869"/>
      <c r="H32" s="84"/>
      <c r="I32" s="870"/>
      <c r="J32" s="104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69" cm="1">
        <f t="array" ref="X32">SUM(LOOKUP(J32:W32,{0,1,2,3,4,5,6,7,8,9,10},{0,7,6,5,4,3,2,1,1,1,1}))</f>
        <v>0</v>
      </c>
      <c r="Y32" s="12"/>
    </row>
    <row r="33" spans="1:25" x14ac:dyDescent="0.2">
      <c r="A33" s="736"/>
      <c r="B33" s="14"/>
      <c r="C33" s="14"/>
      <c r="D33" s="14"/>
      <c r="E33" s="14"/>
      <c r="F33" s="15"/>
      <c r="G33" s="15"/>
      <c r="H33" s="16"/>
      <c r="I33" s="15"/>
      <c r="J33" s="53"/>
      <c r="K33" s="53"/>
      <c r="L33" s="53"/>
      <c r="M33" s="53"/>
      <c r="N33" s="53"/>
      <c r="O33" s="53"/>
      <c r="P33" s="53"/>
      <c r="Q33" s="53"/>
      <c r="R33" s="53"/>
      <c r="S33" s="53"/>
      <c r="T33" s="53"/>
      <c r="U33" s="53"/>
      <c r="V33" s="53"/>
      <c r="W33" s="53"/>
      <c r="X33" s="78"/>
      <c r="Y33" s="15"/>
    </row>
    <row r="34" spans="1:25" ht="15.75" x14ac:dyDescent="0.2">
      <c r="A34" s="15"/>
      <c r="B34" s="14"/>
      <c r="C34" s="14"/>
      <c r="D34" s="14"/>
      <c r="E34" s="14"/>
      <c r="F34" s="15"/>
      <c r="G34" s="15"/>
      <c r="H34" s="16"/>
      <c r="I34" s="13"/>
      <c r="J34" s="53"/>
      <c r="K34" s="53"/>
      <c r="L34" s="53"/>
      <c r="M34" s="53"/>
      <c r="N34" s="53"/>
      <c r="O34" s="53"/>
      <c r="P34" s="53"/>
      <c r="Q34" s="53"/>
      <c r="R34" s="53"/>
      <c r="S34" s="53"/>
      <c r="T34" s="53"/>
      <c r="U34" s="53"/>
      <c r="V34" s="53"/>
      <c r="W34" s="53"/>
      <c r="X34" s="17"/>
      <c r="Y34" s="15"/>
    </row>
    <row r="35" spans="1:25" x14ac:dyDescent="0.2">
      <c r="B35" s="6"/>
    </row>
    <row r="36" spans="1:25" x14ac:dyDescent="0.2">
      <c r="B36" s="6"/>
    </row>
    <row r="37" spans="1:25" x14ac:dyDescent="0.2">
      <c r="B37" s="6"/>
    </row>
    <row r="38" spans="1:25" x14ac:dyDescent="0.2">
      <c r="B38" s="6"/>
    </row>
    <row r="39" spans="1:25" x14ac:dyDescent="0.2">
      <c r="B39" s="6"/>
    </row>
    <row r="40" spans="1:25" x14ac:dyDescent="0.2">
      <c r="B40" s="6"/>
    </row>
    <row r="41" spans="1:25" x14ac:dyDescent="0.2">
      <c r="B41" s="6"/>
    </row>
    <row r="42" spans="1:25" x14ac:dyDescent="0.2">
      <c r="B42" s="6"/>
    </row>
    <row r="43" spans="1:25" x14ac:dyDescent="0.2">
      <c r="B43" s="6"/>
    </row>
    <row r="44" spans="1:25" x14ac:dyDescent="0.2">
      <c r="B44" s="6"/>
    </row>
    <row r="45" spans="1:25" x14ac:dyDescent="0.2">
      <c r="B45" s="6"/>
    </row>
    <row r="46" spans="1:25" x14ac:dyDescent="0.2">
      <c r="B46" s="6"/>
    </row>
    <row r="47" spans="1:25" x14ac:dyDescent="0.2">
      <c r="B47" s="6"/>
    </row>
    <row r="48" spans="1:25" x14ac:dyDescent="0.2">
      <c r="B48" s="6"/>
    </row>
    <row r="49" spans="2:2" x14ac:dyDescent="0.2">
      <c r="B49" s="6"/>
    </row>
    <row r="50" spans="2:2" x14ac:dyDescent="0.2">
      <c r="B50" s="6"/>
    </row>
    <row r="51" spans="2:2" x14ac:dyDescent="0.2">
      <c r="B51" s="6"/>
    </row>
    <row r="52" spans="2:2" x14ac:dyDescent="0.2">
      <c r="B52" s="6"/>
    </row>
    <row r="53" spans="2:2" x14ac:dyDescent="0.2">
      <c r="B53" s="6"/>
    </row>
    <row r="54" spans="2:2" x14ac:dyDescent="0.2">
      <c r="B54" s="6"/>
    </row>
    <row r="55" spans="2:2" x14ac:dyDescent="0.2">
      <c r="B55" s="6"/>
    </row>
    <row r="56" spans="2:2" x14ac:dyDescent="0.2">
      <c r="B56" s="6"/>
    </row>
    <row r="57" spans="2:2" x14ac:dyDescent="0.2">
      <c r="B57" s="6"/>
    </row>
    <row r="58" spans="2:2" x14ac:dyDescent="0.2">
      <c r="B58" s="6"/>
    </row>
    <row r="59" spans="2:2" x14ac:dyDescent="0.2">
      <c r="B59" s="6"/>
    </row>
    <row r="60" spans="2:2" x14ac:dyDescent="0.2">
      <c r="B60" s="6"/>
    </row>
    <row r="61" spans="2:2" x14ac:dyDescent="0.2">
      <c r="B61" s="6"/>
    </row>
    <row r="62" spans="2:2" x14ac:dyDescent="0.2">
      <c r="B62" s="6"/>
    </row>
    <row r="63" spans="2:2" x14ac:dyDescent="0.2">
      <c r="B63" s="6"/>
    </row>
    <row r="64" spans="2:2" x14ac:dyDescent="0.2">
      <c r="B64" s="6"/>
    </row>
    <row r="65" spans="2:2" x14ac:dyDescent="0.2">
      <c r="B65" s="6"/>
    </row>
    <row r="66" spans="2:2" x14ac:dyDescent="0.2">
      <c r="B66" s="6"/>
    </row>
    <row r="67" spans="2:2" x14ac:dyDescent="0.2">
      <c r="B67" s="6"/>
    </row>
    <row r="68" spans="2:2" x14ac:dyDescent="0.2">
      <c r="B68" s="6"/>
    </row>
    <row r="69" spans="2:2" x14ac:dyDescent="0.2">
      <c r="B69" s="6"/>
    </row>
    <row r="70" spans="2:2" x14ac:dyDescent="0.2">
      <c r="B70" s="6"/>
    </row>
    <row r="71" spans="2:2" x14ac:dyDescent="0.2">
      <c r="B71" s="6"/>
    </row>
    <row r="72" spans="2:2" x14ac:dyDescent="0.2">
      <c r="B72" s="6"/>
    </row>
    <row r="73" spans="2:2" x14ac:dyDescent="0.2">
      <c r="B73" s="6"/>
    </row>
    <row r="74" spans="2:2" x14ac:dyDescent="0.2">
      <c r="B74" s="6"/>
    </row>
    <row r="75" spans="2:2" x14ac:dyDescent="0.2">
      <c r="B75" s="6"/>
    </row>
    <row r="76" spans="2:2" x14ac:dyDescent="0.2">
      <c r="B76" s="6"/>
    </row>
    <row r="77" spans="2:2" x14ac:dyDescent="0.2">
      <c r="B77" s="6"/>
    </row>
    <row r="78" spans="2:2" x14ac:dyDescent="0.2">
      <c r="B78" s="6"/>
    </row>
    <row r="79" spans="2:2" x14ac:dyDescent="0.2">
      <c r="B79" s="6"/>
    </row>
    <row r="80" spans="2:2" x14ac:dyDescent="0.2">
      <c r="B80" s="6"/>
    </row>
    <row r="81" spans="2:2" x14ac:dyDescent="0.2">
      <c r="B81" s="6"/>
    </row>
    <row r="82" spans="2:2" x14ac:dyDescent="0.2">
      <c r="B82" s="6"/>
    </row>
    <row r="83" spans="2:2" x14ac:dyDescent="0.2">
      <c r="B83" s="6"/>
    </row>
    <row r="84" spans="2:2" x14ac:dyDescent="0.2">
      <c r="B84" s="6"/>
    </row>
    <row r="85" spans="2:2" x14ac:dyDescent="0.2">
      <c r="B85" s="6"/>
    </row>
    <row r="86" spans="2:2" x14ac:dyDescent="0.2">
      <c r="B86" s="6"/>
    </row>
    <row r="87" spans="2:2" x14ac:dyDescent="0.2">
      <c r="B87" s="6"/>
    </row>
    <row r="88" spans="2:2" x14ac:dyDescent="0.2">
      <c r="B88" s="6"/>
    </row>
    <row r="89" spans="2:2" x14ac:dyDescent="0.2">
      <c r="B89" s="6"/>
    </row>
    <row r="90" spans="2:2" x14ac:dyDescent="0.2">
      <c r="B90" s="6"/>
    </row>
    <row r="91" spans="2:2" x14ac:dyDescent="0.2">
      <c r="B91" s="6"/>
    </row>
    <row r="92" spans="2:2" x14ac:dyDescent="0.2">
      <c r="B92" s="6"/>
    </row>
    <row r="93" spans="2:2" x14ac:dyDescent="0.2">
      <c r="B93" s="6"/>
    </row>
    <row r="94" spans="2:2" x14ac:dyDescent="0.2">
      <c r="B94" s="6"/>
    </row>
    <row r="95" spans="2:2" x14ac:dyDescent="0.2">
      <c r="B95" s="6"/>
    </row>
    <row r="96" spans="2:2" x14ac:dyDescent="0.2">
      <c r="B96" s="6"/>
    </row>
    <row r="97" spans="2:2" x14ac:dyDescent="0.2">
      <c r="B97" s="6"/>
    </row>
    <row r="98" spans="2:2" x14ac:dyDescent="0.2">
      <c r="B98" s="6"/>
    </row>
    <row r="99" spans="2:2" x14ac:dyDescent="0.2">
      <c r="B99" s="6"/>
    </row>
    <row r="100" spans="2:2" x14ac:dyDescent="0.2">
      <c r="B100" s="6"/>
    </row>
    <row r="101" spans="2:2" x14ac:dyDescent="0.2">
      <c r="B101" s="6"/>
    </row>
    <row r="102" spans="2:2" x14ac:dyDescent="0.2">
      <c r="B102" s="6"/>
    </row>
    <row r="103" spans="2:2" x14ac:dyDescent="0.2">
      <c r="B103" s="6"/>
    </row>
    <row r="104" spans="2:2" x14ac:dyDescent="0.2">
      <c r="B104" s="6"/>
    </row>
    <row r="105" spans="2:2" x14ac:dyDescent="0.2">
      <c r="B105" s="6"/>
    </row>
    <row r="106" spans="2:2" x14ac:dyDescent="0.2">
      <c r="B106" s="6"/>
    </row>
    <row r="107" spans="2:2" x14ac:dyDescent="0.2">
      <c r="B107" s="6"/>
    </row>
    <row r="108" spans="2:2" x14ac:dyDescent="0.2">
      <c r="B108" s="6"/>
    </row>
    <row r="109" spans="2:2" x14ac:dyDescent="0.2">
      <c r="B109" s="6"/>
    </row>
    <row r="110" spans="2:2" x14ac:dyDescent="0.2">
      <c r="B110" s="6"/>
    </row>
    <row r="111" spans="2:2" x14ac:dyDescent="0.2">
      <c r="B111" s="6"/>
    </row>
    <row r="112" spans="2:2" x14ac:dyDescent="0.2">
      <c r="B112" s="6"/>
    </row>
    <row r="113" spans="2:2" x14ac:dyDescent="0.2">
      <c r="B113" s="6"/>
    </row>
    <row r="114" spans="2:2" x14ac:dyDescent="0.2">
      <c r="B114" s="6"/>
    </row>
    <row r="115" spans="2:2" x14ac:dyDescent="0.2">
      <c r="B115" s="6"/>
    </row>
    <row r="116" spans="2:2" x14ac:dyDescent="0.2">
      <c r="B116" s="6"/>
    </row>
    <row r="117" spans="2:2" x14ac:dyDescent="0.2">
      <c r="B117" s="6"/>
    </row>
  </sheetData>
  <sortState xmlns:xlrd2="http://schemas.microsoft.com/office/spreadsheetml/2017/richdata2" ref="B9:I16">
    <sortCondition ref="I9:I16"/>
    <sortCondition descending="1" ref="H9:H16"/>
  </sortState>
  <mergeCells count="45">
    <mergeCell ref="G6:G7"/>
    <mergeCell ref="S6:S7"/>
    <mergeCell ref="X4:X5"/>
    <mergeCell ref="X6:X7"/>
    <mergeCell ref="V6:V7"/>
    <mergeCell ref="W6:W7"/>
    <mergeCell ref="H6:H7"/>
    <mergeCell ref="I6:I7"/>
    <mergeCell ref="T6:T7"/>
    <mergeCell ref="U6:U7"/>
    <mergeCell ref="W4:W5"/>
    <mergeCell ref="L4:L5"/>
    <mergeCell ref="N4:N5"/>
    <mergeCell ref="O4:O5"/>
    <mergeCell ref="T4:T5"/>
    <mergeCell ref="U4:U5"/>
    <mergeCell ref="V4:V5"/>
    <mergeCell ref="Q4:Q5"/>
    <mergeCell ref="R4:R5"/>
    <mergeCell ref="P4:P5"/>
    <mergeCell ref="S4:S5"/>
    <mergeCell ref="G4:G5"/>
    <mergeCell ref="H4:H5"/>
    <mergeCell ref="I4:I5"/>
    <mergeCell ref="J4:J5"/>
    <mergeCell ref="K4:K5"/>
    <mergeCell ref="F4:F5"/>
    <mergeCell ref="A4:A33"/>
    <mergeCell ref="B4:B5"/>
    <mergeCell ref="C4:C5"/>
    <mergeCell ref="E4:E5"/>
    <mergeCell ref="B6:B7"/>
    <mergeCell ref="C6:C7"/>
    <mergeCell ref="E6:E7"/>
    <mergeCell ref="F6:F7"/>
    <mergeCell ref="M4:M5"/>
    <mergeCell ref="M6:M7"/>
    <mergeCell ref="Q6:Q7"/>
    <mergeCell ref="R6:R7"/>
    <mergeCell ref="J6:J7"/>
    <mergeCell ref="K6:K7"/>
    <mergeCell ref="L6:L7"/>
    <mergeCell ref="N6:N7"/>
    <mergeCell ref="O6:O7"/>
    <mergeCell ref="P6:P7"/>
  </mergeCells>
  <conditionalFormatting sqref="C18:D19 C22:D22">
    <cfRule type="duplicateValues" dxfId="129" priority="1398"/>
  </conditionalFormatting>
  <conditionalFormatting sqref="C22:D26">
    <cfRule type="duplicateValues" dxfId="128" priority="417"/>
  </conditionalFormatting>
  <conditionalFormatting sqref="C27:D30">
    <cfRule type="duplicateValues" dxfId="127" priority="1577"/>
  </conditionalFormatting>
  <conditionalFormatting sqref="C31:D1048576 C24:D28 C4:D10 C12:D15">
    <cfRule type="duplicateValues" dxfId="126" priority="1578"/>
  </conditionalFormatting>
  <conditionalFormatting sqref="J9:O15 K16:O17 J24:O32 Q9:W32 X9:X33 J18:K23 M18:O23">
    <cfRule type="cellIs" dxfId="125" priority="2" operator="lessThan">
      <formula>1</formula>
    </cfRule>
  </conditionalFormatting>
  <conditionalFormatting sqref="P9:P32">
    <cfRule type="cellIs" dxfId="124" priority="6" operator="lessThan">
      <formula>1</formula>
    </cfRule>
  </conditionalFormatting>
  <pageMargins left="0.25" right="0.25" top="0.75" bottom="0.75" header="0.3" footer="0.3"/>
  <pageSetup paperSize="9" scale="40" fitToHeight="0" pageOrder="overThenDown" orientation="landscape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4EE2E1-0906-42A7-9B55-934076DE387A}">
  <sheetPr>
    <tabColor theme="9" tint="-0.249977111117893"/>
    <pageSetUpPr fitToPage="1"/>
  </sheetPr>
  <dimension ref="A1:Z142"/>
  <sheetViews>
    <sheetView showZeros="0" zoomScale="93" zoomScaleNormal="93" zoomScaleSheetLayoutView="90" workbookViewId="0">
      <selection activeCell="L19" sqref="L19"/>
    </sheetView>
  </sheetViews>
  <sheetFormatPr defaultColWidth="14.42578125" defaultRowHeight="12.75" x14ac:dyDescent="0.2"/>
  <cols>
    <col min="1" max="1" width="3.7109375" style="3" bestFit="1" customWidth="1"/>
    <col min="2" max="2" width="30.5703125" style="4" customWidth="1"/>
    <col min="3" max="3" width="32.42578125" style="4" customWidth="1"/>
    <col min="4" max="4" width="22.5703125" style="4" customWidth="1"/>
    <col min="5" max="5" width="34" style="4" customWidth="1"/>
    <col min="6" max="6" width="4.5703125" style="3" bestFit="1" customWidth="1"/>
    <col min="7" max="7" width="6.7109375" style="3" bestFit="1" customWidth="1"/>
    <col min="8" max="8" width="6.5703125" style="5" bestFit="1" customWidth="1"/>
    <col min="9" max="9" width="9" style="1" customWidth="1"/>
    <col min="10" max="11" width="8.28515625" style="1" bestFit="1" customWidth="1"/>
    <col min="12" max="12" width="8.7109375" style="1" bestFit="1" customWidth="1"/>
    <col min="13" max="13" width="8.7109375" style="1" customWidth="1"/>
    <col min="14" max="15" width="8.7109375" style="1" bestFit="1" customWidth="1"/>
    <col min="16" max="16" width="8.7109375" style="1" customWidth="1"/>
    <col min="17" max="20" width="8.5703125" style="1" customWidth="1"/>
    <col min="21" max="21" width="8.7109375" style="1" bestFit="1" customWidth="1"/>
    <col min="22" max="22" width="7.5703125" style="1" bestFit="1" customWidth="1"/>
    <col min="23" max="23" width="8.5703125" style="1" bestFit="1" customWidth="1"/>
    <col min="24" max="24" width="8.7109375" style="1" bestFit="1" customWidth="1"/>
    <col min="25" max="25" width="8.5703125" style="1" bestFit="1" customWidth="1"/>
    <col min="26" max="26" width="6.5703125" style="3" customWidth="1"/>
    <col min="27" max="16384" width="14.42578125" style="3"/>
  </cols>
  <sheetData>
    <row r="1" spans="1:26" ht="23.25" x14ac:dyDescent="0.35">
      <c r="C1" s="74"/>
      <c r="D1" s="74"/>
      <c r="E1" s="74"/>
      <c r="F1" s="75"/>
      <c r="G1" s="76"/>
      <c r="H1" s="204"/>
      <c r="I1" s="205"/>
      <c r="J1" s="205" t="s">
        <v>32</v>
      </c>
      <c r="K1" s="205"/>
      <c r="L1" s="204"/>
      <c r="M1" s="76"/>
      <c r="N1" s="76"/>
      <c r="O1" s="76"/>
      <c r="P1" s="76"/>
      <c r="Q1" s="76"/>
      <c r="R1" s="76"/>
      <c r="S1" s="76"/>
      <c r="T1" s="76"/>
      <c r="U1" s="76"/>
      <c r="V1" s="76"/>
      <c r="W1" s="76"/>
      <c r="X1" s="76"/>
      <c r="Y1" s="76"/>
    </row>
    <row r="2" spans="1:26" ht="23.25" x14ac:dyDescent="0.35">
      <c r="C2" s="74"/>
      <c r="D2" s="74"/>
      <c r="E2" s="74"/>
      <c r="F2" s="75"/>
      <c r="G2" s="76"/>
      <c r="H2" s="204"/>
      <c r="I2" s="205"/>
      <c r="J2" s="205" t="s">
        <v>46</v>
      </c>
      <c r="K2" s="205"/>
      <c r="L2" s="204"/>
      <c r="M2" s="76"/>
      <c r="N2" s="76"/>
      <c r="O2" s="76"/>
      <c r="P2" s="76"/>
      <c r="Q2" s="76"/>
      <c r="R2" s="76"/>
      <c r="S2" s="76"/>
      <c r="T2" s="76"/>
      <c r="U2" s="76"/>
      <c r="V2" s="76"/>
      <c r="W2" s="76"/>
      <c r="X2" s="76"/>
      <c r="Y2" s="76"/>
    </row>
    <row r="3" spans="1:26" ht="24" thickBot="1" x14ac:dyDescent="0.4">
      <c r="C3" s="74"/>
      <c r="D3" s="74"/>
      <c r="E3" s="74"/>
      <c r="F3" s="75"/>
      <c r="G3" s="76"/>
      <c r="H3" s="204"/>
      <c r="I3" s="205"/>
      <c r="J3" s="205" t="s">
        <v>42</v>
      </c>
      <c r="K3" s="205"/>
      <c r="L3" s="204"/>
      <c r="M3" s="76"/>
      <c r="N3" s="76"/>
      <c r="O3" s="76"/>
      <c r="P3" s="76"/>
      <c r="Q3" s="76"/>
      <c r="R3" s="76"/>
      <c r="S3" s="76"/>
      <c r="T3" s="76"/>
      <c r="U3" s="76"/>
      <c r="V3" s="76"/>
      <c r="W3" s="76"/>
      <c r="X3" s="76"/>
      <c r="Y3" s="76"/>
    </row>
    <row r="4" spans="1:26" s="2" customFormat="1" ht="12.75" customHeight="1" x14ac:dyDescent="0.2">
      <c r="A4" s="752" t="s">
        <v>35</v>
      </c>
      <c r="B4" s="116"/>
      <c r="C4" s="176"/>
      <c r="D4" s="118" t="s">
        <v>25</v>
      </c>
      <c r="E4" s="120" t="s">
        <v>0</v>
      </c>
      <c r="F4" s="153" t="s">
        <v>13</v>
      </c>
      <c r="G4" s="116" t="s">
        <v>11</v>
      </c>
      <c r="H4" s="150" t="s">
        <v>2</v>
      </c>
      <c r="I4" s="151" t="s">
        <v>9</v>
      </c>
      <c r="J4" s="745" t="s">
        <v>50</v>
      </c>
      <c r="K4" s="730" t="s">
        <v>51</v>
      </c>
      <c r="L4" s="730" t="s">
        <v>54</v>
      </c>
      <c r="M4" s="730" t="s">
        <v>56</v>
      </c>
      <c r="N4" s="730" t="s">
        <v>58</v>
      </c>
      <c r="O4" s="730" t="s">
        <v>50</v>
      </c>
      <c r="P4" s="730" t="s">
        <v>62</v>
      </c>
      <c r="Q4" s="730" t="s">
        <v>63</v>
      </c>
      <c r="R4" s="730" t="s">
        <v>65</v>
      </c>
      <c r="S4" s="730" t="s">
        <v>67</v>
      </c>
      <c r="T4" s="730" t="s">
        <v>69</v>
      </c>
      <c r="U4" s="730" t="s">
        <v>72</v>
      </c>
      <c r="V4" s="730" t="s">
        <v>73</v>
      </c>
      <c r="W4" s="110"/>
      <c r="X4" s="110"/>
      <c r="Y4" s="172"/>
      <c r="Z4" s="134"/>
    </row>
    <row r="5" spans="1:26" s="2" customFormat="1" x14ac:dyDescent="0.2">
      <c r="A5" s="753"/>
      <c r="B5" s="117"/>
      <c r="C5" s="119"/>
      <c r="D5" s="119"/>
      <c r="E5" s="121"/>
      <c r="F5" s="149"/>
      <c r="G5" s="117"/>
      <c r="H5" s="148"/>
      <c r="I5" s="152"/>
      <c r="J5" s="746"/>
      <c r="K5" s="731"/>
      <c r="L5" s="731"/>
      <c r="M5" s="731"/>
      <c r="N5" s="731"/>
      <c r="O5" s="731"/>
      <c r="P5" s="731"/>
      <c r="Q5" s="731"/>
      <c r="R5" s="731"/>
      <c r="S5" s="731"/>
      <c r="T5" s="731"/>
      <c r="U5" s="731"/>
      <c r="V5" s="731"/>
      <c r="W5" s="111"/>
      <c r="X5" s="111"/>
      <c r="Y5" s="173"/>
      <c r="Z5" s="133"/>
    </row>
    <row r="6" spans="1:26" s="2" customFormat="1" ht="12.75" customHeight="1" x14ac:dyDescent="0.2">
      <c r="A6" s="753"/>
      <c r="B6" s="117" t="s">
        <v>3</v>
      </c>
      <c r="C6" s="119" t="s">
        <v>4</v>
      </c>
      <c r="D6" s="119" t="s">
        <v>26</v>
      </c>
      <c r="E6" s="121" t="s">
        <v>7</v>
      </c>
      <c r="F6" s="149" t="s">
        <v>1</v>
      </c>
      <c r="G6" s="117" t="s">
        <v>12</v>
      </c>
      <c r="H6" s="148" t="s">
        <v>5</v>
      </c>
      <c r="I6" s="152" t="s">
        <v>8</v>
      </c>
      <c r="J6" s="733" t="s">
        <v>52</v>
      </c>
      <c r="K6" s="732" t="s">
        <v>53</v>
      </c>
      <c r="L6" s="732" t="s">
        <v>55</v>
      </c>
      <c r="M6" s="732" t="s">
        <v>57</v>
      </c>
      <c r="N6" s="732" t="s">
        <v>59</v>
      </c>
      <c r="O6" s="732" t="s">
        <v>60</v>
      </c>
      <c r="P6" s="732" t="s">
        <v>61</v>
      </c>
      <c r="Q6" s="732" t="s">
        <v>64</v>
      </c>
      <c r="R6" s="732" t="s">
        <v>66</v>
      </c>
      <c r="S6" s="732" t="s">
        <v>68</v>
      </c>
      <c r="T6" s="732" t="s">
        <v>70</v>
      </c>
      <c r="U6" s="732" t="s">
        <v>71</v>
      </c>
      <c r="V6" s="732" t="s">
        <v>74</v>
      </c>
      <c r="W6" s="109"/>
      <c r="X6" s="109"/>
      <c r="Y6" s="174" t="s">
        <v>30</v>
      </c>
      <c r="Z6" s="133"/>
    </row>
    <row r="7" spans="1:26" s="1" customFormat="1" ht="12.75" customHeight="1" x14ac:dyDescent="0.2">
      <c r="A7" s="753"/>
      <c r="B7" s="117"/>
      <c r="C7" s="119"/>
      <c r="D7" s="119"/>
      <c r="E7" s="121"/>
      <c r="F7" s="149"/>
      <c r="G7" s="117"/>
      <c r="H7" s="148"/>
      <c r="I7" s="152"/>
      <c r="J7" s="733"/>
      <c r="K7" s="732"/>
      <c r="L7" s="732"/>
      <c r="M7" s="732"/>
      <c r="N7" s="732"/>
      <c r="O7" s="732"/>
      <c r="P7" s="732"/>
      <c r="Q7" s="732"/>
      <c r="R7" s="732"/>
      <c r="S7" s="732"/>
      <c r="T7" s="732"/>
      <c r="U7" s="732"/>
      <c r="V7" s="732"/>
      <c r="W7" s="109"/>
      <c r="X7" s="109"/>
      <c r="Y7" s="174"/>
      <c r="Z7" s="154"/>
    </row>
    <row r="8" spans="1:26" s="1" customFormat="1" ht="19.5" thickBot="1" x14ac:dyDescent="0.25">
      <c r="A8" s="753"/>
      <c r="B8" s="157" t="s">
        <v>14</v>
      </c>
      <c r="C8" s="158" t="s">
        <v>15</v>
      </c>
      <c r="D8" s="158"/>
      <c r="E8" s="171" t="s">
        <v>7</v>
      </c>
      <c r="F8" s="159" t="s">
        <v>1</v>
      </c>
      <c r="G8" s="157" t="s">
        <v>10</v>
      </c>
      <c r="H8" s="160" t="s">
        <v>5</v>
      </c>
      <c r="I8" s="161" t="s">
        <v>6</v>
      </c>
      <c r="J8" s="552" t="s">
        <v>21</v>
      </c>
      <c r="K8" s="43" t="s">
        <v>21</v>
      </c>
      <c r="L8" s="43" t="s">
        <v>21</v>
      </c>
      <c r="M8" s="43" t="s">
        <v>21</v>
      </c>
      <c r="N8" s="43" t="s">
        <v>21</v>
      </c>
      <c r="O8" s="43" t="s">
        <v>21</v>
      </c>
      <c r="P8" s="43" t="s">
        <v>21</v>
      </c>
      <c r="Q8" s="43" t="s">
        <v>21</v>
      </c>
      <c r="R8" s="43" t="s">
        <v>21</v>
      </c>
      <c r="S8" s="43" t="s">
        <v>21</v>
      </c>
      <c r="T8" s="43" t="s">
        <v>21</v>
      </c>
      <c r="U8" s="43" t="s">
        <v>21</v>
      </c>
      <c r="V8" s="43" t="s">
        <v>21</v>
      </c>
      <c r="W8" s="43" t="s">
        <v>21</v>
      </c>
      <c r="X8" s="43" t="s">
        <v>21</v>
      </c>
      <c r="Y8" s="175" t="s">
        <v>5</v>
      </c>
      <c r="Z8" s="154"/>
    </row>
    <row r="9" spans="1:26" s="2" customFormat="1" x14ac:dyDescent="0.2">
      <c r="A9" s="753"/>
      <c r="B9" s="210"/>
      <c r="C9" s="211"/>
      <c r="D9" s="211"/>
      <c r="E9" s="254"/>
      <c r="F9" s="254"/>
      <c r="G9" s="81"/>
      <c r="H9" s="82"/>
      <c r="I9" s="83"/>
      <c r="J9" s="108"/>
      <c r="K9" s="130"/>
      <c r="L9" s="79"/>
      <c r="M9" s="60"/>
      <c r="N9" s="60"/>
      <c r="O9" s="60"/>
      <c r="P9" s="209"/>
      <c r="Q9" s="60"/>
      <c r="R9" s="60"/>
      <c r="S9" s="11"/>
      <c r="T9" s="11"/>
      <c r="U9" s="11"/>
      <c r="V9" s="11"/>
      <c r="W9" s="11"/>
      <c r="X9" s="131"/>
      <c r="Y9" s="387"/>
      <c r="Z9" s="154"/>
    </row>
    <row r="10" spans="1:26" s="2" customFormat="1" ht="15" x14ac:dyDescent="0.2">
      <c r="A10" s="753"/>
      <c r="B10" s="434"/>
      <c r="C10" s="423"/>
      <c r="D10" s="418"/>
      <c r="E10" s="231"/>
      <c r="F10" s="253"/>
      <c r="G10" s="81">
        <f t="shared" ref="G10:G11" si="0">COUNTIF(J10:X10,"&gt;0")</f>
        <v>0</v>
      </c>
      <c r="H10" s="82">
        <f t="shared" ref="H10" si="1">Y10</f>
        <v>0</v>
      </c>
      <c r="I10" s="398">
        <f t="shared" ref="I10:I11" si="2">RANK(H10,$H$9:$H$41)</f>
        <v>19</v>
      </c>
      <c r="J10" s="424"/>
      <c r="K10" s="420"/>
      <c r="L10" s="278"/>
      <c r="M10" s="23"/>
      <c r="N10" s="23"/>
      <c r="O10" s="23"/>
      <c r="P10" s="23"/>
      <c r="Q10" s="420"/>
      <c r="R10" s="23"/>
      <c r="S10" s="23"/>
      <c r="T10" s="23"/>
      <c r="U10" s="23"/>
      <c r="V10" s="23"/>
      <c r="W10" s="23"/>
      <c r="X10" s="129"/>
      <c r="Y10" s="388" cm="1">
        <f t="array" ref="Y10">SUM(LOOKUP(J10:X10,{0,1,2,3,4,5,6,7,8,9,10},{0,7,6,5,4,3,2,1,1,1,1}))</f>
        <v>0</v>
      </c>
      <c r="Z10" s="154"/>
    </row>
    <row r="11" spans="1:26" s="2" customFormat="1" ht="15" x14ac:dyDescent="0.2">
      <c r="A11" s="753"/>
      <c r="B11" s="820" t="s">
        <v>224</v>
      </c>
      <c r="C11" s="820" t="s">
        <v>225</v>
      </c>
      <c r="D11" s="860"/>
      <c r="E11" s="860" t="s">
        <v>310</v>
      </c>
      <c r="F11" s="584">
        <v>13</v>
      </c>
      <c r="G11" s="81">
        <f>COUNTIF(J11:X11,"&gt;0")</f>
        <v>1</v>
      </c>
      <c r="H11" s="82">
        <f>Y11</f>
        <v>6</v>
      </c>
      <c r="I11" s="398">
        <f>RANK(H11,$H$9:$H$41)</f>
        <v>4</v>
      </c>
      <c r="J11" s="424"/>
      <c r="K11" s="834">
        <v>2</v>
      </c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129"/>
      <c r="Y11" s="388" cm="1">
        <f t="array" ref="Y11">SUM(LOOKUP(J11:X11,{0,1,2,3,4,5,6,7,8,9,10},{0,7,6,5,4,3,2,1,1,1,1}))</f>
        <v>6</v>
      </c>
      <c r="Z11" s="154"/>
    </row>
    <row r="12" spans="1:26" s="2" customFormat="1" ht="15.75" x14ac:dyDescent="0.2">
      <c r="A12" s="753"/>
      <c r="B12" s="820" t="s">
        <v>205</v>
      </c>
      <c r="C12" s="820" t="s">
        <v>221</v>
      </c>
      <c r="D12" s="851"/>
      <c r="E12" s="849" t="s">
        <v>310</v>
      </c>
      <c r="F12" s="857">
        <v>15</v>
      </c>
      <c r="G12" s="81">
        <f>COUNTIF(J12:X12,"&gt;0")</f>
        <v>0</v>
      </c>
      <c r="H12" s="82">
        <f>Y12</f>
        <v>0</v>
      </c>
      <c r="I12" s="398">
        <f>RANK(H12,$H$9:$H$41)</f>
        <v>19</v>
      </c>
      <c r="J12" s="547"/>
      <c r="K12" s="420">
        <v>0</v>
      </c>
      <c r="L12" s="420"/>
      <c r="M12" s="48"/>
      <c r="N12" s="429"/>
      <c r="O12" s="48"/>
      <c r="P12" s="48"/>
      <c r="Q12" s="48"/>
      <c r="R12" s="48"/>
      <c r="S12" s="48"/>
      <c r="T12" s="48"/>
      <c r="U12" s="48"/>
      <c r="V12" s="48"/>
      <c r="W12" s="48"/>
      <c r="X12" s="458"/>
      <c r="Y12" s="388" cm="1">
        <f t="array" ref="Y12">SUM(LOOKUP(J12:X12,{0,1,2,3,4,5,6,7,8,9,10},{0,7,6,5,4,3,2,1,1,1,1}))</f>
        <v>0</v>
      </c>
      <c r="Z12" s="154"/>
    </row>
    <row r="13" spans="1:26" s="2" customFormat="1" ht="15" customHeight="1" x14ac:dyDescent="0.2">
      <c r="A13" s="753"/>
      <c r="B13" s="601" t="s">
        <v>112</v>
      </c>
      <c r="C13" s="602" t="s">
        <v>148</v>
      </c>
      <c r="D13" s="603"/>
      <c r="E13" s="603" t="s">
        <v>177</v>
      </c>
      <c r="F13" s="857">
        <v>13</v>
      </c>
      <c r="G13" s="81">
        <f>COUNTIF(J13:X13,"&gt;0")</f>
        <v>1</v>
      </c>
      <c r="H13" s="82">
        <f>Y13</f>
        <v>1</v>
      </c>
      <c r="I13" s="398">
        <f>RANK(H13,$H$9:$H$41)</f>
        <v>15</v>
      </c>
      <c r="J13" s="424">
        <v>10</v>
      </c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129"/>
      <c r="Y13" s="388" cm="1">
        <f t="array" ref="Y13">SUM(LOOKUP(J13:X13,{0,1,2,3,4,5,6,7,8,9,10},{0,7,6,5,4,3,2,1,1,1,1}))</f>
        <v>1</v>
      </c>
      <c r="Z13" s="154"/>
    </row>
    <row r="14" spans="1:26" s="2" customFormat="1" ht="15" customHeight="1" x14ac:dyDescent="0.2">
      <c r="A14" s="753"/>
      <c r="B14" s="601" t="s">
        <v>185</v>
      </c>
      <c r="C14" s="602" t="s">
        <v>149</v>
      </c>
      <c r="D14" s="602" t="s">
        <v>149</v>
      </c>
      <c r="E14" s="603" t="s">
        <v>177</v>
      </c>
      <c r="F14" s="857">
        <v>14</v>
      </c>
      <c r="G14" s="81">
        <f>COUNTIF(J14:X14,"&gt;0")</f>
        <v>0</v>
      </c>
      <c r="H14" s="82">
        <f>Y14</f>
        <v>0</v>
      </c>
      <c r="I14" s="398">
        <f>RANK(H14,$H$9:$H$41)</f>
        <v>19</v>
      </c>
      <c r="J14" s="424">
        <v>0</v>
      </c>
      <c r="K14" s="10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129"/>
      <c r="Y14" s="388" cm="1">
        <f t="array" ref="Y14">SUM(LOOKUP(J14:X14,{0,1,2,3,4,5,6,7,8,9,10},{0,7,6,5,4,3,2,1,1,1,1}))</f>
        <v>0</v>
      </c>
      <c r="Z14" s="154"/>
    </row>
    <row r="15" spans="1:26" s="2" customFormat="1" ht="15" customHeight="1" x14ac:dyDescent="0.2">
      <c r="A15" s="753"/>
      <c r="B15" s="601" t="s">
        <v>144</v>
      </c>
      <c r="C15" s="602" t="s">
        <v>145</v>
      </c>
      <c r="D15" s="603"/>
      <c r="E15" s="603" t="s">
        <v>184</v>
      </c>
      <c r="F15" s="857">
        <v>15</v>
      </c>
      <c r="G15" s="81">
        <f>COUNTIF(J15:X15,"&gt;0")</f>
        <v>1</v>
      </c>
      <c r="H15" s="82">
        <f>Y15</f>
        <v>1</v>
      </c>
      <c r="I15" s="398">
        <f>RANK(H15,$H$9:$H$41)</f>
        <v>15</v>
      </c>
      <c r="J15" s="424">
        <v>8</v>
      </c>
      <c r="K15" s="424"/>
      <c r="L15" s="420"/>
      <c r="M15" s="23"/>
      <c r="N15" s="420"/>
      <c r="O15" s="23"/>
      <c r="P15" s="23"/>
      <c r="Q15" s="23"/>
      <c r="R15" s="23"/>
      <c r="S15" s="23"/>
      <c r="T15" s="23"/>
      <c r="U15" s="23"/>
      <c r="V15" s="23"/>
      <c r="W15" s="23"/>
      <c r="X15" s="129"/>
      <c r="Y15" s="388" cm="1">
        <f t="array" ref="Y15">SUM(LOOKUP(J15:X15,{0,1,2,3,4,5,6,7,8,9,10},{0,7,6,5,4,3,2,1,1,1,1}))</f>
        <v>1</v>
      </c>
      <c r="Z15" s="154"/>
    </row>
    <row r="16" spans="1:26" s="2" customFormat="1" ht="15" customHeight="1" x14ac:dyDescent="0.2">
      <c r="A16" s="753"/>
      <c r="B16" s="601" t="s">
        <v>134</v>
      </c>
      <c r="C16" s="602" t="s">
        <v>135</v>
      </c>
      <c r="D16" s="603" t="s">
        <v>135</v>
      </c>
      <c r="E16" s="603" t="s">
        <v>177</v>
      </c>
      <c r="F16" s="857">
        <v>14</v>
      </c>
      <c r="G16" s="81">
        <f>COUNTIF(J16:X16,"&gt;0")</f>
        <v>1</v>
      </c>
      <c r="H16" s="82">
        <f>Y16</f>
        <v>5</v>
      </c>
      <c r="I16" s="398">
        <f>RANK(H16,$H$9:$H$41)</f>
        <v>7</v>
      </c>
      <c r="J16" s="103">
        <v>3</v>
      </c>
      <c r="K16" s="23"/>
      <c r="L16" s="23"/>
      <c r="M16" s="23"/>
      <c r="N16" s="103"/>
      <c r="O16" s="23"/>
      <c r="P16" s="23"/>
      <c r="Q16" s="23"/>
      <c r="R16" s="23"/>
      <c r="S16" s="23"/>
      <c r="T16" s="23"/>
      <c r="U16" s="23"/>
      <c r="V16" s="23"/>
      <c r="W16" s="23"/>
      <c r="X16" s="129"/>
      <c r="Y16" s="388" cm="1">
        <f t="array" ref="Y16">SUM(LOOKUP(J16:X16,{0,1,2,3,4,5,6,7,8,9,10},{0,7,6,5,4,3,2,1,1,1,1}))</f>
        <v>5</v>
      </c>
      <c r="Z16" s="154"/>
    </row>
    <row r="17" spans="1:26" s="2" customFormat="1" ht="12" customHeight="1" x14ac:dyDescent="0.2">
      <c r="A17" s="753"/>
      <c r="B17" s="601" t="s">
        <v>130</v>
      </c>
      <c r="C17" s="602" t="s">
        <v>131</v>
      </c>
      <c r="D17" s="602" t="s">
        <v>131</v>
      </c>
      <c r="E17" s="603" t="s">
        <v>177</v>
      </c>
      <c r="F17" s="857">
        <v>15</v>
      </c>
      <c r="G17" s="81">
        <f>COUNTIF(J17:X17,"&gt;0")</f>
        <v>1</v>
      </c>
      <c r="H17" s="82">
        <f>Y17</f>
        <v>7</v>
      </c>
      <c r="I17" s="398">
        <f>RANK(H17,$H$9:$H$41)</f>
        <v>1</v>
      </c>
      <c r="J17" s="103">
        <v>1</v>
      </c>
      <c r="K17" s="23"/>
      <c r="L17" s="23"/>
      <c r="M17" s="23"/>
      <c r="N17" s="424"/>
      <c r="O17" s="23"/>
      <c r="P17" s="23"/>
      <c r="Q17" s="23"/>
      <c r="R17" s="23"/>
      <c r="S17" s="23"/>
      <c r="T17" s="23"/>
      <c r="U17" s="23"/>
      <c r="V17" s="23"/>
      <c r="W17" s="23"/>
      <c r="X17" s="129"/>
      <c r="Y17" s="388" cm="1">
        <f t="array" ref="Y17">SUM(LOOKUP(J17:X17,{0,1,2,3,4,5,6,7,8,9,10},{0,7,6,5,4,3,2,1,1,1,1}))</f>
        <v>7</v>
      </c>
      <c r="Z17" s="154"/>
    </row>
    <row r="18" spans="1:26" s="2" customFormat="1" ht="14.25" customHeight="1" x14ac:dyDescent="0.2">
      <c r="A18" s="753"/>
      <c r="B18" s="601" t="s">
        <v>140</v>
      </c>
      <c r="C18" s="602" t="s">
        <v>141</v>
      </c>
      <c r="D18" s="602" t="s">
        <v>141</v>
      </c>
      <c r="E18" s="603" t="s">
        <v>175</v>
      </c>
      <c r="F18" s="857">
        <v>15</v>
      </c>
      <c r="G18" s="81">
        <f>COUNTIF(J18:X18,"&gt;0")</f>
        <v>1</v>
      </c>
      <c r="H18" s="82">
        <f>Y18</f>
        <v>2</v>
      </c>
      <c r="I18" s="398">
        <f>RANK(H18,$H$9:$H$41)</f>
        <v>14</v>
      </c>
      <c r="J18" s="424">
        <v>6</v>
      </c>
      <c r="K18" s="23"/>
      <c r="L18" s="23"/>
      <c r="M18" s="23"/>
      <c r="N18" s="103"/>
      <c r="O18" s="23"/>
      <c r="P18" s="23"/>
      <c r="Q18" s="23"/>
      <c r="R18" s="23"/>
      <c r="S18" s="23"/>
      <c r="T18" s="23"/>
      <c r="U18" s="23"/>
      <c r="V18" s="23"/>
      <c r="W18" s="23"/>
      <c r="X18" s="129"/>
      <c r="Y18" s="388" cm="1">
        <f t="array" ref="Y18">SUM(LOOKUP(J18:X18,{0,1,2,3,4,5,6,7,8,9,10},{0,7,6,5,4,3,2,1,1,1,1}))</f>
        <v>2</v>
      </c>
      <c r="Z18" s="154"/>
    </row>
    <row r="19" spans="1:26" ht="15.75" x14ac:dyDescent="0.2">
      <c r="A19" s="753"/>
      <c r="B19" s="601" t="s">
        <v>132</v>
      </c>
      <c r="C19" s="602" t="s">
        <v>133</v>
      </c>
      <c r="D19" s="603"/>
      <c r="E19" s="603" t="s">
        <v>183</v>
      </c>
      <c r="F19" s="857">
        <v>15</v>
      </c>
      <c r="G19" s="81">
        <f>COUNTIF(J19:X19,"&gt;0")</f>
        <v>1</v>
      </c>
      <c r="H19" s="82">
        <f>Y19</f>
        <v>6</v>
      </c>
      <c r="I19" s="398">
        <f>RANK(H19,$H$9:$H$41)</f>
        <v>4</v>
      </c>
      <c r="J19" s="103">
        <v>2</v>
      </c>
      <c r="K19" s="103"/>
      <c r="L19" s="23"/>
      <c r="M19" s="23"/>
      <c r="N19" s="103"/>
      <c r="O19" s="23"/>
      <c r="P19" s="23"/>
      <c r="Q19" s="23"/>
      <c r="R19" s="23"/>
      <c r="S19" s="23"/>
      <c r="T19" s="23"/>
      <c r="U19" s="23"/>
      <c r="V19" s="23"/>
      <c r="W19" s="23"/>
      <c r="X19" s="129"/>
      <c r="Y19" s="388" cm="1">
        <f t="array" ref="Y19">SUM(LOOKUP(J19:X19,{0,1,2,3,4,5,6,7,8,9,10},{0,7,6,5,4,3,2,1,1,1,1}))</f>
        <v>6</v>
      </c>
      <c r="Z19" s="154"/>
    </row>
    <row r="20" spans="1:26" ht="15.75" x14ac:dyDescent="0.2">
      <c r="A20" s="753"/>
      <c r="B20" s="601" t="s">
        <v>146</v>
      </c>
      <c r="C20" s="602" t="s">
        <v>147</v>
      </c>
      <c r="D20" s="603"/>
      <c r="E20" s="603" t="s">
        <v>175</v>
      </c>
      <c r="F20" s="857">
        <v>13</v>
      </c>
      <c r="G20" s="81">
        <f>COUNTIF(J20:X20,"&gt;0")</f>
        <v>1</v>
      </c>
      <c r="H20" s="82">
        <f>Y20</f>
        <v>1</v>
      </c>
      <c r="I20" s="398">
        <f>RANK(H20,$H$9:$H$41)</f>
        <v>15</v>
      </c>
      <c r="J20" s="424">
        <v>9</v>
      </c>
      <c r="K20" s="23"/>
      <c r="L20" s="23"/>
      <c r="M20" s="23"/>
      <c r="N20" s="103"/>
      <c r="O20" s="23"/>
      <c r="P20" s="23"/>
      <c r="Q20" s="23"/>
      <c r="R20" s="23"/>
      <c r="S20" s="23"/>
      <c r="T20" s="23"/>
      <c r="U20" s="23"/>
      <c r="V20" s="23"/>
      <c r="W20" s="23"/>
      <c r="X20" s="129"/>
      <c r="Y20" s="388" cm="1">
        <f t="array" ref="Y20">SUM(LOOKUP(J20:X20,{0,1,2,3,4,5,6,7,8,9,10},{0,7,6,5,4,3,2,1,1,1,1}))</f>
        <v>1</v>
      </c>
      <c r="Z20" s="154"/>
    </row>
    <row r="21" spans="1:26" ht="15" x14ac:dyDescent="0.2">
      <c r="A21" s="753"/>
      <c r="B21" s="820" t="s">
        <v>229</v>
      </c>
      <c r="C21" s="820" t="s">
        <v>230</v>
      </c>
      <c r="D21" s="860"/>
      <c r="E21" s="860" t="s">
        <v>311</v>
      </c>
      <c r="F21" s="584">
        <v>13</v>
      </c>
      <c r="G21" s="81">
        <f>COUNTIF(J21:X21,"&gt;0")</f>
        <v>1</v>
      </c>
      <c r="H21" s="82">
        <f>Y21</f>
        <v>3</v>
      </c>
      <c r="I21" s="398">
        <f>RANK(H21,$H$9:$H$41)</f>
        <v>12</v>
      </c>
      <c r="J21" s="424"/>
      <c r="K21" s="862">
        <v>5</v>
      </c>
      <c r="L21" s="23"/>
      <c r="M21" s="23"/>
      <c r="N21" s="103"/>
      <c r="O21" s="23"/>
      <c r="P21" s="23"/>
      <c r="Q21" s="23"/>
      <c r="R21" s="23"/>
      <c r="S21" s="23"/>
      <c r="T21" s="23"/>
      <c r="U21" s="23"/>
      <c r="V21" s="23"/>
      <c r="W21" s="23"/>
      <c r="X21" s="129"/>
      <c r="Y21" s="388" cm="1">
        <f t="array" ref="Y21">SUM(LOOKUP(J21:X21,{0,1,2,3,4,5,6,7,8,9,10},{0,7,6,5,4,3,2,1,1,1,1}))</f>
        <v>3</v>
      </c>
      <c r="Z21" s="154"/>
    </row>
    <row r="22" spans="1:26" ht="15" customHeight="1" x14ac:dyDescent="0.2">
      <c r="A22" s="753"/>
      <c r="B22" s="601" t="s">
        <v>142</v>
      </c>
      <c r="C22" s="602" t="s">
        <v>143</v>
      </c>
      <c r="D22" s="602" t="s">
        <v>143</v>
      </c>
      <c r="E22" s="603" t="s">
        <v>186</v>
      </c>
      <c r="F22" s="857">
        <v>14</v>
      </c>
      <c r="G22" s="81">
        <f>COUNTIF(J22:X22,"&gt;0")</f>
        <v>1</v>
      </c>
      <c r="H22" s="82">
        <f>Y22</f>
        <v>1</v>
      </c>
      <c r="I22" s="398">
        <f>RANK(H22,$H$9:$H$41)</f>
        <v>15</v>
      </c>
      <c r="J22" s="424">
        <v>7</v>
      </c>
      <c r="K22" s="424"/>
      <c r="L22" s="420"/>
      <c r="M22" s="23"/>
      <c r="N22" s="420"/>
      <c r="O22" s="23"/>
      <c r="P22" s="23"/>
      <c r="Q22" s="23"/>
      <c r="R22" s="23"/>
      <c r="S22" s="23"/>
      <c r="T22" s="23"/>
      <c r="U22" s="23"/>
      <c r="V22" s="23"/>
      <c r="W22" s="23"/>
      <c r="X22" s="129"/>
      <c r="Y22" s="388" cm="1">
        <f t="array" ref="Y22">SUM(LOOKUP(J22:X22,{0,1,2,3,4,5,6,7,8,9,10},{0,7,6,5,4,3,2,1,1,1,1}))</f>
        <v>1</v>
      </c>
      <c r="Z22" s="154"/>
    </row>
    <row r="23" spans="1:26" ht="16.5" customHeight="1" x14ac:dyDescent="0.2">
      <c r="A23" s="753"/>
      <c r="B23" s="820" t="s">
        <v>227</v>
      </c>
      <c r="C23" s="820" t="s">
        <v>228</v>
      </c>
      <c r="D23" s="581"/>
      <c r="E23" s="858" t="s">
        <v>310</v>
      </c>
      <c r="F23" s="486">
        <v>13</v>
      </c>
      <c r="G23" s="81">
        <f>COUNTIF(J23:X23,"&gt;0")</f>
        <v>1</v>
      </c>
      <c r="H23" s="82">
        <f>Y23</f>
        <v>4</v>
      </c>
      <c r="I23" s="398">
        <f>RANK(H23,$H$9:$H$41)</f>
        <v>10</v>
      </c>
      <c r="J23" s="103"/>
      <c r="K23" s="834">
        <v>4</v>
      </c>
      <c r="L23" s="23"/>
      <c r="M23" s="23"/>
      <c r="N23" s="420"/>
      <c r="O23" s="23"/>
      <c r="P23" s="23"/>
      <c r="Q23" s="23"/>
      <c r="R23" s="23"/>
      <c r="S23" s="23"/>
      <c r="T23" s="23"/>
      <c r="U23" s="23"/>
      <c r="V23" s="23"/>
      <c r="W23" s="23"/>
      <c r="X23" s="129"/>
      <c r="Y23" s="388" cm="1">
        <f t="array" ref="Y23">SUM(LOOKUP(J23:X23,{0,1,2,3,4,5,6,7,8,9,10},{0,7,6,5,4,3,2,1,1,1,1}))</f>
        <v>4</v>
      </c>
      <c r="Z23" s="154"/>
    </row>
    <row r="24" spans="1:26" ht="15" customHeight="1" x14ac:dyDescent="0.2">
      <c r="A24" s="753"/>
      <c r="B24" s="820" t="s">
        <v>215</v>
      </c>
      <c r="C24" s="820" t="s">
        <v>216</v>
      </c>
      <c r="D24" s="851"/>
      <c r="E24" s="853" t="s">
        <v>310</v>
      </c>
      <c r="F24" s="861">
        <v>14</v>
      </c>
      <c r="G24" s="81">
        <f>COUNTIF(J24:X24,"&gt;0")</f>
        <v>1</v>
      </c>
      <c r="H24" s="82">
        <f>Y24</f>
        <v>7</v>
      </c>
      <c r="I24" s="398">
        <f>RANK(H24,$H$9:$H$41)</f>
        <v>1</v>
      </c>
      <c r="J24" s="103"/>
      <c r="K24" s="23">
        <v>1</v>
      </c>
      <c r="L24" s="23"/>
      <c r="M24" s="23"/>
      <c r="N24" s="420"/>
      <c r="O24" s="23"/>
      <c r="P24" s="23"/>
      <c r="Q24" s="23"/>
      <c r="R24" s="23"/>
      <c r="S24" s="23"/>
      <c r="T24" s="23"/>
      <c r="U24" s="23"/>
      <c r="V24" s="23"/>
      <c r="W24" s="23"/>
      <c r="X24" s="129"/>
      <c r="Y24" s="388" cm="1">
        <f t="array" ref="Y24">SUM(LOOKUP(J24:X24,{0,1,2,3,4,5,6,7,8,9,10},{0,7,6,5,4,3,2,1,1,1,1}))</f>
        <v>7</v>
      </c>
      <c r="Z24" s="154"/>
    </row>
    <row r="25" spans="1:26" ht="14.25" customHeight="1" x14ac:dyDescent="0.25">
      <c r="A25" s="753"/>
      <c r="B25" s="601" t="s">
        <v>296</v>
      </c>
      <c r="C25" s="602" t="s">
        <v>297</v>
      </c>
      <c r="D25" s="828"/>
      <c r="E25" s="871" t="s">
        <v>54</v>
      </c>
      <c r="F25" s="865">
        <v>13</v>
      </c>
      <c r="G25" s="81">
        <f>COUNTIF(J25:X25,"&gt;0")</f>
        <v>1</v>
      </c>
      <c r="H25" s="82">
        <f>Y25</f>
        <v>5</v>
      </c>
      <c r="I25" s="398">
        <f>RANK(H25,$H$9:$H$41)</f>
        <v>7</v>
      </c>
      <c r="J25" s="424"/>
      <c r="K25" s="420"/>
      <c r="L25" s="69">
        <v>3</v>
      </c>
      <c r="M25" s="460"/>
      <c r="N25" s="460"/>
      <c r="O25" s="460"/>
      <c r="P25" s="461"/>
      <c r="Q25" s="460"/>
      <c r="R25" s="460"/>
      <c r="S25" s="460"/>
      <c r="T25" s="460"/>
      <c r="U25" s="460"/>
      <c r="V25" s="460"/>
      <c r="W25" s="460"/>
      <c r="X25" s="463"/>
      <c r="Y25" s="388" cm="1">
        <f t="array" ref="Y25">SUM(LOOKUP(J25:X25,{0,1,2,3,4,5,6,7,8,9,10},{0,7,6,5,4,3,2,1,1,1,1}))</f>
        <v>5</v>
      </c>
      <c r="Z25" s="154"/>
    </row>
    <row r="26" spans="1:26" ht="15" customHeight="1" x14ac:dyDescent="0.2">
      <c r="A26" s="753"/>
      <c r="B26" s="601" t="s">
        <v>136</v>
      </c>
      <c r="C26" s="602" t="s">
        <v>137</v>
      </c>
      <c r="D26" s="602"/>
      <c r="E26" s="602" t="s">
        <v>187</v>
      </c>
      <c r="F26" s="857">
        <v>13</v>
      </c>
      <c r="G26" s="81">
        <f>COUNTIF(J26:X26,"&gt;0")</f>
        <v>1</v>
      </c>
      <c r="H26" s="82">
        <f>Y26</f>
        <v>4</v>
      </c>
      <c r="I26" s="398">
        <f>RANK(H26,$H$9:$H$41)</f>
        <v>10</v>
      </c>
      <c r="J26" s="424">
        <v>4</v>
      </c>
      <c r="K26" s="420"/>
      <c r="L26" s="278"/>
      <c r="M26" s="23"/>
      <c r="N26" s="103"/>
      <c r="O26" s="23"/>
      <c r="P26" s="23"/>
      <c r="Q26" s="459"/>
      <c r="R26" s="459"/>
      <c r="S26" s="23"/>
      <c r="T26" s="23"/>
      <c r="U26" s="23"/>
      <c r="V26" s="23"/>
      <c r="W26" s="23"/>
      <c r="X26" s="129"/>
      <c r="Y26" s="388" cm="1">
        <f t="array" ref="Y26">SUM(LOOKUP(J26:X26,{0,1,2,3,4,5,6,7,8,9,10},{0,7,6,5,4,3,2,1,1,1,1}))</f>
        <v>4</v>
      </c>
      <c r="Z26" s="154"/>
    </row>
    <row r="27" spans="1:26" s="2" customFormat="1" ht="16.5" customHeight="1" x14ac:dyDescent="0.2">
      <c r="A27" s="753"/>
      <c r="B27" s="820" t="s">
        <v>231</v>
      </c>
      <c r="C27" s="820" t="s">
        <v>232</v>
      </c>
      <c r="D27" s="581"/>
      <c r="E27" s="581" t="s">
        <v>310</v>
      </c>
      <c r="F27" s="486">
        <v>13</v>
      </c>
      <c r="G27" s="81">
        <f>COUNTIF(J27:X27,"&gt;0")</f>
        <v>0</v>
      </c>
      <c r="H27" s="82">
        <f>Y27</f>
        <v>0</v>
      </c>
      <c r="I27" s="398">
        <f>RANK(H27,$H$9:$H$41)</f>
        <v>19</v>
      </c>
      <c r="J27" s="424"/>
      <c r="K27" s="834">
        <v>0</v>
      </c>
      <c r="L27" s="420"/>
      <c r="M27" s="23"/>
      <c r="N27" s="420"/>
      <c r="O27" s="23"/>
      <c r="P27" s="23"/>
      <c r="Q27" s="23"/>
      <c r="R27" s="23"/>
      <c r="S27" s="23"/>
      <c r="T27" s="23"/>
      <c r="U27" s="23"/>
      <c r="V27" s="23"/>
      <c r="W27" s="23"/>
      <c r="X27" s="129"/>
      <c r="Y27" s="388" cm="1">
        <f t="array" ref="Y27">SUM(LOOKUP(J27:X27,{0,1,2,3,4,5,6,7,8,9,10},{0,7,6,5,4,3,2,1,1,1,1}))</f>
        <v>0</v>
      </c>
      <c r="Z27" s="154"/>
    </row>
    <row r="28" spans="1:26" ht="15" customHeight="1" x14ac:dyDescent="0.2">
      <c r="A28" s="753"/>
      <c r="B28" s="601" t="s">
        <v>294</v>
      </c>
      <c r="C28" s="602" t="s">
        <v>295</v>
      </c>
      <c r="D28" s="828"/>
      <c r="E28" s="601" t="s">
        <v>54</v>
      </c>
      <c r="F28" s="857">
        <v>15</v>
      </c>
      <c r="G28" s="81">
        <f>COUNTIF(J28:X28,"&gt;0")</f>
        <v>1</v>
      </c>
      <c r="H28" s="82">
        <f>Y28</f>
        <v>6</v>
      </c>
      <c r="I28" s="398">
        <f>RANK(H28,$H$9:$H$41)</f>
        <v>4</v>
      </c>
      <c r="J28" s="424"/>
      <c r="K28" s="420"/>
      <c r="L28" s="420">
        <v>2</v>
      </c>
      <c r="M28" s="23"/>
      <c r="N28" s="420"/>
      <c r="O28" s="23"/>
      <c r="P28" s="23"/>
      <c r="Q28" s="103"/>
      <c r="R28" s="103"/>
      <c r="S28" s="23"/>
      <c r="T28" s="23"/>
      <c r="U28" s="23"/>
      <c r="V28" s="23"/>
      <c r="W28" s="23"/>
      <c r="X28" s="129"/>
      <c r="Y28" s="388" cm="1">
        <f t="array" ref="Y28">SUM(LOOKUP(J28:X28,{0,1,2,3,4,5,6,7,8,9,10},{0,7,6,5,4,3,2,1,1,1,1}))</f>
        <v>6</v>
      </c>
      <c r="Z28" s="154"/>
    </row>
    <row r="29" spans="1:26" ht="15" customHeight="1" x14ac:dyDescent="0.2">
      <c r="A29" s="753"/>
      <c r="B29" s="601" t="s">
        <v>138</v>
      </c>
      <c r="C29" s="602" t="s">
        <v>139</v>
      </c>
      <c r="D29" s="602"/>
      <c r="E29" s="602" t="s">
        <v>188</v>
      </c>
      <c r="F29" s="850">
        <v>13</v>
      </c>
      <c r="G29" s="81">
        <f>COUNTIF(J29:X29,"&gt;0")</f>
        <v>1</v>
      </c>
      <c r="H29" s="82">
        <f>Y29</f>
        <v>3</v>
      </c>
      <c r="I29" s="398">
        <f>RANK(H29,$H$9:$H$41)</f>
        <v>12</v>
      </c>
      <c r="J29" s="103">
        <v>5</v>
      </c>
      <c r="K29" s="23"/>
      <c r="L29" s="23"/>
      <c r="M29" s="23"/>
      <c r="N29" s="420"/>
      <c r="O29" s="23"/>
      <c r="P29" s="23"/>
      <c r="Q29" s="103"/>
      <c r="R29" s="103"/>
      <c r="S29" s="23"/>
      <c r="T29" s="23"/>
      <c r="U29" s="23"/>
      <c r="V29" s="23"/>
      <c r="W29" s="23"/>
      <c r="X29" s="129"/>
      <c r="Y29" s="388" cm="1">
        <f t="array" ref="Y29">SUM(LOOKUP(J29:X29,{0,1,2,3,4,5,6,7,8,9,10},{0,7,6,5,4,3,2,1,1,1,1}))</f>
        <v>3</v>
      </c>
      <c r="Z29" s="154"/>
    </row>
    <row r="30" spans="1:26" ht="15" customHeight="1" x14ac:dyDescent="0.2">
      <c r="A30" s="753"/>
      <c r="B30" s="820" t="s">
        <v>222</v>
      </c>
      <c r="C30" s="820" t="s">
        <v>223</v>
      </c>
      <c r="D30" s="500"/>
      <c r="E30" s="581" t="s">
        <v>310</v>
      </c>
      <c r="F30" s="584">
        <v>13</v>
      </c>
      <c r="G30" s="81">
        <f>COUNTIF(J30:X30,"&gt;0")</f>
        <v>1</v>
      </c>
      <c r="H30" s="82">
        <f>Y30</f>
        <v>7</v>
      </c>
      <c r="I30" s="398">
        <f>RANK(H30,$H$9:$H$41)</f>
        <v>1</v>
      </c>
      <c r="J30" s="103"/>
      <c r="K30" s="834">
        <v>1</v>
      </c>
      <c r="L30" s="23"/>
      <c r="M30" s="23"/>
      <c r="N30" s="420"/>
      <c r="O30" s="23"/>
      <c r="P30" s="23"/>
      <c r="Q30" s="103"/>
      <c r="R30" s="103"/>
      <c r="S30" s="23"/>
      <c r="T30" s="23"/>
      <c r="U30" s="23"/>
      <c r="V30" s="23"/>
      <c r="W30" s="23"/>
      <c r="X30" s="129"/>
      <c r="Y30" s="388" cm="1">
        <f t="array" ref="Y30">SUM(LOOKUP(J30:X30,{0,1,2,3,4,5,6,7,8,9,10},{0,7,6,5,4,3,2,1,1,1,1}))</f>
        <v>7</v>
      </c>
      <c r="Z30" s="133"/>
    </row>
    <row r="31" spans="1:26" ht="15" customHeight="1" x14ac:dyDescent="0.25">
      <c r="A31" s="753"/>
      <c r="B31" s="820" t="s">
        <v>222</v>
      </c>
      <c r="C31" s="820" t="s">
        <v>226</v>
      </c>
      <c r="D31" s="851"/>
      <c r="E31" s="853" t="s">
        <v>310</v>
      </c>
      <c r="F31" s="855">
        <v>13</v>
      </c>
      <c r="G31" s="81">
        <f>COUNTIF(J31:X31,"&gt;0")</f>
        <v>1</v>
      </c>
      <c r="H31" s="82">
        <f>Y31</f>
        <v>5</v>
      </c>
      <c r="I31" s="398">
        <f>RANK(H31,$H$9:$H$41)</f>
        <v>7</v>
      </c>
      <c r="J31" s="424"/>
      <c r="K31" s="834">
        <v>3</v>
      </c>
      <c r="L31" s="278"/>
      <c r="M31" s="460"/>
      <c r="N31" s="460"/>
      <c r="O31" s="460"/>
      <c r="P31" s="461"/>
      <c r="Q31" s="462"/>
      <c r="R31" s="462"/>
      <c r="S31" s="460"/>
      <c r="T31" s="460"/>
      <c r="U31" s="460"/>
      <c r="V31" s="460"/>
      <c r="W31" s="460"/>
      <c r="X31" s="463"/>
      <c r="Y31" s="388" cm="1">
        <f t="array" ref="Y31">SUM(LOOKUP(J31:X31,{0,1,2,3,4,5,6,7,8,9,10},{0,7,6,5,4,3,2,1,1,1,1}))</f>
        <v>5</v>
      </c>
      <c r="Z31" s="133"/>
    </row>
    <row r="32" spans="1:26" ht="15" customHeight="1" x14ac:dyDescent="0.2">
      <c r="A32" s="753"/>
      <c r="B32" s="433"/>
      <c r="C32" s="417"/>
      <c r="D32" s="418"/>
      <c r="E32" s="430"/>
      <c r="F32" s="431"/>
      <c r="G32" s="81">
        <f>COUNTIF(J32:X32,"&gt;0")</f>
        <v>0</v>
      </c>
      <c r="H32" s="82">
        <f>Y32</f>
        <v>0</v>
      </c>
      <c r="I32" s="398">
        <f>RANK(H32,$H$9:$H$41)</f>
        <v>19</v>
      </c>
      <c r="J32" s="424"/>
      <c r="K32" s="420"/>
      <c r="L32" s="278"/>
      <c r="M32" s="23"/>
      <c r="N32" s="23"/>
      <c r="O32" s="23"/>
      <c r="P32" s="23"/>
      <c r="Q32" s="464"/>
      <c r="R32" s="464"/>
      <c r="S32" s="420"/>
      <c r="T32" s="420"/>
      <c r="U32" s="23"/>
      <c r="V32" s="23"/>
      <c r="W32" s="23"/>
      <c r="X32" s="129"/>
      <c r="Y32" s="388" cm="1">
        <f t="array" ref="Y32">SUM(LOOKUP(J32:X32,{0,1,2,3,4,5,6,7,8,9,10},{0,7,6,5,4,3,2,1,1,1,1}))</f>
        <v>0</v>
      </c>
      <c r="Z32" s="154"/>
    </row>
    <row r="33" spans="1:26" ht="15" customHeight="1" x14ac:dyDescent="0.2">
      <c r="A33" s="753"/>
      <c r="B33" s="433"/>
      <c r="C33" s="417"/>
      <c r="D33" s="418"/>
      <c r="E33" s="430"/>
      <c r="F33" s="431"/>
      <c r="G33" s="81">
        <f>COUNTIF(J33:X33,"&gt;0")</f>
        <v>0</v>
      </c>
      <c r="H33" s="82">
        <f>Y33</f>
        <v>0</v>
      </c>
      <c r="I33" s="398">
        <f>RANK(H33,$H$9:$H$41)</f>
        <v>19</v>
      </c>
      <c r="J33" s="424"/>
      <c r="K33" s="420"/>
      <c r="L33" s="278"/>
      <c r="M33" s="23"/>
      <c r="N33" s="23"/>
      <c r="O33" s="23"/>
      <c r="P33" s="23"/>
      <c r="Q33" s="464"/>
      <c r="R33" s="464"/>
      <c r="S33" s="420"/>
      <c r="T33" s="420"/>
      <c r="U33" s="23"/>
      <c r="V33" s="23"/>
      <c r="W33" s="23"/>
      <c r="X33" s="129"/>
      <c r="Y33" s="388" cm="1">
        <f t="array" ref="Y33">SUM(LOOKUP(J33:X33,{0,1,2,3,4,5,6,7,8,9,10},{0,7,6,5,4,3,2,1,1,1,1}))</f>
        <v>0</v>
      </c>
      <c r="Z33" s="154"/>
    </row>
    <row r="34" spans="1:26" ht="15" customHeight="1" x14ac:dyDescent="0.2">
      <c r="A34" s="753"/>
      <c r="B34" s="434"/>
      <c r="C34" s="423"/>
      <c r="D34" s="418"/>
      <c r="E34" s="430"/>
      <c r="F34" s="431"/>
      <c r="G34" s="81">
        <f>COUNTIF(J34:X34,"&gt;0")</f>
        <v>0</v>
      </c>
      <c r="H34" s="82">
        <f>Y34</f>
        <v>0</v>
      </c>
      <c r="I34" s="398">
        <f>RANK(H34,$H$9:$H$41)</f>
        <v>19</v>
      </c>
      <c r="J34" s="424"/>
      <c r="K34" s="420"/>
      <c r="L34" s="278"/>
      <c r="M34" s="23"/>
      <c r="N34" s="23"/>
      <c r="O34" s="23"/>
      <c r="P34" s="23"/>
      <c r="Q34" s="464"/>
      <c r="R34" s="464"/>
      <c r="S34" s="23"/>
      <c r="T34" s="23"/>
      <c r="U34" s="23"/>
      <c r="V34" s="23"/>
      <c r="W34" s="23"/>
      <c r="X34" s="129"/>
      <c r="Y34" s="388" cm="1">
        <f t="array" ref="Y34">SUM(LOOKUP(J34:X34,{0,1,2,3,4,5,6,7,8,9,10},{0,7,6,5,4,3,2,1,1,1,1}))</f>
        <v>0</v>
      </c>
      <c r="Z34" s="133"/>
    </row>
    <row r="35" spans="1:26" ht="15" customHeight="1" x14ac:dyDescent="0.2">
      <c r="A35" s="753"/>
      <c r="B35" s="434"/>
      <c r="C35" s="423"/>
      <c r="D35" s="436"/>
      <c r="E35" s="430"/>
      <c r="F35" s="431"/>
      <c r="G35" s="81">
        <f>COUNTIF(J35:X35,"&gt;0")</f>
        <v>0</v>
      </c>
      <c r="H35" s="82">
        <f>Y35</f>
        <v>0</v>
      </c>
      <c r="I35" s="398">
        <f>RANK(H35,$H$9:$H$41)</f>
        <v>19</v>
      </c>
      <c r="J35" s="424"/>
      <c r="K35" s="420"/>
      <c r="L35" s="278"/>
      <c r="M35" s="23"/>
      <c r="N35" s="23"/>
      <c r="O35" s="23"/>
      <c r="P35" s="420"/>
      <c r="Q35" s="23"/>
      <c r="R35" s="23"/>
      <c r="S35" s="23"/>
      <c r="T35" s="23"/>
      <c r="U35" s="23"/>
      <c r="V35" s="23"/>
      <c r="W35" s="23"/>
      <c r="X35" s="129"/>
      <c r="Y35" s="388" cm="1">
        <f t="array" ref="Y35">SUM(LOOKUP(J35:X35,{0,1,2,3,4,5,6,7,8,9,10},{0,7,6,5,4,3,2,1,1,1,1}))</f>
        <v>0</v>
      </c>
      <c r="Z35" s="133"/>
    </row>
    <row r="36" spans="1:26" ht="15" customHeight="1" x14ac:dyDescent="0.2">
      <c r="A36" s="753"/>
      <c r="B36" s="434"/>
      <c r="C36" s="423"/>
      <c r="D36" s="418"/>
      <c r="E36" s="430"/>
      <c r="F36" s="431"/>
      <c r="G36" s="81">
        <f>COUNTIF(J36:X36,"&gt;0")</f>
        <v>0</v>
      </c>
      <c r="H36" s="82">
        <f>Y36</f>
        <v>0</v>
      </c>
      <c r="I36" s="398">
        <f>RANK(H36,$H$9:$H$41)</f>
        <v>19</v>
      </c>
      <c r="J36" s="424"/>
      <c r="K36" s="420"/>
      <c r="L36" s="278"/>
      <c r="M36" s="23"/>
      <c r="N36" s="420"/>
      <c r="O36" s="23"/>
      <c r="P36" s="23"/>
      <c r="Q36" s="459"/>
      <c r="R36" s="459"/>
      <c r="S36" s="23"/>
      <c r="T36" s="23"/>
      <c r="U36" s="23"/>
      <c r="V36" s="23"/>
      <c r="W36" s="23"/>
      <c r="X36" s="129"/>
      <c r="Y36" s="388" cm="1">
        <f t="array" ref="Y36">SUM(LOOKUP(J36:X36,{0,1,2,3,4,5,6,7,8,9,10},{0,7,6,5,4,3,2,1,1,1,1}))</f>
        <v>0</v>
      </c>
      <c r="Z36" s="154"/>
    </row>
    <row r="37" spans="1:26" ht="15" customHeight="1" x14ac:dyDescent="0.2">
      <c r="A37" s="753"/>
      <c r="B37" s="437"/>
      <c r="C37" s="438"/>
      <c r="D37" s="226"/>
      <c r="E37" s="435"/>
      <c r="F37" s="431"/>
      <c r="G37" s="81">
        <f>COUNTIF(J37:X37,"&gt;0")</f>
        <v>0</v>
      </c>
      <c r="H37" s="82">
        <f>Y37</f>
        <v>0</v>
      </c>
      <c r="I37" s="398">
        <f>RANK(H37,$H$9:$H$41)</f>
        <v>19</v>
      </c>
      <c r="J37" s="465"/>
      <c r="K37" s="418"/>
      <c r="L37" s="278"/>
      <c r="M37" s="23"/>
      <c r="N37" s="23"/>
      <c r="O37" s="23"/>
      <c r="P37" s="23"/>
      <c r="Q37" s="23"/>
      <c r="R37" s="418"/>
      <c r="S37" s="23"/>
      <c r="T37" s="23"/>
      <c r="U37" s="23"/>
      <c r="V37" s="23"/>
      <c r="W37" s="23"/>
      <c r="X37" s="129"/>
      <c r="Y37" s="388" cm="1">
        <f t="array" ref="Y37">SUM(LOOKUP(K37:X37,{0,1,2,3,4,5,6,7,8,9,10},{0,7,6,5,4,3,2,1,1,1,1}))</f>
        <v>0</v>
      </c>
      <c r="Z37" s="154"/>
    </row>
    <row r="38" spans="1:26" ht="15.75" customHeight="1" x14ac:dyDescent="0.2">
      <c r="A38" s="753"/>
      <c r="B38" s="433"/>
      <c r="C38" s="417"/>
      <c r="D38" s="418"/>
      <c r="E38" s="430"/>
      <c r="F38" s="431"/>
      <c r="G38" s="81">
        <f>COUNTIF(J38:X38,"&gt;0")</f>
        <v>0</v>
      </c>
      <c r="H38" s="82">
        <f>Y38</f>
        <v>0</v>
      </c>
      <c r="I38" s="398">
        <f>RANK(H38,$H$9:$H$41)</f>
        <v>19</v>
      </c>
      <c r="J38" s="424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129"/>
      <c r="Y38" s="388" cm="1">
        <f t="array" ref="Y38">SUM(LOOKUP(J38:X38,{0,1,2,3,4,5,6,7,8,9,10},{0,7,6,5,4,3,2,1,1,1,1}))</f>
        <v>0</v>
      </c>
      <c r="Z38" s="154"/>
    </row>
    <row r="39" spans="1:26" ht="14.25" customHeight="1" x14ac:dyDescent="0.25">
      <c r="A39" s="753"/>
      <c r="B39" s="434"/>
      <c r="C39" s="423"/>
      <c r="D39" s="418"/>
      <c r="E39" s="430"/>
      <c r="F39" s="431"/>
      <c r="G39" s="81">
        <f>COUNTIF(J39:X39,"&gt;0")</f>
        <v>0</v>
      </c>
      <c r="H39" s="82">
        <f>Y39</f>
        <v>0</v>
      </c>
      <c r="I39" s="398">
        <f>RANK(H39,$H$9:$H$41)</f>
        <v>19</v>
      </c>
      <c r="J39" s="424"/>
      <c r="K39" s="420"/>
      <c r="L39" s="278"/>
      <c r="M39" s="460"/>
      <c r="N39" s="460"/>
      <c r="O39" s="460"/>
      <c r="P39" s="461"/>
      <c r="Q39" s="460"/>
      <c r="R39" s="460"/>
      <c r="S39" s="460"/>
      <c r="T39" s="460"/>
      <c r="U39" s="460"/>
      <c r="V39" s="460"/>
      <c r="W39" s="460"/>
      <c r="X39" s="463"/>
      <c r="Y39" s="388" cm="1">
        <f t="array" ref="Y39">SUM(LOOKUP(J39:X39,{0,1,2,3,4,5,6,7,8,9,10},{0,7,6,5,4,3,2,1,1,1,1}))</f>
        <v>0</v>
      </c>
      <c r="Z39" s="133"/>
    </row>
    <row r="40" spans="1:26" ht="15" customHeight="1" x14ac:dyDescent="0.2">
      <c r="A40" s="753"/>
      <c r="B40" s="421"/>
      <c r="C40" s="439"/>
      <c r="D40" s="418"/>
      <c r="E40" s="430"/>
      <c r="F40" s="431"/>
      <c r="G40" s="81">
        <f>COUNTIF(J40:X40,"&gt;0")</f>
        <v>0</v>
      </c>
      <c r="H40" s="82">
        <f>Y40</f>
        <v>0</v>
      </c>
      <c r="I40" s="398">
        <f>RANK(H40,$H$9:$H$41)</f>
        <v>19</v>
      </c>
      <c r="J40" s="424"/>
      <c r="K40" s="420"/>
      <c r="L40" s="278"/>
      <c r="M40" s="23"/>
      <c r="N40" s="23"/>
      <c r="O40" s="23"/>
      <c r="P40" s="23"/>
      <c r="Q40" s="459"/>
      <c r="R40" s="459"/>
      <c r="S40" s="23"/>
      <c r="T40" s="23"/>
      <c r="U40" s="23"/>
      <c r="V40" s="23"/>
      <c r="W40" s="23"/>
      <c r="X40" s="129"/>
      <c r="Y40" s="388" cm="1">
        <f t="array" ref="Y40">SUM(LOOKUP(J40:X40,{0,1,2,3,4,5,6,7,8,9,10},{0,7,6,5,4,3,2,1,1,1,1}))</f>
        <v>0</v>
      </c>
      <c r="Z40" s="133"/>
    </row>
    <row r="41" spans="1:26" ht="14.25" customHeight="1" x14ac:dyDescent="0.2">
      <c r="A41" s="753"/>
      <c r="B41" s="433"/>
      <c r="C41" s="231"/>
      <c r="D41" s="226"/>
      <c r="E41" s="226"/>
      <c r="F41" s="431"/>
      <c r="G41" s="81">
        <f>COUNTIF(J41:X41,"&gt;0")</f>
        <v>0</v>
      </c>
      <c r="H41" s="82">
        <f>Y41</f>
        <v>0</v>
      </c>
      <c r="I41" s="398">
        <f>RANK(H41,$H$9:$H$41)</f>
        <v>19</v>
      </c>
      <c r="J41" s="103"/>
      <c r="K41" s="23"/>
      <c r="L41" s="23"/>
      <c r="M41" s="23"/>
      <c r="N41" s="420"/>
      <c r="O41" s="23"/>
      <c r="P41" s="23"/>
      <c r="Q41" s="23"/>
      <c r="R41" s="23"/>
      <c r="S41" s="23"/>
      <c r="T41" s="103"/>
      <c r="U41" s="103"/>
      <c r="V41" s="23"/>
      <c r="W41" s="23"/>
      <c r="X41" s="129"/>
      <c r="Y41" s="388" cm="1">
        <f t="array" ref="Y41">SUM(LOOKUP(J41:X41,{0,1,2,3,4,5,6,7,8,9,10},{0,7,6,5,4,3,2,1,1,1,1}))</f>
        <v>0</v>
      </c>
      <c r="Z41" s="154"/>
    </row>
    <row r="42" spans="1:26" ht="15" x14ac:dyDescent="0.2">
      <c r="A42" s="753"/>
      <c r="B42" s="433"/>
      <c r="C42" s="231"/>
      <c r="D42" s="226"/>
      <c r="E42" s="226"/>
      <c r="F42" s="431"/>
      <c r="G42" s="81">
        <f>COUNTIF(J42:X42,"&gt;0")</f>
        <v>0</v>
      </c>
      <c r="H42" s="82">
        <f>Y42</f>
        <v>0</v>
      </c>
      <c r="I42" s="398">
        <f>RANK(H42,$H$9:$H$41)</f>
        <v>19</v>
      </c>
      <c r="J42" s="106"/>
      <c r="K42" s="23"/>
      <c r="L42" s="23"/>
      <c r="M42" s="23"/>
      <c r="N42" s="420"/>
      <c r="O42" s="23"/>
      <c r="P42" s="23"/>
      <c r="Q42" s="23"/>
      <c r="R42" s="23"/>
      <c r="S42" s="23"/>
      <c r="T42" s="103"/>
      <c r="U42" s="103"/>
      <c r="V42" s="23"/>
      <c r="W42" s="23"/>
      <c r="X42" s="129"/>
      <c r="Y42" s="388" cm="1">
        <f t="array" ref="Y42">SUM(LOOKUP(J42:X42,{0,1,2,3,4,5,6,7,8,9,10},{0,7,6,5,4,3,2,1,1,1,1}))</f>
        <v>0</v>
      </c>
      <c r="Z42" s="154"/>
    </row>
    <row r="43" spans="1:26" ht="15" customHeight="1" x14ac:dyDescent="0.25">
      <c r="A43" s="753"/>
      <c r="B43" s="434"/>
      <c r="C43" s="423"/>
      <c r="D43" s="418"/>
      <c r="E43" s="231"/>
      <c r="F43" s="431"/>
      <c r="G43" s="81">
        <f>COUNTIF(J43:X43,"&gt;0")</f>
        <v>0</v>
      </c>
      <c r="H43" s="82">
        <f>Y43</f>
        <v>0</v>
      </c>
      <c r="I43" s="398">
        <f>RANK(H43,$H$9:$H$41)</f>
        <v>19</v>
      </c>
      <c r="J43" s="425"/>
      <c r="K43" s="420"/>
      <c r="L43" s="426"/>
      <c r="M43" s="426"/>
      <c r="N43" s="426"/>
      <c r="O43" s="23"/>
      <c r="P43" s="461"/>
      <c r="Q43" s="23"/>
      <c r="R43" s="23"/>
      <c r="S43" s="23"/>
      <c r="T43" s="103"/>
      <c r="U43" s="103"/>
      <c r="V43" s="23"/>
      <c r="W43" s="23"/>
      <c r="X43" s="129"/>
      <c r="Y43" s="388" cm="1">
        <f t="array" ref="Y43">SUM(LOOKUP(J43:X43,{0,1,2,3,4,5,6,7,8,9,10},{0,7,6,5,4,3,2,1,1,1,1}))</f>
        <v>0</v>
      </c>
      <c r="Z43" s="154"/>
    </row>
    <row r="44" spans="1:26" ht="12.75" customHeight="1" x14ac:dyDescent="0.2">
      <c r="A44" s="753"/>
      <c r="B44" s="433"/>
      <c r="C44" s="417"/>
      <c r="D44" s="418"/>
      <c r="E44" s="231"/>
      <c r="F44" s="431"/>
      <c r="G44" s="81">
        <f>COUNTIF(J44:X44,"&gt;0")</f>
        <v>0</v>
      </c>
      <c r="H44" s="82">
        <f>Y44</f>
        <v>0</v>
      </c>
      <c r="I44" s="398">
        <f>RANK(H44,$H$9:$H$41)</f>
        <v>19</v>
      </c>
      <c r="J44" s="425"/>
      <c r="K44" s="420"/>
      <c r="L44" s="278"/>
      <c r="M44" s="23"/>
      <c r="N44" s="23"/>
      <c r="O44" s="23"/>
      <c r="P44" s="23"/>
      <c r="Q44" s="459"/>
      <c r="R44" s="466"/>
      <c r="S44" s="467"/>
      <c r="T44" s="468"/>
      <c r="U44" s="469"/>
      <c r="V44" s="127"/>
      <c r="W44" s="127"/>
      <c r="X44" s="470"/>
      <c r="Y44" s="388" cm="1">
        <f t="array" ref="Y44">SUM(LOOKUP(J44:X44,{0,1,2,3,4,5,6,7,8,9,10},{0,7,6,5,4,3,2,1,1,1,1}))</f>
        <v>0</v>
      </c>
      <c r="Z44" s="154"/>
    </row>
    <row r="45" spans="1:26" ht="15" customHeight="1" x14ac:dyDescent="0.2">
      <c r="A45" s="753"/>
      <c r="B45" s="433"/>
      <c r="C45" s="417"/>
      <c r="D45" s="418"/>
      <c r="E45" s="231"/>
      <c r="F45" s="431"/>
      <c r="G45" s="81">
        <f>COUNTIF(J45:X45,"&gt;0")</f>
        <v>0</v>
      </c>
      <c r="H45" s="82">
        <f>Y45</f>
        <v>0</v>
      </c>
      <c r="I45" s="398">
        <f>RANK(H45,$H$9:$H$41)</f>
        <v>19</v>
      </c>
      <c r="J45" s="425"/>
      <c r="K45" s="23"/>
      <c r="L45" s="23"/>
      <c r="M45" s="23"/>
      <c r="N45" s="23"/>
      <c r="O45" s="23"/>
      <c r="P45" s="23"/>
      <c r="Q45" s="129"/>
      <c r="R45" s="23"/>
      <c r="S45" s="23"/>
      <c r="T45" s="23"/>
      <c r="U45" s="23"/>
      <c r="V45" s="23"/>
      <c r="W45" s="23"/>
      <c r="X45" s="129"/>
      <c r="Y45" s="388" cm="1">
        <f t="array" ref="Y45">SUM(LOOKUP(J45:X45,{0,1,2,3,4,5,6,7,8,9,10},{0,7,6,5,4,3,2,1,1,1,1}))</f>
        <v>0</v>
      </c>
      <c r="Z45" s="154"/>
    </row>
    <row r="46" spans="1:26" ht="15" customHeight="1" x14ac:dyDescent="0.25">
      <c r="A46" s="753"/>
      <c r="B46" s="440"/>
      <c r="C46" s="441"/>
      <c r="D46" s="442"/>
      <c r="E46" s="443"/>
      <c r="F46" s="444"/>
      <c r="G46" s="81">
        <f>COUNTIF(J46:X46,"&gt;0")</f>
        <v>0</v>
      </c>
      <c r="H46" s="82">
        <f>Y46</f>
        <v>0</v>
      </c>
      <c r="I46" s="398">
        <f>RANK(H46,$H$9:$H$41)</f>
        <v>19</v>
      </c>
      <c r="J46" s="471"/>
      <c r="K46" s="420"/>
      <c r="L46" s="278"/>
      <c r="M46" s="460"/>
      <c r="N46" s="460"/>
      <c r="O46" s="460"/>
      <c r="P46" s="461"/>
      <c r="Q46" s="463"/>
      <c r="R46" s="460"/>
      <c r="S46" s="460"/>
      <c r="T46" s="460"/>
      <c r="U46" s="460"/>
      <c r="V46" s="460"/>
      <c r="W46" s="460"/>
      <c r="X46" s="463"/>
      <c r="Y46" s="388" cm="1">
        <f t="array" ref="Y46">SUM(LOOKUP(J46:X46,{0,1,2,3,4,5,6,7,8,9,10},{0,7,6,5,4,3,2,1,1,1,1}))</f>
        <v>0</v>
      </c>
      <c r="Z46" s="154"/>
    </row>
    <row r="47" spans="1:26" ht="15" customHeight="1" x14ac:dyDescent="0.2">
      <c r="A47" s="753"/>
      <c r="B47" s="432"/>
      <c r="C47" s="445"/>
      <c r="D47" s="442"/>
      <c r="E47" s="443"/>
      <c r="F47" s="444"/>
      <c r="G47" s="81">
        <f>COUNTIF(J47:X47,"&gt;0")</f>
        <v>0</v>
      </c>
      <c r="H47" s="82">
        <f>Y47</f>
        <v>0</v>
      </c>
      <c r="I47" s="398">
        <v>6</v>
      </c>
      <c r="J47" s="471"/>
      <c r="K47" s="23"/>
      <c r="L47" s="23"/>
      <c r="M47" s="23"/>
      <c r="N47" s="23"/>
      <c r="O47" s="23"/>
      <c r="P47" s="23"/>
      <c r="Q47" s="129"/>
      <c r="R47" s="23"/>
      <c r="S47" s="23"/>
      <c r="T47" s="23"/>
      <c r="U47" s="23"/>
      <c r="V47" s="23"/>
      <c r="W47" s="23"/>
      <c r="X47" s="129"/>
      <c r="Y47" s="389" cm="1">
        <f t="array" ref="Y47">SUM(LOOKUP(J47:X47,{0,1,2,3,4,5,6,7,8,9,10},{0,7,6,5,4,3,2,1,1,1,1}))</f>
        <v>0</v>
      </c>
      <c r="Z47" s="154"/>
    </row>
    <row r="48" spans="1:26" ht="15" customHeight="1" x14ac:dyDescent="0.2">
      <c r="A48" s="753"/>
      <c r="B48" s="432"/>
      <c r="C48" s="445"/>
      <c r="D48" s="442"/>
      <c r="E48" s="443"/>
      <c r="F48" s="444"/>
      <c r="G48" s="81">
        <f>COUNTIF(J48:X48,"&gt;0")</f>
        <v>0</v>
      </c>
      <c r="H48" s="82">
        <f>Y48</f>
        <v>0</v>
      </c>
      <c r="I48" s="398">
        <f>RANK(H48,$H$9:$H$41)</f>
        <v>19</v>
      </c>
      <c r="J48" s="471"/>
      <c r="K48" s="23"/>
      <c r="L48" s="23"/>
      <c r="M48" s="23"/>
      <c r="N48" s="23"/>
      <c r="O48" s="23"/>
      <c r="P48" s="23"/>
      <c r="Q48" s="129"/>
      <c r="R48" s="23"/>
      <c r="S48" s="23"/>
      <c r="T48" s="23"/>
      <c r="U48" s="23"/>
      <c r="V48" s="23"/>
      <c r="W48" s="23"/>
      <c r="X48" s="129"/>
      <c r="Y48" s="388" cm="1">
        <f t="array" ref="Y48">SUM(LOOKUP(J48:X48,{0,1,2,3,4,5,6,7,8,9,10},{0,7,6,5,4,3,2,1,1,1,1}))</f>
        <v>0</v>
      </c>
      <c r="Z48" s="154"/>
    </row>
    <row r="49" spans="1:26" ht="15" customHeight="1" x14ac:dyDescent="0.2">
      <c r="A49" s="753"/>
      <c r="B49" s="432"/>
      <c r="C49" s="417"/>
      <c r="D49" s="418"/>
      <c r="E49" s="443"/>
      <c r="F49" s="444"/>
      <c r="G49" s="81">
        <f>COUNTIF(J49:X49,"&gt;0")</f>
        <v>0</v>
      </c>
      <c r="H49" s="82">
        <f>Y49</f>
        <v>0</v>
      </c>
      <c r="I49" s="398">
        <f>RANK(H49,$H$9:$H$41)</f>
        <v>19</v>
      </c>
      <c r="J49" s="471"/>
      <c r="K49" s="420"/>
      <c r="L49" s="420"/>
      <c r="M49" s="23"/>
      <c r="N49" s="420"/>
      <c r="O49" s="23"/>
      <c r="P49" s="23"/>
      <c r="Q49" s="129"/>
      <c r="R49" s="23"/>
      <c r="S49" s="23"/>
      <c r="T49" s="23"/>
      <c r="U49" s="23"/>
      <c r="V49" s="23"/>
      <c r="W49" s="23"/>
      <c r="X49" s="129"/>
      <c r="Y49" s="388" cm="1">
        <f t="array" ref="Y49">SUM(LOOKUP(J49:X49,{0,1,2,3,4,5,6,7,8,9,10},{0,7,6,5,4,3,2,1,1,1,1}))</f>
        <v>0</v>
      </c>
      <c r="Z49" s="154"/>
    </row>
    <row r="50" spans="1:26" ht="15" customHeight="1" x14ac:dyDescent="0.25">
      <c r="A50" s="207"/>
      <c r="B50" s="440"/>
      <c r="C50" s="423"/>
      <c r="D50" s="418"/>
      <c r="E50" s="443"/>
      <c r="F50" s="444"/>
      <c r="G50" s="81">
        <f>COUNTIF(J50:X50,"&gt;0")</f>
        <v>0</v>
      </c>
      <c r="H50" s="82">
        <f>Y50</f>
        <v>0</v>
      </c>
      <c r="I50" s="398">
        <f>RANK(H50,$H$9:$H$41)</f>
        <v>19</v>
      </c>
      <c r="J50" s="471"/>
      <c r="K50" s="420"/>
      <c r="L50" s="278"/>
      <c r="M50" s="460"/>
      <c r="N50" s="460"/>
      <c r="O50" s="460"/>
      <c r="P50" s="461"/>
      <c r="Q50" s="463"/>
      <c r="R50" s="460"/>
      <c r="S50" s="460"/>
      <c r="T50" s="460"/>
      <c r="U50" s="460"/>
      <c r="V50" s="460"/>
      <c r="W50" s="460"/>
      <c r="X50" s="463"/>
      <c r="Y50" s="388" cm="1">
        <f t="array" ref="Y50">SUM(LOOKUP(J50:X50,{0,1,2,3,4,5,6,7,8,9,10},{0,7,6,5,4,3,2,1,1,1,1}))</f>
        <v>0</v>
      </c>
      <c r="Z50" s="154"/>
    </row>
    <row r="51" spans="1:26" ht="15" x14ac:dyDescent="0.2">
      <c r="A51" s="15"/>
      <c r="B51" s="434"/>
      <c r="C51" s="423"/>
      <c r="D51" s="418"/>
      <c r="E51" s="231"/>
      <c r="F51" s="446"/>
      <c r="G51" s="81">
        <f>COUNTIF(J51:X51,"&gt;0")</f>
        <v>0</v>
      </c>
      <c r="H51" s="82">
        <f>Y51</f>
        <v>0</v>
      </c>
      <c r="I51" s="398">
        <f>RANK(H51,$H$9:$H$41)</f>
        <v>19</v>
      </c>
      <c r="J51" s="425"/>
      <c r="K51" s="420"/>
      <c r="L51" s="420"/>
      <c r="M51" s="23"/>
      <c r="N51" s="420"/>
      <c r="O51" s="23"/>
      <c r="P51" s="23"/>
      <c r="Q51" s="129"/>
      <c r="R51" s="23"/>
      <c r="S51" s="23"/>
      <c r="T51" s="23"/>
      <c r="U51" s="23"/>
      <c r="V51" s="23"/>
      <c r="W51" s="23"/>
      <c r="X51" s="129"/>
      <c r="Y51" s="388" cm="1">
        <f t="array" ref="Y51">SUM(LOOKUP(J51:X51,{0,1,2,3,4,5,6,7,8,9,10},{0,7,6,5,4,3,2,1,1,1,1}))</f>
        <v>0</v>
      </c>
      <c r="Z51" s="154"/>
    </row>
    <row r="52" spans="1:26" ht="15" x14ac:dyDescent="0.2">
      <c r="A52" s="15"/>
      <c r="B52" s="433"/>
      <c r="C52" s="231"/>
      <c r="D52" s="418"/>
      <c r="E52" s="226"/>
      <c r="F52" s="447"/>
      <c r="G52" s="81">
        <f>COUNTIF(J52:X52,"&gt;0")</f>
        <v>0</v>
      </c>
      <c r="H52" s="82">
        <f>Y52</f>
        <v>0</v>
      </c>
      <c r="I52" s="398">
        <f>RANK(H52,$H$9:$H$41)</f>
        <v>19</v>
      </c>
      <c r="J52" s="106"/>
      <c r="K52" s="23"/>
      <c r="L52" s="23"/>
      <c r="M52" s="23"/>
      <c r="N52" s="23"/>
      <c r="O52" s="23"/>
      <c r="P52" s="23"/>
      <c r="Q52" s="23"/>
      <c r="R52" s="457"/>
      <c r="S52" s="48"/>
      <c r="T52" s="385"/>
      <c r="U52" s="385"/>
      <c r="V52" s="48"/>
      <c r="W52" s="48"/>
      <c r="X52" s="458"/>
      <c r="Y52" s="388" cm="1">
        <f t="array" ref="Y52">SUM(LOOKUP(J52:X52,{0,1,2,3,4,5,6,7,8,9,10},{0,7,6,5,4,3,2,1,1,1,1}))</f>
        <v>0</v>
      </c>
      <c r="Z52" s="154"/>
    </row>
    <row r="53" spans="1:26" ht="15" x14ac:dyDescent="0.2">
      <c r="A53" s="15"/>
      <c r="B53" s="437"/>
      <c r="C53" s="438"/>
      <c r="D53" s="226"/>
      <c r="E53" s="226"/>
      <c r="F53" s="446"/>
      <c r="G53" s="81">
        <f>COUNTIF(J53:X53,"&gt;0")</f>
        <v>0</v>
      </c>
      <c r="H53" s="82">
        <f>Y53</f>
        <v>0</v>
      </c>
      <c r="I53" s="398">
        <f>RANK(H53,$H$9:$H$41)</f>
        <v>19</v>
      </c>
      <c r="J53" s="446"/>
      <c r="K53" s="418"/>
      <c r="L53" s="278"/>
      <c r="M53" s="23"/>
      <c r="N53" s="23"/>
      <c r="O53" s="23"/>
      <c r="P53" s="23"/>
      <c r="Q53" s="23"/>
      <c r="R53" s="446"/>
      <c r="S53" s="23"/>
      <c r="T53" s="103"/>
      <c r="U53" s="472"/>
      <c r="V53" s="278"/>
      <c r="W53" s="278"/>
      <c r="X53" s="473"/>
      <c r="Y53" s="388" cm="1">
        <f t="array" ref="Y53">SUM(LOOKUP(K53:X53,{0,1,2,3,4,5,6,7,8,9,10},{0,7,6,5,4,3,2,1,1,1,1}))</f>
        <v>0</v>
      </c>
      <c r="Z53" s="154"/>
    </row>
    <row r="54" spans="1:26" ht="15" x14ac:dyDescent="0.2">
      <c r="A54" s="15"/>
      <c r="B54" s="437"/>
      <c r="C54" s="439"/>
      <c r="D54" s="226"/>
      <c r="E54" s="435"/>
      <c r="F54" s="431"/>
      <c r="G54" s="81">
        <f>COUNTIF(J54:X54,"&gt;0")</f>
        <v>0</v>
      </c>
      <c r="H54" s="82">
        <f>Y54</f>
        <v>0</v>
      </c>
      <c r="I54" s="398">
        <f>RANK(H54,$H$9:$H$41)</f>
        <v>19</v>
      </c>
      <c r="J54" s="446"/>
      <c r="K54" s="418"/>
      <c r="L54" s="278"/>
      <c r="M54" s="23"/>
      <c r="N54" s="23"/>
      <c r="O54" s="23"/>
      <c r="P54" s="23"/>
      <c r="Q54" s="23"/>
      <c r="R54" s="446"/>
      <c r="S54" s="23"/>
      <c r="T54" s="103"/>
      <c r="U54" s="472"/>
      <c r="V54" s="278"/>
      <c r="W54" s="278"/>
      <c r="X54" s="473"/>
      <c r="Y54" s="388" cm="1">
        <f t="array" ref="Y54">SUM(LOOKUP(J54:X54,{0,1,2,3,4,5,6,7,8,9,10},{0,7,6,5,4,3,2,1,1,1,1}))</f>
        <v>0</v>
      </c>
      <c r="Z54" s="154"/>
    </row>
    <row r="55" spans="1:26" ht="15" x14ac:dyDescent="0.2">
      <c r="A55" s="15"/>
      <c r="B55" s="433"/>
      <c r="C55" s="231"/>
      <c r="D55" s="226"/>
      <c r="E55" s="435"/>
      <c r="F55" s="431"/>
      <c r="G55" s="81">
        <f>COUNTIF(J55:X55,"&gt;0")</f>
        <v>0</v>
      </c>
      <c r="H55" s="82">
        <f>Y55</f>
        <v>0</v>
      </c>
      <c r="I55" s="398">
        <v>5</v>
      </c>
      <c r="J55" s="106"/>
      <c r="K55" s="23"/>
      <c r="L55" s="23"/>
      <c r="M55" s="23"/>
      <c r="N55" s="420"/>
      <c r="O55" s="23"/>
      <c r="P55" s="23"/>
      <c r="Q55" s="23"/>
      <c r="R55" s="106"/>
      <c r="S55" s="23"/>
      <c r="T55" s="103"/>
      <c r="U55" s="103"/>
      <c r="V55" s="23"/>
      <c r="W55" s="23"/>
      <c r="X55" s="129"/>
      <c r="Y55" s="388" cm="1">
        <f t="array" ref="Y55">SUM(LOOKUP(J55:X55,{0,1,2,3,4,5,6,7,8,9,10},{0,7,6,5,4,3,2,1,1,1,1}))</f>
        <v>0</v>
      </c>
      <c r="Z55" s="154"/>
    </row>
    <row r="56" spans="1:26" ht="15" x14ac:dyDescent="0.2">
      <c r="A56" s="15"/>
      <c r="B56" s="433"/>
      <c r="C56" s="231"/>
      <c r="D56" s="226"/>
      <c r="E56" s="435"/>
      <c r="F56" s="431"/>
      <c r="G56" s="81">
        <f>COUNTIF(J56:X56,"&gt;0")</f>
        <v>0</v>
      </c>
      <c r="H56" s="82">
        <f>Y56</f>
        <v>0</v>
      </c>
      <c r="I56" s="398">
        <f>RANK(H56,$H$9:$H$41)</f>
        <v>19</v>
      </c>
      <c r="J56" s="106"/>
      <c r="K56" s="23"/>
      <c r="L56" s="23"/>
      <c r="M56" s="23"/>
      <c r="N56" s="420"/>
      <c r="O56" s="23"/>
      <c r="P56" s="23"/>
      <c r="Q56" s="23"/>
      <c r="R56" s="106"/>
      <c r="S56" s="23"/>
      <c r="T56" s="103"/>
      <c r="U56" s="103"/>
      <c r="V56" s="23"/>
      <c r="W56" s="23"/>
      <c r="X56" s="129"/>
      <c r="Y56" s="388" cm="1">
        <f t="array" ref="Y56">SUM(LOOKUP(J56:X56,{0,1,2,3,4,5,6,7,8,9,10},{0,7,6,5,4,3,2,1,1,1,1}))</f>
        <v>0</v>
      </c>
      <c r="Z56" s="154"/>
    </row>
    <row r="57" spans="1:26" ht="15" x14ac:dyDescent="0.2">
      <c r="A57" s="15"/>
      <c r="B57" s="434"/>
      <c r="C57" s="448"/>
      <c r="D57" s="418"/>
      <c r="E57" s="430"/>
      <c r="F57" s="431"/>
      <c r="G57" s="81">
        <f>COUNTIF(J57:X57,"&gt;0")</f>
        <v>0</v>
      </c>
      <c r="H57" s="82">
        <f>Y57</f>
        <v>0</v>
      </c>
      <c r="I57" s="398">
        <f>RANK(H57,$H$9:$H$41)</f>
        <v>19</v>
      </c>
      <c r="J57" s="425"/>
      <c r="K57" s="420"/>
      <c r="L57" s="425"/>
      <c r="M57" s="23"/>
      <c r="N57" s="420"/>
      <c r="O57" s="23"/>
      <c r="P57" s="23"/>
      <c r="Q57" s="23"/>
      <c r="R57" s="106"/>
      <c r="S57" s="23"/>
      <c r="T57" s="103"/>
      <c r="U57" s="103"/>
      <c r="V57" s="23"/>
      <c r="W57" s="23"/>
      <c r="X57" s="129"/>
      <c r="Y57" s="388" cm="1">
        <f t="array" ref="Y57">SUM(LOOKUP(J57:X57,{0,1,2,3,4,5,6,7,8,9,10},{0,7,6,5,4,3,2,1,1,1,1}))</f>
        <v>0</v>
      </c>
      <c r="Z57" s="154"/>
    </row>
    <row r="58" spans="1:26" ht="15" x14ac:dyDescent="0.2">
      <c r="A58" s="15"/>
      <c r="B58" s="433"/>
      <c r="C58" s="449"/>
      <c r="D58" s="418"/>
      <c r="E58" s="430"/>
      <c r="F58" s="431"/>
      <c r="G58" s="81">
        <f>COUNTIF(J58:X58,"&gt;0")</f>
        <v>0</v>
      </c>
      <c r="H58" s="82">
        <f>Y58</f>
        <v>0</v>
      </c>
      <c r="I58" s="398">
        <f>RANK(H58,$H$9:$H$41)</f>
        <v>19</v>
      </c>
      <c r="J58" s="425"/>
      <c r="K58" s="23"/>
      <c r="L58" s="106"/>
      <c r="M58" s="23"/>
      <c r="N58" s="23"/>
      <c r="O58" s="23"/>
      <c r="P58" s="23"/>
      <c r="Q58" s="23"/>
      <c r="R58" s="106"/>
      <c r="S58" s="23"/>
      <c r="T58" s="103"/>
      <c r="U58" s="103"/>
      <c r="V58" s="23"/>
      <c r="W58" s="23"/>
      <c r="X58" s="129"/>
      <c r="Y58" s="388" cm="1">
        <f t="array" ref="Y58">SUM(LOOKUP(J58:X58,{0,1,2,3,4,5,6,7,8,9,10},{0,7,6,5,4,3,2,1,1,1,1}))</f>
        <v>0</v>
      </c>
      <c r="Z58" s="154"/>
    </row>
    <row r="59" spans="1:26" ht="14.25" customHeight="1" x14ac:dyDescent="0.25">
      <c r="A59" s="15"/>
      <c r="B59" s="434"/>
      <c r="C59" s="448"/>
      <c r="D59" s="418"/>
      <c r="E59" s="430"/>
      <c r="F59" s="431"/>
      <c r="G59" s="81">
        <f>COUNTIF(J59:X59,"&gt;0")</f>
        <v>0</v>
      </c>
      <c r="H59" s="82">
        <f>Y59</f>
        <v>0</v>
      </c>
      <c r="I59" s="398">
        <f>RANK(H59,$H$9:$H$41)</f>
        <v>19</v>
      </c>
      <c r="J59" s="425"/>
      <c r="K59" s="420"/>
      <c r="L59" s="474"/>
      <c r="M59" s="460"/>
      <c r="N59" s="460"/>
      <c r="O59" s="460"/>
      <c r="P59" s="475"/>
      <c r="Q59" s="460"/>
      <c r="R59" s="476"/>
      <c r="S59" s="460"/>
      <c r="T59" s="462"/>
      <c r="U59" s="462"/>
      <c r="V59" s="460"/>
      <c r="W59" s="460"/>
      <c r="X59" s="463"/>
      <c r="Y59" s="388" cm="1">
        <f t="array" ref="Y59">SUM(LOOKUP(J59:X59,{0,1,2,3,4,5,6,7,8,9,10},{0,7,6,5,4,3,2,1,1,1,1}))</f>
        <v>0</v>
      </c>
      <c r="Z59" s="154"/>
    </row>
    <row r="60" spans="1:26" ht="14.25" customHeight="1" x14ac:dyDescent="0.2">
      <c r="A60" s="15"/>
      <c r="B60" s="434"/>
      <c r="C60" s="448"/>
      <c r="D60" s="438"/>
      <c r="E60" s="430"/>
      <c r="F60" s="431"/>
      <c r="G60" s="81">
        <f>COUNTIF(J60:X60,"&gt;0")</f>
        <v>0</v>
      </c>
      <c r="H60" s="82">
        <f>Y60</f>
        <v>0</v>
      </c>
      <c r="I60" s="398">
        <v>3</v>
      </c>
      <c r="J60" s="425"/>
      <c r="K60" s="420"/>
      <c r="L60" s="474"/>
      <c r="M60" s="23"/>
      <c r="N60" s="23"/>
      <c r="O60" s="23"/>
      <c r="P60" s="23"/>
      <c r="Q60" s="477"/>
      <c r="R60" s="478"/>
      <c r="S60" s="23"/>
      <c r="T60" s="103"/>
      <c r="U60" s="103"/>
      <c r="V60" s="23"/>
      <c r="W60" s="23"/>
      <c r="X60" s="129"/>
      <c r="Y60" s="388" cm="1">
        <f t="array" ref="Y60">SUM(LOOKUP(J60:X60,{0,1,2,3,4,5,6,7,8,9,10},{0,7,6,5,4,3,2,1,1,1,1}))</f>
        <v>0</v>
      </c>
      <c r="Z60" s="154"/>
    </row>
    <row r="61" spans="1:26" ht="14.25" customHeight="1" x14ac:dyDescent="0.2">
      <c r="A61" s="15"/>
      <c r="B61" s="421"/>
      <c r="C61" s="419"/>
      <c r="D61" s="420"/>
      <c r="E61" s="450"/>
      <c r="F61" s="427"/>
      <c r="G61" s="81">
        <f>COUNTIF(J61:X61,"&gt;0")</f>
        <v>0</v>
      </c>
      <c r="H61" s="82">
        <f>Y61</f>
        <v>0</v>
      </c>
      <c r="I61" s="398">
        <f>RANK(H61,$H$9:$H$41)</f>
        <v>19</v>
      </c>
      <c r="J61" s="425"/>
      <c r="K61" s="420"/>
      <c r="L61" s="474"/>
      <c r="M61" s="23"/>
      <c r="N61" s="23"/>
      <c r="O61" s="23"/>
      <c r="P61" s="23"/>
      <c r="Q61" s="459"/>
      <c r="R61" s="479"/>
      <c r="S61" s="23"/>
      <c r="T61" s="103"/>
      <c r="U61" s="103"/>
      <c r="V61" s="23"/>
      <c r="W61" s="23"/>
      <c r="X61" s="129"/>
      <c r="Y61" s="388" cm="1">
        <f t="array" ref="Y61">SUM(LOOKUP(K61:X61,{0,1,2,3,4,5,6,7,8,9,10},{0,7,6,5,4,3,2,1,1,1,1}))</f>
        <v>0</v>
      </c>
      <c r="Z61" s="154"/>
    </row>
    <row r="62" spans="1:26" ht="15" x14ac:dyDescent="0.2">
      <c r="A62" s="15"/>
      <c r="B62" s="433"/>
      <c r="C62" s="430"/>
      <c r="D62" s="226"/>
      <c r="E62" s="435"/>
      <c r="F62" s="431"/>
      <c r="G62" s="81">
        <f>COUNTIF(J62:X62,"&gt;0")</f>
        <v>0</v>
      </c>
      <c r="H62" s="82">
        <f>Y62</f>
        <v>0</v>
      </c>
      <c r="I62" s="398">
        <f>RANK(H62,$H$9:$H$41)</f>
        <v>19</v>
      </c>
      <c r="J62" s="106"/>
      <c r="K62" s="23"/>
      <c r="L62" s="106"/>
      <c r="M62" s="23"/>
      <c r="N62" s="420"/>
      <c r="O62" s="23"/>
      <c r="P62" s="23"/>
      <c r="Q62" s="23"/>
      <c r="R62" s="106"/>
      <c r="S62" s="23"/>
      <c r="T62" s="103"/>
      <c r="U62" s="103"/>
      <c r="V62" s="23"/>
      <c r="W62" s="23"/>
      <c r="X62" s="129"/>
      <c r="Y62" s="388" cm="1">
        <f t="array" ref="Y62">SUM(LOOKUP(J62:X62,{0,1,2,3,4,5,6,7,8,9,10},{0,7,6,5,4,3,2,1,1,1,1}))</f>
        <v>0</v>
      </c>
      <c r="Z62" s="154"/>
    </row>
    <row r="63" spans="1:26" x14ac:dyDescent="0.2">
      <c r="A63" s="15"/>
      <c r="B63" s="451"/>
      <c r="C63" s="439"/>
      <c r="D63" s="420"/>
      <c r="E63" s="452"/>
      <c r="F63" s="427"/>
      <c r="G63" s="81">
        <f>COUNTIF(J63:X63,"&gt;0")</f>
        <v>0</v>
      </c>
      <c r="H63" s="82">
        <f>Y63</f>
        <v>0</v>
      </c>
      <c r="I63" s="83"/>
      <c r="J63" s="425"/>
      <c r="K63" s="420"/>
      <c r="L63" s="425"/>
      <c r="M63" s="23"/>
      <c r="N63" s="420"/>
      <c r="O63" s="23"/>
      <c r="P63" s="23"/>
      <c r="Q63" s="23"/>
      <c r="R63" s="106"/>
      <c r="S63" s="23"/>
      <c r="T63" s="103"/>
      <c r="U63" s="103"/>
      <c r="V63" s="23"/>
      <c r="W63" s="23"/>
      <c r="X63" s="129"/>
      <c r="Y63" s="388" cm="1">
        <f t="array" ref="Y63">SUM(LOOKUP(J63:X63,{0,1,2,3,4,5,6,7,8,9,10},{0,7,6,5,4,3,2,1,1,1,1}))</f>
        <v>0</v>
      </c>
      <c r="Z63" s="154"/>
    </row>
    <row r="64" spans="1:26" ht="15.75" thickBot="1" x14ac:dyDescent="0.25">
      <c r="A64" s="15"/>
      <c r="B64" s="453"/>
      <c r="C64" s="454"/>
      <c r="D64" s="238"/>
      <c r="E64" s="455"/>
      <c r="F64" s="456"/>
      <c r="G64" s="81">
        <f>COUNTIF(J64:X64,"&gt;0")</f>
        <v>0</v>
      </c>
      <c r="H64" s="82">
        <f>Y64</f>
        <v>0</v>
      </c>
      <c r="I64" s="83"/>
      <c r="J64" s="104"/>
      <c r="K64" s="27"/>
      <c r="L64" s="104"/>
      <c r="M64" s="27"/>
      <c r="N64" s="480"/>
      <c r="O64" s="27"/>
      <c r="P64" s="27"/>
      <c r="Q64" s="27"/>
      <c r="R64" s="481"/>
      <c r="S64" s="27"/>
      <c r="T64" s="104"/>
      <c r="U64" s="104"/>
      <c r="V64" s="27"/>
      <c r="W64" s="27"/>
      <c r="X64" s="482"/>
      <c r="Y64" s="390" cm="1">
        <f t="array" ref="Y64">SUM(LOOKUP(K64:X64,{0,1,2,3,4,5,6,7,8,9,10},{0,7,6,5,4,3,2,1,1,1,1}))</f>
        <v>0</v>
      </c>
      <c r="Z64" s="154"/>
    </row>
    <row r="65" spans="1:26" x14ac:dyDescent="0.2">
      <c r="A65" s="15"/>
      <c r="B65" s="167"/>
      <c r="C65" s="167"/>
      <c r="D65" s="167"/>
      <c r="E65" s="167"/>
      <c r="F65" s="168" cm="1">
        <f t="array" ref="F65">SUM(LOOKUP(B65:E65,{0,1,2,3,4,5,6,7,8,9,10},{0,7,6,5,4,3,2,1,1,1,1}))</f>
        <v>0</v>
      </c>
      <c r="G65" s="167"/>
      <c r="H65" s="168" cm="1">
        <f t="array" ref="H65">SUM(LOOKUP(D65:G65,{0,1,2,3,4,5,6,7,8,9,10},{0,7,6,5,4,3,2,1,1,1,1}))</f>
        <v>0</v>
      </c>
      <c r="I65" s="167"/>
      <c r="J65" s="168" cm="1">
        <f t="array" ref="J65">SUM(LOOKUP(F65:I65,{0,1,2,3,4,5,6,7,8,9,10},{0,7,6,5,4,3,2,1,1,1,1}))</f>
        <v>0</v>
      </c>
      <c r="K65" s="167"/>
      <c r="L65" s="168" cm="1">
        <f t="array" ref="L65">SUM(LOOKUP(H65:K65,{0,1,2,3,4,5,6,7,8,9,10},{0,7,6,5,4,3,2,1,1,1,1}))</f>
        <v>0</v>
      </c>
      <c r="M65" s="167"/>
      <c r="N65" s="168" cm="1">
        <f t="array" ref="N65">SUM(LOOKUP(J65:M65,{0,1,2,3,4,5,6,7,8,9,10},{0,7,6,5,4,3,2,1,1,1,1}))</f>
        <v>0</v>
      </c>
      <c r="O65" s="167"/>
      <c r="P65" s="168" cm="1">
        <f t="array" ref="P65">SUM(LOOKUP(L65:O65,{0,1,2,3,4,5,6,7,8,9,10},{0,7,6,5,4,3,2,1,1,1,1}))</f>
        <v>0</v>
      </c>
      <c r="Q65" s="167"/>
      <c r="R65" s="168" cm="1">
        <f t="array" ref="R65">SUM(LOOKUP(N65:Q65,{0,1,2,3,4,5,6,7,8,9,10},{0,7,6,5,4,3,2,1,1,1,1}))</f>
        <v>0</v>
      </c>
      <c r="S65" s="167"/>
      <c r="T65" s="167"/>
      <c r="U65" s="168" cm="1">
        <f t="array" ref="U65">SUM(LOOKUP(P65:S65,{0,1,2,3,4,5,6,7,8,9,10},{0,7,6,5,4,3,2,1,1,1,1}))</f>
        <v>0</v>
      </c>
      <c r="V65" s="167"/>
      <c r="W65" s="167"/>
      <c r="X65" s="167"/>
      <c r="Y65" s="168" cm="1">
        <f t="array" ref="Y65">SUM(LOOKUP(U65:X65,{0,1,2,3,4,5,6,7,8,9,10},{0,7,6,5,4,3,2,1,1,1,1}))</f>
        <v>0</v>
      </c>
      <c r="Z65" s="132"/>
    </row>
    <row r="66" spans="1:26" ht="13.5" thickBot="1" x14ac:dyDescent="0.25">
      <c r="A66" s="15"/>
      <c r="B66" s="169"/>
      <c r="C66" s="169"/>
      <c r="D66" s="169"/>
      <c r="E66" s="169"/>
      <c r="F66" s="170" cm="1">
        <f t="array" ref="F66">SUM(LOOKUP(B66:E66,{0,1,2,3,4,5,6,7,8,9,10},{0,7,6,5,4,3,2,1,1,1,1}))</f>
        <v>0</v>
      </c>
      <c r="G66" s="169"/>
      <c r="H66" s="170" cm="1">
        <f t="array" ref="H66">SUM(LOOKUP(D66:G66,{0,1,2,3,4,5,6,7,8,9,10},{0,7,6,5,4,3,2,1,1,1,1}))</f>
        <v>0</v>
      </c>
      <c r="I66" s="169"/>
      <c r="J66" s="170" cm="1">
        <f t="array" ref="J66">SUM(LOOKUP(F66:I66,{0,1,2,3,4,5,6,7,8,9,10},{0,7,6,5,4,3,2,1,1,1,1}))</f>
        <v>0</v>
      </c>
      <c r="K66" s="169"/>
      <c r="L66" s="170" cm="1">
        <f t="array" ref="L66">SUM(LOOKUP(H66:K66,{0,1,2,3,4,5,6,7,8,9,10},{0,7,6,5,4,3,2,1,1,1,1}))</f>
        <v>0</v>
      </c>
      <c r="M66" s="169"/>
      <c r="N66" s="170" cm="1">
        <f t="array" ref="N66">SUM(LOOKUP(J66:M66,{0,1,2,3,4,5,6,7,8,9,10},{0,7,6,5,4,3,2,1,1,1,1}))</f>
        <v>0</v>
      </c>
      <c r="O66" s="169"/>
      <c r="P66" s="170" cm="1">
        <f t="array" ref="P66">SUM(LOOKUP(L66:O66,{0,1,2,3,4,5,6,7,8,9,10},{0,7,6,5,4,3,2,1,1,1,1}))</f>
        <v>0</v>
      </c>
      <c r="Q66" s="169"/>
      <c r="R66" s="170" cm="1">
        <f t="array" ref="R66">SUM(LOOKUP(N66:Q66,{0,1,2,3,4,5,6,7,8,9,10},{0,7,6,5,4,3,2,1,1,1,1}))</f>
        <v>0</v>
      </c>
      <c r="S66" s="169"/>
      <c r="T66" s="169"/>
      <c r="U66" s="170" cm="1">
        <f t="array" ref="U66">SUM(LOOKUP(P66:S66,{0,1,2,3,4,5,6,7,8,9,10},{0,7,6,5,4,3,2,1,1,1,1}))</f>
        <v>0</v>
      </c>
      <c r="V66" s="169"/>
      <c r="W66" s="169"/>
      <c r="X66" s="169"/>
      <c r="Y66" s="170" cm="1">
        <f t="array" ref="Y66">SUM(LOOKUP(U66:X66,{0,1,2,3,4,5,6,7,8,9,10},{0,7,6,5,4,3,2,1,1,1,1}))</f>
        <v>0</v>
      </c>
      <c r="Z66" s="156"/>
    </row>
    <row r="74" spans="1:26" x14ac:dyDescent="0.2">
      <c r="B74" s="6"/>
    </row>
    <row r="75" spans="1:26" x14ac:dyDescent="0.2">
      <c r="B75" s="6"/>
    </row>
    <row r="76" spans="1:26" x14ac:dyDescent="0.2">
      <c r="B76" s="6"/>
    </row>
    <row r="77" spans="1:26" x14ac:dyDescent="0.2">
      <c r="B77" s="6"/>
    </row>
    <row r="78" spans="1:26" x14ac:dyDescent="0.2">
      <c r="B78" s="6"/>
    </row>
    <row r="79" spans="1:26" x14ac:dyDescent="0.2">
      <c r="B79" s="6"/>
    </row>
    <row r="80" spans="1:26" x14ac:dyDescent="0.2">
      <c r="B80" s="6"/>
    </row>
    <row r="81" spans="2:2" x14ac:dyDescent="0.2">
      <c r="B81" s="6"/>
    </row>
    <row r="82" spans="2:2" x14ac:dyDescent="0.2">
      <c r="B82" s="6"/>
    </row>
    <row r="83" spans="2:2" x14ac:dyDescent="0.2">
      <c r="B83" s="6"/>
    </row>
    <row r="84" spans="2:2" x14ac:dyDescent="0.2">
      <c r="B84" s="6"/>
    </row>
    <row r="85" spans="2:2" x14ac:dyDescent="0.2">
      <c r="B85" s="6"/>
    </row>
    <row r="86" spans="2:2" x14ac:dyDescent="0.2">
      <c r="B86" s="6"/>
    </row>
    <row r="87" spans="2:2" x14ac:dyDescent="0.2">
      <c r="B87" s="6"/>
    </row>
    <row r="88" spans="2:2" x14ac:dyDescent="0.2">
      <c r="B88" s="6"/>
    </row>
    <row r="89" spans="2:2" x14ac:dyDescent="0.2">
      <c r="B89" s="6"/>
    </row>
    <row r="90" spans="2:2" x14ac:dyDescent="0.2">
      <c r="B90" s="6"/>
    </row>
    <row r="91" spans="2:2" x14ac:dyDescent="0.2">
      <c r="B91" s="6"/>
    </row>
    <row r="92" spans="2:2" x14ac:dyDescent="0.2">
      <c r="B92" s="6"/>
    </row>
    <row r="93" spans="2:2" x14ac:dyDescent="0.2">
      <c r="B93" s="6"/>
    </row>
    <row r="94" spans="2:2" x14ac:dyDescent="0.2">
      <c r="B94" s="6"/>
    </row>
    <row r="95" spans="2:2" x14ac:dyDescent="0.2">
      <c r="B95" s="6"/>
    </row>
    <row r="96" spans="2:2" x14ac:dyDescent="0.2">
      <c r="B96" s="6"/>
    </row>
    <row r="97" spans="2:2" x14ac:dyDescent="0.2">
      <c r="B97" s="6"/>
    </row>
    <row r="98" spans="2:2" x14ac:dyDescent="0.2">
      <c r="B98" s="6"/>
    </row>
    <row r="99" spans="2:2" x14ac:dyDescent="0.2">
      <c r="B99" s="6"/>
    </row>
    <row r="100" spans="2:2" x14ac:dyDescent="0.2">
      <c r="B100" s="6"/>
    </row>
    <row r="101" spans="2:2" x14ac:dyDescent="0.2">
      <c r="B101" s="6"/>
    </row>
    <row r="102" spans="2:2" x14ac:dyDescent="0.2">
      <c r="B102" s="6"/>
    </row>
    <row r="103" spans="2:2" x14ac:dyDescent="0.2">
      <c r="B103" s="6"/>
    </row>
    <row r="104" spans="2:2" x14ac:dyDescent="0.2">
      <c r="B104" s="6"/>
    </row>
    <row r="105" spans="2:2" x14ac:dyDescent="0.2">
      <c r="B105" s="6"/>
    </row>
    <row r="106" spans="2:2" x14ac:dyDescent="0.2">
      <c r="B106" s="6"/>
    </row>
    <row r="107" spans="2:2" x14ac:dyDescent="0.2">
      <c r="B107" s="6"/>
    </row>
    <row r="108" spans="2:2" x14ac:dyDescent="0.2">
      <c r="B108" s="6"/>
    </row>
    <row r="109" spans="2:2" x14ac:dyDescent="0.2">
      <c r="B109" s="6"/>
    </row>
    <row r="110" spans="2:2" x14ac:dyDescent="0.2">
      <c r="B110" s="6"/>
    </row>
    <row r="111" spans="2:2" x14ac:dyDescent="0.2">
      <c r="B111" s="6"/>
    </row>
    <row r="112" spans="2:2" x14ac:dyDescent="0.2">
      <c r="B112" s="6"/>
    </row>
    <row r="113" spans="2:2" x14ac:dyDescent="0.2">
      <c r="B113" s="6"/>
    </row>
    <row r="114" spans="2:2" x14ac:dyDescent="0.2">
      <c r="B114" s="6"/>
    </row>
    <row r="115" spans="2:2" x14ac:dyDescent="0.2">
      <c r="B115" s="6"/>
    </row>
    <row r="116" spans="2:2" x14ac:dyDescent="0.2">
      <c r="B116" s="6"/>
    </row>
    <row r="117" spans="2:2" x14ac:dyDescent="0.2">
      <c r="B117" s="6"/>
    </row>
    <row r="118" spans="2:2" x14ac:dyDescent="0.2">
      <c r="B118" s="6"/>
    </row>
    <row r="119" spans="2:2" x14ac:dyDescent="0.2">
      <c r="B119" s="6"/>
    </row>
    <row r="120" spans="2:2" x14ac:dyDescent="0.2">
      <c r="B120" s="6"/>
    </row>
    <row r="121" spans="2:2" x14ac:dyDescent="0.2">
      <c r="B121" s="6"/>
    </row>
    <row r="122" spans="2:2" x14ac:dyDescent="0.2">
      <c r="B122" s="6"/>
    </row>
    <row r="123" spans="2:2" x14ac:dyDescent="0.2">
      <c r="B123" s="6"/>
    </row>
    <row r="124" spans="2:2" x14ac:dyDescent="0.2">
      <c r="B124" s="6"/>
    </row>
    <row r="125" spans="2:2" x14ac:dyDescent="0.2">
      <c r="B125" s="6"/>
    </row>
    <row r="126" spans="2:2" x14ac:dyDescent="0.2">
      <c r="B126" s="6"/>
    </row>
    <row r="127" spans="2:2" x14ac:dyDescent="0.2">
      <c r="B127" s="6"/>
    </row>
    <row r="128" spans="2:2" x14ac:dyDescent="0.2">
      <c r="B128" s="6"/>
    </row>
    <row r="129" spans="2:2" x14ac:dyDescent="0.2">
      <c r="B129" s="6"/>
    </row>
    <row r="130" spans="2:2" x14ac:dyDescent="0.2">
      <c r="B130" s="6"/>
    </row>
    <row r="131" spans="2:2" x14ac:dyDescent="0.2">
      <c r="B131" s="6"/>
    </row>
    <row r="132" spans="2:2" x14ac:dyDescent="0.2">
      <c r="B132" s="6"/>
    </row>
    <row r="133" spans="2:2" x14ac:dyDescent="0.2">
      <c r="B133" s="6"/>
    </row>
    <row r="134" spans="2:2" x14ac:dyDescent="0.2">
      <c r="B134" s="6"/>
    </row>
    <row r="135" spans="2:2" x14ac:dyDescent="0.2">
      <c r="B135" s="6"/>
    </row>
    <row r="136" spans="2:2" x14ac:dyDescent="0.2">
      <c r="B136" s="6"/>
    </row>
    <row r="137" spans="2:2" x14ac:dyDescent="0.2">
      <c r="B137" s="6"/>
    </row>
    <row r="138" spans="2:2" x14ac:dyDescent="0.2">
      <c r="B138" s="6"/>
    </row>
    <row r="139" spans="2:2" x14ac:dyDescent="0.2">
      <c r="B139" s="6"/>
    </row>
    <row r="140" spans="2:2" x14ac:dyDescent="0.2">
      <c r="B140" s="6"/>
    </row>
    <row r="141" spans="2:2" x14ac:dyDescent="0.2">
      <c r="B141" s="6"/>
    </row>
    <row r="142" spans="2:2" x14ac:dyDescent="0.2">
      <c r="B142" s="6"/>
    </row>
  </sheetData>
  <sortState xmlns:xlrd2="http://schemas.microsoft.com/office/spreadsheetml/2017/richdata2" ref="B15:I23">
    <sortCondition descending="1" ref="H15:H23"/>
  </sortState>
  <mergeCells count="27">
    <mergeCell ref="A4:A49"/>
    <mergeCell ref="L6:L7"/>
    <mergeCell ref="M6:M7"/>
    <mergeCell ref="V4:V5"/>
    <mergeCell ref="J6:J7"/>
    <mergeCell ref="K6:K7"/>
    <mergeCell ref="N6:N7"/>
    <mergeCell ref="O6:O7"/>
    <mergeCell ref="P6:P7"/>
    <mergeCell ref="Q6:Q7"/>
    <mergeCell ref="R6:R7"/>
    <mergeCell ref="S6:S7"/>
    <mergeCell ref="T6:T7"/>
    <mergeCell ref="U6:U7"/>
    <mergeCell ref="V6:V7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U4:U5"/>
  </mergeCells>
  <conditionalFormatting sqref="B65:Y66">
    <cfRule type="cellIs" dxfId="123" priority="19" operator="lessThan">
      <formula>1</formula>
    </cfRule>
  </conditionalFormatting>
  <conditionalFormatting sqref="C10:D10">
    <cfRule type="duplicateValues" dxfId="122" priority="13"/>
  </conditionalFormatting>
  <conditionalFormatting sqref="C19:D19 C15:D15 C22:D22">
    <cfRule type="duplicateValues" dxfId="121" priority="1380"/>
  </conditionalFormatting>
  <conditionalFormatting sqref="C16:C17 F20 F16:F17">
    <cfRule type="duplicateValues" dxfId="120" priority="1077"/>
  </conditionalFormatting>
  <conditionalFormatting sqref="C34:D35 F18 C18:D18">
    <cfRule type="duplicateValues" dxfId="119" priority="1192"/>
  </conditionalFormatting>
  <conditionalFormatting sqref="C39:D39">
    <cfRule type="duplicateValues" dxfId="118" priority="573"/>
    <cfRule type="duplicateValues" dxfId="117" priority="574"/>
  </conditionalFormatting>
  <conditionalFormatting sqref="C40:D40 C36:D38">
    <cfRule type="duplicateValues" dxfId="116" priority="1278"/>
  </conditionalFormatting>
  <conditionalFormatting sqref="C46:D46">
    <cfRule type="duplicateValues" dxfId="115" priority="34"/>
  </conditionalFormatting>
  <conditionalFormatting sqref="C47:D50">
    <cfRule type="duplicateValues" dxfId="114" priority="1442"/>
  </conditionalFormatting>
  <conditionalFormatting sqref="C50:D50">
    <cfRule type="duplicateValues" dxfId="113" priority="29"/>
  </conditionalFormatting>
  <conditionalFormatting sqref="C52:D64">
    <cfRule type="duplicateValues" dxfId="112" priority="1700"/>
  </conditionalFormatting>
  <conditionalFormatting sqref="C74:D1048576 C16:C17 D4 C34:D36 D6 D8 C4:C8 C13:D13 F16:F17 C40:D45">
    <cfRule type="duplicateValues" dxfId="111" priority="945"/>
  </conditionalFormatting>
  <conditionalFormatting sqref="C74:D1048576 C16:C18 D4 D6 C4:C7 C8:D8 F20 F16:F18 C13:D13 C34:D45">
    <cfRule type="duplicateValues" dxfId="110" priority="1128"/>
  </conditionalFormatting>
  <conditionalFormatting sqref="D17">
    <cfRule type="duplicateValues" dxfId="109" priority="8"/>
    <cfRule type="duplicateValues" dxfId="108" priority="9"/>
  </conditionalFormatting>
  <conditionalFormatting sqref="D17:D18">
    <cfRule type="duplicateValues" dxfId="107" priority="10"/>
  </conditionalFormatting>
  <conditionalFormatting sqref="J9:O22 Q10:X27 Y10:Y64 M37:O64 Q51:X64 J52:K64 J23:J27 L23:O27">
    <cfRule type="cellIs" dxfId="106" priority="11" operator="lessThan">
      <formula>1</formula>
    </cfRule>
  </conditionalFormatting>
  <conditionalFormatting sqref="M34:P36 Q34:X45 J34:K50 Q46 S46:X46 U47:X49 Q47:T50">
    <cfRule type="cellIs" dxfId="105" priority="36" operator="lessThan">
      <formula>1</formula>
    </cfRule>
  </conditionalFormatting>
  <conditionalFormatting sqref="P9:P27 P37:P64">
    <cfRule type="cellIs" dxfId="104" priority="12" operator="lessThan">
      <formula>1</formula>
    </cfRule>
  </conditionalFormatting>
  <conditionalFormatting sqref="Q9:Y9">
    <cfRule type="cellIs" dxfId="103" priority="17" operator="lessThan">
      <formula>1</formula>
    </cfRule>
  </conditionalFormatting>
  <conditionalFormatting sqref="C11:D11">
    <cfRule type="duplicateValues" dxfId="102" priority="6"/>
    <cfRule type="duplicateValues" dxfId="101" priority="7"/>
  </conditionalFormatting>
  <conditionalFormatting sqref="C23:D23">
    <cfRule type="duplicateValues" dxfId="100" priority="3"/>
    <cfRule type="duplicateValues" dxfId="99" priority="4"/>
  </conditionalFormatting>
  <conditionalFormatting sqref="C27:D28 C26 F26 C24 F24">
    <cfRule type="duplicateValues" dxfId="98" priority="5"/>
  </conditionalFormatting>
  <conditionalFormatting sqref="K23:K28">
    <cfRule type="cellIs" dxfId="97" priority="2" operator="lessThan">
      <formula>1</formula>
    </cfRule>
  </conditionalFormatting>
  <conditionalFormatting sqref="C31:D31">
    <cfRule type="duplicateValues" dxfId="96" priority="1"/>
  </conditionalFormatting>
  <pageMargins left="0.25" right="0.25" top="0.75" bottom="0.75" header="0.3" footer="0.3"/>
  <pageSetup paperSize="9" scale="47" fitToHeight="0" pageOrder="overThenDown" orientation="landscape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8EF3F6C0B0FEE46B14B17547D848031" ma:contentTypeVersion="19" ma:contentTypeDescription="Create a new document." ma:contentTypeScope="" ma:versionID="0bd4e25ef5d7857fc915d489a2765f7a">
  <xsd:schema xmlns:xsd="http://www.w3.org/2001/XMLSchema" xmlns:xs="http://www.w3.org/2001/XMLSchema" xmlns:p="http://schemas.microsoft.com/office/2006/metadata/properties" xmlns:ns2="cfacabce-c30a-405d-aeb6-cd46caef6ac0" xmlns:ns3="1fa763e0-74b2-4ff1-98c0-f888e0b6c267" targetNamespace="http://schemas.microsoft.com/office/2006/metadata/properties" ma:root="true" ma:fieldsID="97a01a2af2548ce129d248a5ec6d0369" ns2:_="" ns3:_="">
    <xsd:import namespace="cfacabce-c30a-405d-aeb6-cd46caef6ac0"/>
    <xsd:import namespace="1fa763e0-74b2-4ff1-98c0-f888e0b6c26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acabce-c30a-405d-aeb6-cd46caef6ac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0de18768-3cbc-47c3-bc99-774b18265a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a763e0-74b2-4ff1-98c0-f888e0b6c267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0aefac0e-0343-47e2-a1bf-f8863dc8c8e1}" ma:internalName="TaxCatchAll" ma:showField="CatchAllData" ma:web="1fa763e0-74b2-4ff1-98c0-f888e0b6c26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facabce-c30a-405d-aeb6-cd46caef6ac0">
      <Terms xmlns="http://schemas.microsoft.com/office/infopath/2007/PartnerControls"/>
    </lcf76f155ced4ddcb4097134ff3c332f>
    <TaxCatchAll xmlns="1fa763e0-74b2-4ff1-98c0-f888e0b6c267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E43F10D-9275-427B-A2F4-A3EEECFB148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facabce-c30a-405d-aeb6-cd46caef6ac0"/>
    <ds:schemaRef ds:uri="1fa763e0-74b2-4ff1-98c0-f888e0b6c2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7A26EAE-B067-413B-A418-73E5D4AF09AC}">
  <ds:schemaRefs>
    <ds:schemaRef ds:uri="http://schemas.microsoft.com/office/2006/metadata/properties"/>
    <ds:schemaRef ds:uri="http://schemas.microsoft.com/office/infopath/2007/PartnerControls"/>
    <ds:schemaRef ds:uri="cfacabce-c30a-405d-aeb6-cd46caef6ac0"/>
    <ds:schemaRef ds:uri="1fa763e0-74b2-4ff1-98c0-f888e0b6c267"/>
  </ds:schemaRefs>
</ds:datastoreItem>
</file>

<file path=customXml/itemProps3.xml><?xml version="1.0" encoding="utf-8"?>
<ds:datastoreItem xmlns:ds="http://schemas.openxmlformats.org/officeDocument/2006/customXml" ds:itemID="{77D5784F-C537-448B-8BAF-9CE13C7FC28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9</vt:i4>
      </vt:variant>
    </vt:vector>
  </HeadingPairs>
  <TitlesOfParts>
    <vt:vector size="22" baseType="lpstr">
      <vt:lpstr>Open 80 &amp; Above</vt:lpstr>
      <vt:lpstr>Open 65 &amp; Below</vt:lpstr>
      <vt:lpstr>110 13-24 </vt:lpstr>
      <vt:lpstr>105 12 -24</vt:lpstr>
      <vt:lpstr>PC95 11-24</vt:lpstr>
      <vt:lpstr>PC80 17-24</vt:lpstr>
      <vt:lpstr>PC80 10-16</vt:lpstr>
      <vt:lpstr>65 16-24</vt:lpstr>
      <vt:lpstr>65 13-15</vt:lpstr>
      <vt:lpstr>65 9-12</vt:lpstr>
      <vt:lpstr>45 16-24</vt:lpstr>
      <vt:lpstr>45 12-15</vt:lpstr>
      <vt:lpstr>45 8-11</vt:lpstr>
      <vt:lpstr>'105 12 -24'!Print_Area</vt:lpstr>
      <vt:lpstr>'45 16-24'!Print_Area</vt:lpstr>
      <vt:lpstr>'45 8-11'!Print_Area</vt:lpstr>
      <vt:lpstr>'65 13-15'!Print_Area</vt:lpstr>
      <vt:lpstr>'65 16-24'!Print_Area</vt:lpstr>
      <vt:lpstr>'65 9-12'!Print_Area</vt:lpstr>
      <vt:lpstr>'PC80 10-16'!Print_Area</vt:lpstr>
      <vt:lpstr>'PC80 17-24'!Print_Area</vt:lpstr>
      <vt:lpstr>'PC95 11-24'!Print_Area</vt:lpstr>
    </vt:vector>
  </TitlesOfParts>
  <Manager/>
  <Company>Department of Treasury and Finance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04000953</dc:creator>
  <cp:keywords/>
  <dc:description/>
  <cp:lastModifiedBy>Membership</cp:lastModifiedBy>
  <cp:revision/>
  <cp:lastPrinted>2024-12-11T02:25:37Z</cp:lastPrinted>
  <dcterms:created xsi:type="dcterms:W3CDTF">2006-03-23T00:27:41Z</dcterms:created>
  <dcterms:modified xsi:type="dcterms:W3CDTF">2026-04-29T04:29:42Z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0x01010048EF3F6C0B0FEE46B14B17547D848031</vt:lpwstr>
  </property>
  <property fmtid="{D5CDD505-2E9C-101B-9397-08002B2CF9AE}" pid="3" name="MediaServiceImageTags">
    <vt:lpwstr/>
  </property>
</Properties>
</file>