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3 HHT/2025 HHT/"/>
    </mc:Choice>
  </mc:AlternateContent>
  <xr:revisionPtr revIDLastSave="1817" documentId="8_{C8A88A8D-B8E5-4AAB-A740-9D93FC89BB94}" xr6:coauthVersionLast="47" xr6:coauthVersionMax="47" xr10:uidLastSave="{12F5DF09-4CC6-49E8-B8CD-6C8D7DB997B1}"/>
  <bookViews>
    <workbookView xWindow="-120" yWindow="-120" windowWidth="29040" windowHeight="15720" tabRatio="897" xr2:uid="{00000000-000D-0000-FFFF-FFFF00000000}"/>
  </bookViews>
  <sheets>
    <sheet name="Open" sheetId="126" r:id="rId1"/>
    <sheet name="95-105 11-24" sheetId="125" r:id="rId2"/>
    <sheet name="80 10-24" sheetId="124" r:id="rId3"/>
    <sheet name="65 9-24" sheetId="123" r:id="rId4"/>
    <sheet name="30-45 6-12" sheetId="37" r:id="rId5"/>
  </sheets>
  <definedNames>
    <definedName name="_xlnm._FilterDatabase" localSheetId="4" hidden="1">'30-45 6-12'!$B$12:$S$94</definedName>
    <definedName name="_xlnm._FilterDatabase" localSheetId="3" hidden="1">'65 9-24'!$B$11:$T$11</definedName>
    <definedName name="_xlnm._FilterDatabase" localSheetId="2" hidden="1">'80 10-24'!$B$10:$T$10</definedName>
    <definedName name="_xlnm._FilterDatabase" localSheetId="1" hidden="1">'95-105 11-24'!$B$14:$M$16</definedName>
    <definedName name="_xlnm._FilterDatabase" localSheetId="0" hidden="1">Open!$B$10:$Y$18</definedName>
    <definedName name="_xlnm.Print_Area" localSheetId="4">'30-45 6-12'!$A$6:$W$97</definedName>
    <definedName name="_xlnm.Print_Area" localSheetId="3">'65 9-24'!$A$6:$P$27</definedName>
    <definedName name="_xlnm.Print_Area" localSheetId="2">'80 10-24'!$A$5:$P$36</definedName>
    <definedName name="_xlnm.Print_Area" localSheetId="1">'95-105 11-24'!$A$5:$Q$57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7" i="125" l="1"/>
  <c r="G16" i="125"/>
  <c r="G15" i="125"/>
  <c r="G14" i="125"/>
  <c r="G13" i="125"/>
  <c r="G12" i="125"/>
  <c r="G11" i="125"/>
  <c r="G21" i="124"/>
  <c r="H21" i="124"/>
  <c r="T21" i="124" a="1"/>
  <c r="T21" i="124"/>
  <c r="T82" i="123" a="1"/>
  <c r="T82" i="123" s="1"/>
  <c r="T81" i="123" a="1"/>
  <c r="T81" i="123" s="1"/>
  <c r="H81" i="123" s="1"/>
  <c r="T80" i="123" a="1"/>
  <c r="T80" i="123" s="1"/>
  <c r="H80" i="123" s="1"/>
  <c r="T79" i="123" a="1"/>
  <c r="T79" i="123" s="1"/>
  <c r="H79" i="123" s="1"/>
  <c r="T78" i="123" a="1"/>
  <c r="T78" i="123" s="1"/>
  <c r="H78" i="123" s="1"/>
  <c r="T77" i="123" a="1"/>
  <c r="T77" i="123" s="1"/>
  <c r="H77" i="123" s="1"/>
  <c r="T76" i="123" a="1"/>
  <c r="T76" i="123" s="1"/>
  <c r="H76" i="123" s="1"/>
  <c r="T75" i="123" a="1"/>
  <c r="T75" i="123" s="1"/>
  <c r="H75" i="123" s="1"/>
  <c r="T74" i="123" a="1"/>
  <c r="T74" i="123" s="1"/>
  <c r="H74" i="123" s="1"/>
  <c r="T73" i="123" a="1"/>
  <c r="T73" i="123" s="1"/>
  <c r="H73" i="123" s="1"/>
  <c r="T72" i="123" a="1"/>
  <c r="T72" i="123" s="1"/>
  <c r="H72" i="123" s="1"/>
  <c r="T71" i="123" a="1"/>
  <c r="T71" i="123" s="1"/>
  <c r="H71" i="123" s="1"/>
  <c r="T70" i="123" a="1"/>
  <c r="T70" i="123" s="1"/>
  <c r="H70" i="123" s="1"/>
  <c r="T69" i="123" a="1"/>
  <c r="T69" i="123" s="1"/>
  <c r="H69" i="123" s="1"/>
  <c r="T68" i="123" a="1"/>
  <c r="T68" i="123" s="1"/>
  <c r="H68" i="123" s="1"/>
  <c r="T67" i="123" a="1"/>
  <c r="T67" i="123" s="1"/>
  <c r="H67" i="123" s="1"/>
  <c r="T66" i="123" a="1"/>
  <c r="T66" i="123" s="1"/>
  <c r="H66" i="123" s="1"/>
  <c r="T65" i="123" a="1"/>
  <c r="T65" i="123" s="1"/>
  <c r="H65" i="123" s="1"/>
  <c r="T64" i="123" a="1"/>
  <c r="T64" i="123" s="1"/>
  <c r="H64" i="123" s="1"/>
  <c r="T63" i="123" a="1"/>
  <c r="T63" i="123" s="1"/>
  <c r="H63" i="123" s="1"/>
  <c r="T62" i="123" a="1"/>
  <c r="T62" i="123" s="1"/>
  <c r="H62" i="123" s="1"/>
  <c r="T61" i="123" a="1"/>
  <c r="T61" i="123" s="1"/>
  <c r="H61" i="123" s="1"/>
  <c r="T60" i="123" a="1"/>
  <c r="T60" i="123" s="1"/>
  <c r="H60" i="123" s="1"/>
  <c r="T59" i="123" a="1"/>
  <c r="T59" i="123" s="1"/>
  <c r="H59" i="123" s="1"/>
  <c r="T58" i="123" a="1"/>
  <c r="T58" i="123" s="1"/>
  <c r="H58" i="123" s="1"/>
  <c r="T57" i="123" a="1"/>
  <c r="T57" i="123" s="1"/>
  <c r="H57" i="123" s="1"/>
  <c r="T56" i="123" a="1"/>
  <c r="T56" i="123" s="1"/>
  <c r="H56" i="123" s="1"/>
  <c r="T55" i="123" a="1"/>
  <c r="T55" i="123" s="1"/>
  <c r="H55" i="123" s="1"/>
  <c r="T54" i="123" a="1"/>
  <c r="T54" i="123" s="1"/>
  <c r="H54" i="123" s="1"/>
  <c r="T53" i="123" a="1"/>
  <c r="T53" i="123" s="1"/>
  <c r="H53" i="123" s="1"/>
  <c r="T52" i="123" a="1"/>
  <c r="T52" i="123" s="1"/>
  <c r="H52" i="123" s="1"/>
  <c r="T51" i="123" a="1"/>
  <c r="T51" i="123" s="1"/>
  <c r="H51" i="123" s="1"/>
  <c r="T50" i="123" a="1"/>
  <c r="T50" i="123" s="1"/>
  <c r="H50" i="123" s="1"/>
  <c r="T49" i="123" a="1"/>
  <c r="T49" i="123" s="1"/>
  <c r="H49" i="123" s="1"/>
  <c r="T48" i="123" a="1"/>
  <c r="T48" i="123" s="1"/>
  <c r="H48" i="123" s="1"/>
  <c r="T47" i="123" a="1"/>
  <c r="T47" i="123" s="1"/>
  <c r="H47" i="123" s="1"/>
  <c r="T46" i="123" a="1"/>
  <c r="T46" i="123" s="1"/>
  <c r="H46" i="123" s="1"/>
  <c r="T45" i="123" a="1"/>
  <c r="T45" i="123" s="1"/>
  <c r="H45" i="123" s="1"/>
  <c r="T44" i="123" a="1"/>
  <c r="T44" i="123" s="1"/>
  <c r="H44" i="123" s="1"/>
  <c r="T43" i="123" a="1"/>
  <c r="T43" i="123" s="1"/>
  <c r="H43" i="123" s="1"/>
  <c r="T42" i="123" a="1"/>
  <c r="T42" i="123" s="1"/>
  <c r="H42" i="123" s="1"/>
  <c r="T41" i="123" a="1"/>
  <c r="T41" i="123" s="1"/>
  <c r="H41" i="123" s="1"/>
  <c r="T40" i="123" a="1"/>
  <c r="T40" i="123" s="1"/>
  <c r="H40" i="123" s="1"/>
  <c r="T39" i="123" a="1"/>
  <c r="T39" i="123" s="1"/>
  <c r="H39" i="123" s="1"/>
  <c r="T38" i="123" a="1"/>
  <c r="T38" i="123" s="1"/>
  <c r="H38" i="123" s="1"/>
  <c r="T37" i="123" a="1"/>
  <c r="T37" i="123" s="1"/>
  <c r="H37" i="123" s="1"/>
  <c r="T36" i="123" a="1"/>
  <c r="T36" i="123" s="1"/>
  <c r="H36" i="123" s="1"/>
  <c r="T35" i="123" a="1"/>
  <c r="T35" i="123" s="1"/>
  <c r="H35" i="123" s="1"/>
  <c r="T34" i="123" a="1"/>
  <c r="T34" i="123" s="1"/>
  <c r="H34" i="123" s="1"/>
  <c r="T33" i="123" a="1"/>
  <c r="T33" i="123" s="1"/>
  <c r="H33" i="123" s="1"/>
  <c r="T32" i="123" a="1"/>
  <c r="T32" i="123" s="1"/>
  <c r="H32" i="123" s="1"/>
  <c r="T31" i="123" a="1"/>
  <c r="T31" i="123" s="1"/>
  <c r="H31" i="123" s="1"/>
  <c r="T30" i="123" a="1"/>
  <c r="T30" i="123" s="1"/>
  <c r="H30" i="123" s="1"/>
  <c r="T29" i="123" a="1"/>
  <c r="T29" i="123" s="1"/>
  <c r="H29" i="123" s="1"/>
  <c r="T28" i="123" a="1"/>
  <c r="T28" i="123" s="1"/>
  <c r="H28" i="123" s="1"/>
  <c r="T27" i="123" a="1"/>
  <c r="T27" i="123" s="1"/>
  <c r="H27" i="123" s="1"/>
  <c r="T26" i="123" a="1"/>
  <c r="T26" i="123" s="1"/>
  <c r="H26" i="123" s="1"/>
  <c r="T25" i="123" a="1"/>
  <c r="T25" i="123" s="1"/>
  <c r="H25" i="123" s="1"/>
  <c r="T24" i="123" a="1"/>
  <c r="T24" i="123" s="1"/>
  <c r="H24" i="123" s="1"/>
  <c r="T23" i="123" a="1"/>
  <c r="T23" i="123" s="1"/>
  <c r="H23" i="123" s="1"/>
  <c r="T22" i="123" a="1"/>
  <c r="T22" i="123" s="1"/>
  <c r="H22" i="123" s="1"/>
  <c r="T21" i="123" a="1"/>
  <c r="T21" i="123" s="1"/>
  <c r="H21" i="123" s="1"/>
  <c r="T20" i="123" a="1"/>
  <c r="T20" i="123" s="1"/>
  <c r="H20" i="123" s="1"/>
  <c r="T19" i="123" a="1"/>
  <c r="T19" i="123" s="1"/>
  <c r="H19" i="123" s="1"/>
  <c r="T18" i="123" a="1"/>
  <c r="T18" i="123" s="1"/>
  <c r="H18" i="123" s="1"/>
  <c r="T17" i="123" a="1"/>
  <c r="T17" i="123" s="1"/>
  <c r="H17" i="123" s="1"/>
  <c r="T16" i="123" a="1"/>
  <c r="T16" i="123" s="1"/>
  <c r="H16" i="123" s="1"/>
  <c r="T15" i="123" a="1"/>
  <c r="T15" i="123" s="1"/>
  <c r="H15" i="123" s="1"/>
  <c r="T14" i="123" a="1"/>
  <c r="T14" i="123" s="1"/>
  <c r="H14" i="123" s="1"/>
  <c r="G81" i="123"/>
  <c r="G80" i="123"/>
  <c r="G79" i="123"/>
  <c r="G78" i="123"/>
  <c r="G77" i="123"/>
  <c r="G76" i="123"/>
  <c r="G75" i="123"/>
  <c r="G74" i="123"/>
  <c r="G73" i="123"/>
  <c r="G72" i="123"/>
  <c r="G71" i="123"/>
  <c r="G70" i="123"/>
  <c r="G69" i="123"/>
  <c r="G68" i="123"/>
  <c r="G67" i="123"/>
  <c r="G66" i="123"/>
  <c r="G65" i="123"/>
  <c r="G64" i="123"/>
  <c r="G63" i="123"/>
  <c r="G62" i="123"/>
  <c r="G61" i="123"/>
  <c r="G60" i="123"/>
  <c r="G59" i="123"/>
  <c r="G58" i="123"/>
  <c r="G57" i="123"/>
  <c r="G56" i="123"/>
  <c r="G55" i="123"/>
  <c r="G54" i="123"/>
  <c r="G53" i="123"/>
  <c r="G52" i="123"/>
  <c r="G51" i="123"/>
  <c r="G50" i="123"/>
  <c r="G49" i="123"/>
  <c r="G48" i="123"/>
  <c r="G47" i="123"/>
  <c r="G46" i="123"/>
  <c r="G45" i="123"/>
  <c r="G43" i="123"/>
  <c r="G42" i="123"/>
  <c r="G41" i="123"/>
  <c r="G40" i="123"/>
  <c r="G39" i="123"/>
  <c r="G38" i="123"/>
  <c r="G37" i="123"/>
  <c r="G36" i="123"/>
  <c r="G35" i="123"/>
  <c r="G34" i="123"/>
  <c r="G33" i="123"/>
  <c r="G32" i="123"/>
  <c r="G31" i="123"/>
  <c r="G30" i="123"/>
  <c r="G29" i="123"/>
  <c r="G28" i="123"/>
  <c r="G27" i="123"/>
  <c r="G26" i="123"/>
  <c r="G25" i="123"/>
  <c r="G24" i="123"/>
  <c r="G23" i="123"/>
  <c r="G22" i="123"/>
  <c r="G21" i="123"/>
  <c r="G20" i="123"/>
  <c r="G19" i="123"/>
  <c r="G18" i="123"/>
  <c r="G17" i="123"/>
  <c r="G16" i="123"/>
  <c r="G15" i="123"/>
  <c r="G14" i="123"/>
  <c r="G12" i="123"/>
  <c r="AD94" i="37" a="1"/>
  <c r="AD94" i="37" s="1"/>
  <c r="AD93" i="37" a="1"/>
  <c r="AD93" i="37" s="1"/>
  <c r="AD92" i="37" a="1"/>
  <c r="AD92" i="37" s="1"/>
  <c r="H92" i="37" s="1"/>
  <c r="AD91" i="37" a="1"/>
  <c r="AD91" i="37" s="1"/>
  <c r="H91" i="37" s="1"/>
  <c r="AD90" i="37" a="1"/>
  <c r="AD90" i="37" s="1"/>
  <c r="H90" i="37" s="1"/>
  <c r="AD89" i="37" a="1"/>
  <c r="AD89" i="37" s="1"/>
  <c r="H89" i="37" s="1"/>
  <c r="AD88" i="37" a="1"/>
  <c r="AD88" i="37" s="1"/>
  <c r="H88" i="37" s="1"/>
  <c r="AD87" i="37" a="1"/>
  <c r="AD87" i="37" s="1"/>
  <c r="H87" i="37" s="1"/>
  <c r="AD86" i="37" a="1"/>
  <c r="AD86" i="37" s="1"/>
  <c r="H86" i="37" s="1"/>
  <c r="AD84" i="37" a="1"/>
  <c r="AD84" i="37" s="1"/>
  <c r="H84" i="37" s="1"/>
  <c r="AD83" i="37" a="1"/>
  <c r="AD83" i="37" s="1"/>
  <c r="H83" i="37" s="1"/>
  <c r="AD82" i="37" a="1"/>
  <c r="AD82" i="37" s="1"/>
  <c r="H82" i="37" s="1"/>
  <c r="AD81" i="37" a="1"/>
  <c r="AD81" i="37" s="1"/>
  <c r="H81" i="37" s="1"/>
  <c r="AD80" i="37" a="1"/>
  <c r="AD80" i="37" s="1"/>
  <c r="H80" i="37" s="1"/>
  <c r="AD79" i="37" a="1"/>
  <c r="AD79" i="37" s="1"/>
  <c r="H79" i="37" s="1"/>
  <c r="AD78" i="37" a="1"/>
  <c r="AD78" i="37" s="1"/>
  <c r="H78" i="37" s="1"/>
  <c r="AD77" i="37" a="1"/>
  <c r="AD77" i="37" s="1"/>
  <c r="H77" i="37" s="1"/>
  <c r="AD76" i="37" a="1"/>
  <c r="AD76" i="37" s="1"/>
  <c r="H76" i="37" s="1"/>
  <c r="AD75" i="37" a="1"/>
  <c r="AD75" i="37" s="1"/>
  <c r="H75" i="37" s="1"/>
  <c r="AD74" i="37" a="1"/>
  <c r="AD74" i="37" s="1"/>
  <c r="H74" i="37" s="1"/>
  <c r="AD73" i="37" a="1"/>
  <c r="AD73" i="37" s="1"/>
  <c r="H73" i="37" s="1"/>
  <c r="AD72" i="37" a="1"/>
  <c r="AD72" i="37" s="1"/>
  <c r="H72" i="37" s="1"/>
  <c r="AD71" i="37" a="1"/>
  <c r="AD71" i="37" s="1"/>
  <c r="H71" i="37" s="1"/>
  <c r="AD70" i="37" a="1"/>
  <c r="AD70" i="37" s="1"/>
  <c r="H70" i="37" s="1"/>
  <c r="AD69" i="37" a="1"/>
  <c r="AD69" i="37" s="1"/>
  <c r="H69" i="37" s="1"/>
  <c r="AD68" i="37" a="1"/>
  <c r="AD68" i="37" s="1"/>
  <c r="H68" i="37" s="1"/>
  <c r="AD67" i="37" a="1"/>
  <c r="AD67" i="37" s="1"/>
  <c r="H67" i="37" s="1"/>
  <c r="AD66" i="37" a="1"/>
  <c r="AD66" i="37" s="1"/>
  <c r="H66" i="37" s="1"/>
  <c r="AD65" i="37" a="1"/>
  <c r="AD65" i="37" s="1"/>
  <c r="H65" i="37" s="1"/>
  <c r="AD64" i="37" a="1"/>
  <c r="AD64" i="37" s="1"/>
  <c r="H64" i="37" s="1"/>
  <c r="AD63" i="37" a="1"/>
  <c r="AD63" i="37" s="1"/>
  <c r="H63" i="37" s="1"/>
  <c r="AD62" i="37" a="1"/>
  <c r="AD62" i="37" s="1"/>
  <c r="H62" i="37" s="1"/>
  <c r="AD61" i="37" a="1"/>
  <c r="AD61" i="37" s="1"/>
  <c r="H61" i="37" s="1"/>
  <c r="AD60" i="37" a="1"/>
  <c r="AD60" i="37" s="1"/>
  <c r="H60" i="37" s="1"/>
  <c r="AD59" i="37" a="1"/>
  <c r="AD59" i="37" s="1"/>
  <c r="H59" i="37" s="1"/>
  <c r="AD58" i="37" a="1"/>
  <c r="AD58" i="37" s="1"/>
  <c r="H58" i="37" s="1"/>
  <c r="AD57" i="37" a="1"/>
  <c r="AD57" i="37" s="1"/>
  <c r="H57" i="37" s="1"/>
  <c r="AD56" i="37" a="1"/>
  <c r="AD56" i="37" s="1"/>
  <c r="H56" i="37" s="1"/>
  <c r="AD55" i="37" a="1"/>
  <c r="AD55" i="37" s="1"/>
  <c r="H55" i="37" s="1"/>
  <c r="AD54" i="37" a="1"/>
  <c r="AD54" i="37" s="1"/>
  <c r="H54" i="37" s="1"/>
  <c r="AD53" i="37" a="1"/>
  <c r="AD53" i="37" s="1"/>
  <c r="H53" i="37" s="1"/>
  <c r="AD52" i="37" a="1"/>
  <c r="AD52" i="37" s="1"/>
  <c r="H52" i="37" s="1"/>
  <c r="AD51" i="37" a="1"/>
  <c r="AD51" i="37" s="1"/>
  <c r="H51" i="37" s="1"/>
  <c r="AD50" i="37" a="1"/>
  <c r="AD50" i="37" s="1"/>
  <c r="H50" i="37" s="1"/>
  <c r="AD49" i="37" a="1"/>
  <c r="AD49" i="37" s="1"/>
  <c r="H49" i="37" s="1"/>
  <c r="AD48" i="37" a="1"/>
  <c r="AD48" i="37" s="1"/>
  <c r="H48" i="37" s="1"/>
  <c r="AD47" i="37" a="1"/>
  <c r="AD47" i="37" s="1"/>
  <c r="H47" i="37" s="1"/>
  <c r="AD46" i="37" a="1"/>
  <c r="AD46" i="37" s="1"/>
  <c r="H46" i="37" s="1"/>
  <c r="AD45" i="37" a="1"/>
  <c r="AD45" i="37" s="1"/>
  <c r="H45" i="37" s="1"/>
  <c r="AD44" i="37" a="1"/>
  <c r="AD44" i="37" s="1"/>
  <c r="H44" i="37" s="1"/>
  <c r="AD43" i="37" a="1"/>
  <c r="AD43" i="37" s="1"/>
  <c r="H43" i="37" s="1"/>
  <c r="AD42" i="37" a="1"/>
  <c r="AD42" i="37" s="1"/>
  <c r="H42" i="37" s="1"/>
  <c r="AD41" i="37" a="1"/>
  <c r="AD41" i="37" s="1"/>
  <c r="H41" i="37" s="1"/>
  <c r="AD40" i="37" a="1"/>
  <c r="AD40" i="37" s="1"/>
  <c r="H40" i="37" s="1"/>
  <c r="AD39" i="37" a="1"/>
  <c r="AD39" i="37" s="1"/>
  <c r="H39" i="37" s="1"/>
  <c r="AD38" i="37" a="1"/>
  <c r="AD38" i="37" s="1"/>
  <c r="H38" i="37" s="1"/>
  <c r="AD37" i="37" a="1"/>
  <c r="AD37" i="37" s="1"/>
  <c r="H37" i="37" s="1"/>
  <c r="AD36" i="37" a="1"/>
  <c r="AD36" i="37" s="1"/>
  <c r="H36" i="37" s="1"/>
  <c r="AD35" i="37" a="1"/>
  <c r="AD35" i="37" s="1"/>
  <c r="H35" i="37" s="1"/>
  <c r="AD34" i="37" a="1"/>
  <c r="AD34" i="37" s="1"/>
  <c r="H34" i="37" s="1"/>
  <c r="AD33" i="37" a="1"/>
  <c r="AD33" i="37" s="1"/>
  <c r="H33" i="37" s="1"/>
  <c r="AD32" i="37" a="1"/>
  <c r="AD32" i="37" s="1"/>
  <c r="H32" i="37" s="1"/>
  <c r="AD31" i="37" a="1"/>
  <c r="AD31" i="37" s="1"/>
  <c r="H31" i="37" s="1"/>
  <c r="AD30" i="37" a="1"/>
  <c r="AD30" i="37" s="1"/>
  <c r="H30" i="37" s="1"/>
  <c r="AD29" i="37" a="1"/>
  <c r="AD29" i="37" s="1"/>
  <c r="H29" i="37" s="1"/>
  <c r="AD28" i="37" a="1"/>
  <c r="AD28" i="37" s="1"/>
  <c r="H28" i="37" s="1"/>
  <c r="AD27" i="37" a="1"/>
  <c r="AD27" i="37" s="1"/>
  <c r="H27" i="37" s="1"/>
  <c r="AD26" i="37" a="1"/>
  <c r="AD26" i="37" s="1"/>
  <c r="H26" i="37" s="1"/>
  <c r="AD25" i="37" a="1"/>
  <c r="AD25" i="37" s="1"/>
  <c r="H25" i="37" s="1"/>
  <c r="AD24" i="37" a="1"/>
  <c r="AD24" i="37" s="1"/>
  <c r="H24" i="37" s="1"/>
  <c r="AD23" i="37" a="1"/>
  <c r="AD23" i="37" s="1"/>
  <c r="AD22" i="37" a="1"/>
  <c r="AD22" i="37" s="1"/>
  <c r="H22" i="37" s="1"/>
  <c r="AD21" i="37" a="1"/>
  <c r="AD21" i="37" s="1"/>
  <c r="H21" i="37" s="1"/>
  <c r="AD20" i="37" a="1"/>
  <c r="AD20" i="37" s="1"/>
  <c r="H20" i="37" s="1"/>
  <c r="AD19" i="37" a="1"/>
  <c r="AD19" i="37" s="1"/>
  <c r="H19" i="37" s="1"/>
  <c r="AD18" i="37" a="1"/>
  <c r="AD18" i="37" s="1"/>
  <c r="H18" i="37" s="1"/>
  <c r="AD17" i="37" a="1"/>
  <c r="AD17" i="37" s="1"/>
  <c r="H17" i="37" s="1"/>
  <c r="AD16" i="37" a="1"/>
  <c r="AD16" i="37" s="1"/>
  <c r="H16" i="37" s="1"/>
  <c r="AD15" i="37" a="1"/>
  <c r="AD15" i="37" s="1"/>
  <c r="H15" i="37" s="1"/>
  <c r="AD14" i="37" a="1"/>
  <c r="AD14" i="37" s="1"/>
  <c r="H14" i="37" s="1"/>
  <c r="AD13" i="37" a="1"/>
  <c r="AD13" i="37" s="1"/>
  <c r="H13" i="37" s="1"/>
  <c r="AD12" i="37" a="1"/>
  <c r="AD12" i="37" s="1"/>
  <c r="AD11" i="37" a="1"/>
  <c r="AD11" i="37" s="1"/>
  <c r="AD85" i="37" a="1"/>
  <c r="AD85" i="37" s="1"/>
  <c r="H85" i="37" s="1"/>
  <c r="G33" i="124"/>
  <c r="G32" i="124"/>
  <c r="G31" i="124"/>
  <c r="G30" i="124"/>
  <c r="G29" i="124"/>
  <c r="G28" i="124"/>
  <c r="G27" i="124"/>
  <c r="G26" i="124"/>
  <c r="G25" i="124"/>
  <c r="G24" i="124"/>
  <c r="G23" i="124"/>
  <c r="G22" i="124"/>
  <c r="G20" i="124"/>
  <c r="G19" i="124"/>
  <c r="G18" i="124"/>
  <c r="G17" i="124"/>
  <c r="G15" i="124"/>
  <c r="G14" i="124"/>
  <c r="G13" i="124"/>
  <c r="G12" i="124"/>
  <c r="G11" i="124"/>
  <c r="G16" i="124"/>
  <c r="U11" i="125" a="1"/>
  <c r="U11" i="125" s="1"/>
  <c r="H11" i="125" s="1"/>
  <c r="U12" i="125" a="1"/>
  <c r="U12" i="125" s="1"/>
  <c r="H12" i="125" s="1"/>
  <c r="T20" i="124" a="1"/>
  <c r="T20" i="124" s="1"/>
  <c r="H20" i="124" s="1"/>
  <c r="T12" i="124" a="1"/>
  <c r="T12" i="124" s="1"/>
  <c r="H12" i="124" s="1"/>
  <c r="T19" i="124" a="1"/>
  <c r="T19" i="124" s="1"/>
  <c r="H19" i="124" s="1"/>
  <c r="G86" i="123"/>
  <c r="G85" i="123"/>
  <c r="G84" i="123"/>
  <c r="G83" i="123"/>
  <c r="G82" i="123"/>
  <c r="G13" i="123"/>
  <c r="G94" i="37"/>
  <c r="G93" i="37"/>
  <c r="G92" i="37"/>
  <c r="G91" i="37"/>
  <c r="G90" i="37"/>
  <c r="G89" i="37"/>
  <c r="G88" i="37"/>
  <c r="G87" i="37"/>
  <c r="G86" i="37"/>
  <c r="G85" i="37"/>
  <c r="G84" i="37"/>
  <c r="G83" i="37"/>
  <c r="G82" i="37"/>
  <c r="G81" i="37"/>
  <c r="G80" i="37"/>
  <c r="G79" i="37"/>
  <c r="G78" i="37"/>
  <c r="G77" i="37"/>
  <c r="G76" i="37"/>
  <c r="G75" i="37"/>
  <c r="G74" i="37"/>
  <c r="G73" i="37"/>
  <c r="G72" i="37"/>
  <c r="G71" i="37"/>
  <c r="G70" i="37"/>
  <c r="G69" i="37"/>
  <c r="G68" i="37"/>
  <c r="G67" i="37"/>
  <c r="G66" i="37"/>
  <c r="G65" i="37"/>
  <c r="G64" i="37"/>
  <c r="G63" i="37"/>
  <c r="G62" i="37"/>
  <c r="G61" i="37"/>
  <c r="G60" i="37"/>
  <c r="G59" i="37"/>
  <c r="G58" i="37"/>
  <c r="G57" i="37"/>
  <c r="G56" i="37"/>
  <c r="G55" i="37"/>
  <c r="G54" i="37"/>
  <c r="G53" i="37"/>
  <c r="G52" i="37"/>
  <c r="G51" i="37"/>
  <c r="G50" i="37"/>
  <c r="G49" i="37"/>
  <c r="G48" i="37"/>
  <c r="G47" i="37"/>
  <c r="G46" i="37"/>
  <c r="G45" i="37"/>
  <c r="G44" i="37"/>
  <c r="G43" i="37"/>
  <c r="G42" i="37"/>
  <c r="G41" i="37"/>
  <c r="G40" i="37"/>
  <c r="G39" i="37"/>
  <c r="G38" i="37"/>
  <c r="G37" i="37"/>
  <c r="G36" i="37"/>
  <c r="G35" i="37"/>
  <c r="G34" i="37"/>
  <c r="G33" i="37"/>
  <c r="G32" i="37"/>
  <c r="G31" i="37"/>
  <c r="G30" i="37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6" i="37"/>
  <c r="G15" i="37"/>
  <c r="G14" i="37"/>
  <c r="G13" i="37"/>
  <c r="T27" i="124" a="1"/>
  <c r="T27" i="124" s="1"/>
  <c r="H27" i="124" s="1"/>
  <c r="T23" i="124" a="1"/>
  <c r="T23" i="124" s="1"/>
  <c r="H23" i="124" s="1"/>
  <c r="T11" i="124" a="1"/>
  <c r="T11" i="124" s="1"/>
  <c r="H11" i="124" s="1"/>
  <c r="I19" i="123" l="1"/>
  <c r="I27" i="123"/>
  <c r="I35" i="123"/>
  <c r="I43" i="123"/>
  <c r="I51" i="123"/>
  <c r="I59" i="123"/>
  <c r="I67" i="123"/>
  <c r="I21" i="123"/>
  <c r="I45" i="123"/>
  <c r="I77" i="123"/>
  <c r="I22" i="123"/>
  <c r="I30" i="123"/>
  <c r="I38" i="123"/>
  <c r="I46" i="123"/>
  <c r="I54" i="123"/>
  <c r="I62" i="123"/>
  <c r="I70" i="123"/>
  <c r="I78" i="123"/>
  <c r="I53" i="123"/>
  <c r="I73" i="123"/>
  <c r="I23" i="123"/>
  <c r="I31" i="123"/>
  <c r="I39" i="123"/>
  <c r="I47" i="123"/>
  <c r="I55" i="123"/>
  <c r="I63" i="123"/>
  <c r="I71" i="123"/>
  <c r="I79" i="123"/>
  <c r="I69" i="123"/>
  <c r="I24" i="123"/>
  <c r="I32" i="123"/>
  <c r="I40" i="123"/>
  <c r="I48" i="123"/>
  <c r="I56" i="123"/>
  <c r="I29" i="123"/>
  <c r="I37" i="123"/>
  <c r="I61" i="123"/>
  <c r="I17" i="123"/>
  <c r="I25" i="123"/>
  <c r="I33" i="123"/>
  <c r="I49" i="123"/>
  <c r="I57" i="123"/>
  <c r="I81" i="123"/>
  <c r="I20" i="123"/>
  <c r="I15" i="123"/>
  <c r="I28" i="123"/>
  <c r="I52" i="123"/>
  <c r="I60" i="123"/>
  <c r="I76" i="123"/>
  <c r="I18" i="123"/>
  <c r="I26" i="123"/>
  <c r="I34" i="123"/>
  <c r="I42" i="123"/>
  <c r="I50" i="123"/>
  <c r="I58" i="123"/>
  <c r="I66" i="123"/>
  <c r="I74" i="123"/>
  <c r="I16" i="123"/>
  <c r="I64" i="123"/>
  <c r="I72" i="123"/>
  <c r="I80" i="123"/>
  <c r="I36" i="123"/>
  <c r="I75" i="123"/>
  <c r="I68" i="123"/>
  <c r="I14" i="123"/>
  <c r="I44" i="123"/>
  <c r="I41" i="123"/>
  <c r="I65" i="123"/>
  <c r="T13" i="123" a="1"/>
  <c r="T13" i="123" s="1"/>
  <c r="H13" i="123" s="1"/>
  <c r="T12" i="123" a="1"/>
  <c r="T12" i="123" s="1"/>
  <c r="H12" i="123" s="1"/>
  <c r="I12" i="123" s="1"/>
  <c r="T11" i="123" a="1"/>
  <c r="T11" i="123" s="1"/>
  <c r="G11" i="123" s="1"/>
  <c r="T36" i="124" a="1"/>
  <c r="T36" i="124" s="1"/>
  <c r="T35" i="124" a="1"/>
  <c r="T35" i="124" s="1"/>
  <c r="T34" i="124" a="1"/>
  <c r="T34" i="124" s="1"/>
  <c r="T33" i="124" a="1"/>
  <c r="T33" i="124" s="1"/>
  <c r="H33" i="124" s="1"/>
  <c r="T32" i="124" a="1"/>
  <c r="T32" i="124" s="1"/>
  <c r="H32" i="124" s="1"/>
  <c r="T31" i="124" a="1"/>
  <c r="T31" i="124" s="1"/>
  <c r="H31" i="124" s="1"/>
  <c r="T30" i="124" a="1"/>
  <c r="T30" i="124" s="1"/>
  <c r="H30" i="124" s="1"/>
  <c r="T29" i="124" a="1"/>
  <c r="T29" i="124" s="1"/>
  <c r="H29" i="124" s="1"/>
  <c r="T28" i="124" a="1"/>
  <c r="T28" i="124" s="1"/>
  <c r="H28" i="124" s="1"/>
  <c r="T26" i="124" a="1"/>
  <c r="T26" i="124" s="1"/>
  <c r="H26" i="124" s="1"/>
  <c r="T25" i="124" a="1"/>
  <c r="T25" i="124" s="1"/>
  <c r="H25" i="124" s="1"/>
  <c r="T24" i="124" a="1"/>
  <c r="T24" i="124" s="1"/>
  <c r="H24" i="124" s="1"/>
  <c r="T22" i="124" a="1"/>
  <c r="T22" i="124" s="1"/>
  <c r="H22" i="124" s="1"/>
  <c r="T18" i="124" a="1"/>
  <c r="T18" i="124" s="1"/>
  <c r="H18" i="124" s="1"/>
  <c r="T17" i="124" a="1"/>
  <c r="T17" i="124" s="1"/>
  <c r="H17" i="124" s="1"/>
  <c r="T15" i="124" a="1"/>
  <c r="T15" i="124" s="1"/>
  <c r="H15" i="124" s="1"/>
  <c r="T14" i="124" a="1"/>
  <c r="T14" i="124" s="1"/>
  <c r="H14" i="124" s="1"/>
  <c r="T10" i="124" a="1"/>
  <c r="T10" i="124" s="1"/>
  <c r="T16" i="124" a="1"/>
  <c r="T16" i="124" s="1"/>
  <c r="G18" i="125"/>
  <c r="U17" i="125" a="1"/>
  <c r="U17" i="125" s="1"/>
  <c r="H17" i="125" s="1"/>
  <c r="U16" i="125" a="1"/>
  <c r="U16" i="125" s="1"/>
  <c r="H16" i="125" s="1"/>
  <c r="U15" i="125" a="1"/>
  <c r="U15" i="125" s="1"/>
  <c r="H15" i="125" s="1"/>
  <c r="U14" i="125" a="1"/>
  <c r="U14" i="125" s="1"/>
  <c r="H14" i="125" s="1"/>
  <c r="U13" i="125" a="1"/>
  <c r="U13" i="125" s="1"/>
  <c r="H13" i="125" s="1"/>
  <c r="U21" i="125" a="1"/>
  <c r="U21" i="125" s="1"/>
  <c r="U20" i="125" a="1"/>
  <c r="U20" i="125" s="1"/>
  <c r="G14" i="126" l="1"/>
  <c r="G13" i="126"/>
  <c r="G11" i="126"/>
  <c r="G20" i="126"/>
  <c r="G18" i="126"/>
  <c r="G21" i="126"/>
  <c r="G16" i="126"/>
  <c r="G10" i="126"/>
  <c r="H94" i="37"/>
  <c r="H93" i="37"/>
  <c r="H23" i="37"/>
  <c r="I94" i="37" l="1"/>
  <c r="I39" i="37"/>
  <c r="I17" i="37"/>
  <c r="I36" i="37"/>
  <c r="I53" i="37"/>
  <c r="I48" i="37"/>
  <c r="I27" i="37"/>
  <c r="I44" i="37"/>
  <c r="I13" i="37"/>
  <c r="I52" i="37"/>
  <c r="I29" i="37"/>
  <c r="I50" i="37"/>
  <c r="I33" i="37"/>
  <c r="I43" i="37"/>
  <c r="I72" i="37"/>
  <c r="I49" i="37"/>
  <c r="I56" i="37"/>
  <c r="I14" i="37"/>
  <c r="I51" i="37"/>
  <c r="I76" i="37"/>
  <c r="I19" i="37"/>
  <c r="I60" i="37"/>
  <c r="I87" i="37"/>
  <c r="I90" i="37"/>
  <c r="I38" i="37"/>
  <c r="I58" i="37"/>
  <c r="I42" i="37"/>
  <c r="I54" i="37"/>
  <c r="I91" i="37"/>
  <c r="I65" i="37"/>
  <c r="I64" i="37"/>
  <c r="I40" i="37"/>
  <c r="I59" i="37"/>
  <c r="I84" i="37"/>
  <c r="I70" i="37"/>
  <c r="I68" i="37"/>
  <c r="I18" i="37"/>
  <c r="I31" i="37"/>
  <c r="I61" i="37"/>
  <c r="I66" i="37"/>
  <c r="I57" i="37"/>
  <c r="I62" i="37"/>
  <c r="I22" i="37"/>
  <c r="I83" i="37"/>
  <c r="I71" i="37"/>
  <c r="I55" i="37"/>
  <c r="I67" i="37"/>
  <c r="I80" i="37"/>
  <c r="I63" i="37"/>
  <c r="I79" i="37"/>
  <c r="I73" i="37"/>
  <c r="I75" i="37"/>
  <c r="I69" i="37"/>
  <c r="I34" i="37"/>
  <c r="I20" i="37"/>
  <c r="I78" i="37"/>
  <c r="I15" i="37"/>
  <c r="I74" i="37"/>
  <c r="I24" i="37"/>
  <c r="I82" i="37"/>
  <c r="I92" i="37"/>
  <c r="I88" i="37"/>
  <c r="I46" i="37"/>
  <c r="I28" i="37"/>
  <c r="I85" i="37"/>
  <c r="I23" i="37"/>
  <c r="I81" i="37"/>
  <c r="I47" i="37"/>
  <c r="I32" i="37"/>
  <c r="I16" i="37"/>
  <c r="I86" i="37"/>
  <c r="I26" i="37"/>
  <c r="I21" i="37"/>
  <c r="I30" i="37"/>
  <c r="I35" i="37"/>
  <c r="I25" i="37"/>
  <c r="I41" i="37"/>
  <c r="I37" i="37"/>
  <c r="I77" i="37"/>
  <c r="I89" i="37"/>
  <c r="I45" i="37"/>
  <c r="I93" i="37"/>
  <c r="H16" i="124"/>
  <c r="G15" i="126"/>
  <c r="G17" i="126"/>
  <c r="G19" i="126"/>
  <c r="G12" i="126"/>
  <c r="H11" i="123"/>
  <c r="U22" i="125" l="1" a="1"/>
  <c r="U22" i="125" s="1"/>
  <c r="Z57" i="126" a="1"/>
  <c r="Z57" i="126" s="1"/>
  <c r="H58" i="126" s="1"/>
  <c r="Z56" i="126" a="1"/>
  <c r="Z56" i="126" s="1"/>
  <c r="H57" i="126" s="1"/>
  <c r="Z55" i="126" a="1"/>
  <c r="Z55" i="126" s="1"/>
  <c r="H56" i="126" s="1"/>
  <c r="Z54" i="126" a="1"/>
  <c r="Z54" i="126" s="1"/>
  <c r="H55" i="126" s="1"/>
  <c r="Z53" i="126" a="1"/>
  <c r="Z53" i="126" s="1"/>
  <c r="H54" i="126" s="1"/>
  <c r="G54" i="126"/>
  <c r="Z52" i="126" a="1"/>
  <c r="Z52" i="126" s="1"/>
  <c r="H53" i="126" s="1"/>
  <c r="G53" i="126"/>
  <c r="Z51" i="126" a="1"/>
  <c r="Z51" i="126" s="1"/>
  <c r="G52" i="126"/>
  <c r="Z50" i="126" a="1"/>
  <c r="Z50" i="126" s="1"/>
  <c r="H51" i="126" s="1"/>
  <c r="G51" i="126"/>
  <c r="Z49" i="126" a="1"/>
  <c r="Z49" i="126" s="1"/>
  <c r="H50" i="126" s="1"/>
  <c r="G50" i="126"/>
  <c r="Z48" i="126" a="1"/>
  <c r="Z48" i="126" s="1"/>
  <c r="H49" i="126" s="1"/>
  <c r="G49" i="126"/>
  <c r="Z47" i="126" a="1"/>
  <c r="Z47" i="126" s="1"/>
  <c r="G48" i="126"/>
  <c r="Z46" i="126" a="1"/>
  <c r="Z46" i="126" s="1"/>
  <c r="H47" i="126" s="1"/>
  <c r="G47" i="126"/>
  <c r="Z45" i="126" a="1"/>
  <c r="Z45" i="126" s="1"/>
  <c r="H46" i="126" s="1"/>
  <c r="G46" i="126"/>
  <c r="Z44" i="126" a="1"/>
  <c r="Z44" i="126" s="1"/>
  <c r="H45" i="126" s="1"/>
  <c r="G45" i="126"/>
  <c r="Z43" i="126" a="1"/>
  <c r="Z43" i="126" s="1"/>
  <c r="G44" i="126"/>
  <c r="Z42" i="126" a="1"/>
  <c r="Z42" i="126" s="1"/>
  <c r="H43" i="126" s="1"/>
  <c r="G43" i="126"/>
  <c r="Z41" i="126" a="1"/>
  <c r="Z41" i="126" s="1"/>
  <c r="Z40" i="126" a="1"/>
  <c r="Z40" i="126" s="1"/>
  <c r="Z39" i="126" a="1"/>
  <c r="Z39" i="126" s="1"/>
  <c r="Z38" i="126" a="1"/>
  <c r="Z38" i="126" s="1"/>
  <c r="G42" i="126"/>
  <c r="Z37" i="126" a="1"/>
  <c r="Z37" i="126" s="1"/>
  <c r="G41" i="126"/>
  <c r="Z36" i="126" a="1"/>
  <c r="Z36" i="126" s="1"/>
  <c r="G40" i="126"/>
  <c r="Z35" i="126" a="1"/>
  <c r="Z35" i="126" s="1"/>
  <c r="G39" i="126"/>
  <c r="Z34" i="126" a="1"/>
  <c r="Z34" i="126" s="1"/>
  <c r="H38" i="126" s="1"/>
  <c r="G38" i="126"/>
  <c r="Z33" i="126" a="1"/>
  <c r="Z33" i="126" s="1"/>
  <c r="H37" i="126" s="1"/>
  <c r="G37" i="126"/>
  <c r="Z32" i="126" a="1"/>
  <c r="Z32" i="126" s="1"/>
  <c r="G36" i="126"/>
  <c r="Z31" i="126" a="1"/>
  <c r="Z31" i="126" s="1"/>
  <c r="H35" i="126" s="1"/>
  <c r="G35" i="126"/>
  <c r="Z30" i="126" a="1"/>
  <c r="Z30" i="126" s="1"/>
  <c r="H34" i="126" s="1"/>
  <c r="G34" i="126"/>
  <c r="Z29" i="126" a="1"/>
  <c r="Z29" i="126" s="1"/>
  <c r="H33" i="126" s="1"/>
  <c r="G33" i="126"/>
  <c r="Z28" i="126" a="1"/>
  <c r="Z28" i="126" s="1"/>
  <c r="H32" i="126" s="1"/>
  <c r="G32" i="126"/>
  <c r="Z27" i="126" a="1"/>
  <c r="Z27" i="126" s="1"/>
  <c r="H31" i="126" s="1"/>
  <c r="G31" i="126"/>
  <c r="Z26" i="126" a="1"/>
  <c r="Z26" i="126" s="1"/>
  <c r="H30" i="126" s="1"/>
  <c r="G30" i="126"/>
  <c r="Z25" i="126" a="1"/>
  <c r="Z25" i="126" s="1"/>
  <c r="G29" i="126"/>
  <c r="Z24" i="126" a="1"/>
  <c r="Z24" i="126" s="1"/>
  <c r="H28" i="126" s="1"/>
  <c r="G28" i="126"/>
  <c r="Z23" i="126" a="1"/>
  <c r="Z23" i="126" s="1"/>
  <c r="H27" i="126" s="1"/>
  <c r="G27" i="126"/>
  <c r="Z22" i="126" a="1"/>
  <c r="Z22" i="126" s="1"/>
  <c r="H26" i="126" s="1"/>
  <c r="G26" i="126"/>
  <c r="Z21" i="126" a="1"/>
  <c r="Z21" i="126" s="1"/>
  <c r="H25" i="126" s="1"/>
  <c r="G25" i="126"/>
  <c r="Z20" i="126" a="1"/>
  <c r="Z20" i="126" s="1"/>
  <c r="H24" i="126" s="1"/>
  <c r="G24" i="126"/>
  <c r="Z19" i="126" a="1"/>
  <c r="Z19" i="126" s="1"/>
  <c r="H23" i="126" s="1"/>
  <c r="G23" i="126"/>
  <c r="Z18" i="126" a="1"/>
  <c r="Z18" i="126" s="1"/>
  <c r="H22" i="126" s="1"/>
  <c r="G22" i="126"/>
  <c r="Z17" i="126" a="1"/>
  <c r="Z17" i="126" s="1"/>
  <c r="Z16" i="126" a="1"/>
  <c r="Z16" i="126" s="1"/>
  <c r="Z15" i="126" a="1"/>
  <c r="Z15" i="126" s="1"/>
  <c r="Z14" i="126" a="1"/>
  <c r="Z14" i="126" s="1"/>
  <c r="Z13" i="126" a="1"/>
  <c r="Z13" i="126" s="1"/>
  <c r="H14" i="126" s="1"/>
  <c r="Z12" i="126" a="1"/>
  <c r="Z12" i="126" s="1"/>
  <c r="Z11" i="126" a="1"/>
  <c r="Z11" i="126" s="1"/>
  <c r="H11" i="126" s="1"/>
  <c r="H16" i="126"/>
  <c r="Z10" i="126" a="1"/>
  <c r="Z10" i="126" s="1"/>
  <c r="H10" i="126" s="1"/>
  <c r="H39" i="126" l="1"/>
  <c r="H19" i="126"/>
  <c r="H40" i="126"/>
  <c r="H41" i="126"/>
  <c r="H18" i="126"/>
  <c r="H42" i="126"/>
  <c r="H21" i="126"/>
  <c r="I21" i="126" s="1"/>
  <c r="H17" i="126"/>
  <c r="I31" i="126" s="1"/>
  <c r="H15" i="126"/>
  <c r="H20" i="126"/>
  <c r="H36" i="126"/>
  <c r="H29" i="126"/>
  <c r="H13" i="126"/>
  <c r="I25" i="126" s="1"/>
  <c r="H44" i="126"/>
  <c r="H52" i="126"/>
  <c r="H48" i="126"/>
  <c r="H12" i="126"/>
  <c r="I51" i="126"/>
  <c r="I49" i="126"/>
  <c r="I46" i="126" l="1"/>
  <c r="I38" i="126"/>
  <c r="I13" i="126"/>
  <c r="I20" i="126"/>
  <c r="I29" i="126"/>
  <c r="I33" i="126"/>
  <c r="I36" i="126"/>
  <c r="I10" i="126"/>
  <c r="I15" i="126"/>
  <c r="I43" i="126"/>
  <c r="I37" i="126"/>
  <c r="I32" i="126"/>
  <c r="I34" i="126"/>
  <c r="I42" i="126"/>
  <c r="I12" i="126"/>
  <c r="I14" i="126"/>
  <c r="I22" i="126"/>
  <c r="I48" i="126"/>
  <c r="I40" i="126"/>
  <c r="I39" i="126"/>
  <c r="I19" i="126"/>
  <c r="I28" i="126"/>
  <c r="I30" i="126"/>
  <c r="I24" i="126"/>
  <c r="I23" i="126"/>
  <c r="I54" i="126"/>
  <c r="I17" i="126"/>
  <c r="I11" i="126"/>
  <c r="I45" i="126"/>
  <c r="I18" i="126"/>
  <c r="I16" i="126"/>
  <c r="I26" i="126"/>
  <c r="I27" i="126"/>
  <c r="I41" i="126"/>
  <c r="I52" i="126"/>
  <c r="I35" i="126"/>
  <c r="I53" i="126"/>
  <c r="I47" i="126"/>
  <c r="I44" i="126"/>
  <c r="I50" i="126"/>
  <c r="H10" i="124"/>
  <c r="G10" i="124"/>
  <c r="G19" i="125"/>
  <c r="G20" i="125"/>
  <c r="G21" i="125"/>
  <c r="G22" i="125"/>
  <c r="G23" i="125"/>
  <c r="G24" i="125"/>
  <c r="G25" i="125"/>
  <c r="G26" i="125"/>
  <c r="G27" i="125"/>
  <c r="G28" i="125"/>
  <c r="G29" i="125"/>
  <c r="G30" i="125"/>
  <c r="G31" i="125"/>
  <c r="G32" i="125"/>
  <c r="G33" i="125"/>
  <c r="G34" i="125"/>
  <c r="G35" i="125"/>
  <c r="G36" i="125"/>
  <c r="G37" i="125"/>
  <c r="G38" i="125"/>
  <c r="G39" i="125"/>
  <c r="G40" i="125"/>
  <c r="G41" i="125"/>
  <c r="G42" i="125"/>
  <c r="G43" i="125"/>
  <c r="G44" i="125"/>
  <c r="G45" i="125"/>
  <c r="G46" i="125"/>
  <c r="G47" i="125"/>
  <c r="G48" i="125"/>
  <c r="G49" i="125"/>
  <c r="G50" i="125"/>
  <c r="G51" i="125"/>
  <c r="G52" i="125"/>
  <c r="G53" i="125"/>
  <c r="G54" i="125"/>
  <c r="G55" i="125"/>
  <c r="G56" i="125"/>
  <c r="G57" i="125"/>
  <c r="U64" i="125" a="1"/>
  <c r="U64" i="125" s="1"/>
  <c r="U63" i="125" a="1"/>
  <c r="U63" i="125" s="1"/>
  <c r="U62" i="125" a="1"/>
  <c r="U62" i="125" s="1"/>
  <c r="U61" i="125" a="1"/>
  <c r="U61" i="125" s="1"/>
  <c r="U60" i="125" a="1"/>
  <c r="U60" i="125" s="1"/>
  <c r="U59" i="125" a="1"/>
  <c r="U59" i="125" s="1"/>
  <c r="U58" i="125" a="1"/>
  <c r="U58" i="125" s="1"/>
  <c r="U57" i="125" a="1"/>
  <c r="U57" i="125" s="1"/>
  <c r="U56" i="125" a="1"/>
  <c r="U56" i="125" s="1"/>
  <c r="U55" i="125" a="1"/>
  <c r="U55" i="125" s="1"/>
  <c r="U54" i="125" a="1"/>
  <c r="U54" i="125" s="1"/>
  <c r="U53" i="125" a="1"/>
  <c r="U53" i="125" s="1"/>
  <c r="U52" i="125" a="1"/>
  <c r="U52" i="125" s="1"/>
  <c r="U51" i="125" a="1"/>
  <c r="U51" i="125" s="1"/>
  <c r="U50" i="125" a="1"/>
  <c r="U50" i="125" s="1"/>
  <c r="U49" i="125" a="1"/>
  <c r="U49" i="125" s="1"/>
  <c r="U48" i="125" a="1"/>
  <c r="U48" i="125" s="1"/>
  <c r="U47" i="125" a="1"/>
  <c r="U47" i="125" s="1"/>
  <c r="U46" i="125" a="1"/>
  <c r="U46" i="125" s="1"/>
  <c r="U45" i="125" a="1"/>
  <c r="U45" i="125" s="1"/>
  <c r="U44" i="125" a="1"/>
  <c r="U44" i="125" s="1"/>
  <c r="U43" i="125" a="1"/>
  <c r="U43" i="125" s="1"/>
  <c r="U42" i="125" a="1"/>
  <c r="U42" i="125" s="1"/>
  <c r="U41" i="125" a="1"/>
  <c r="U41" i="125" s="1"/>
  <c r="H41" i="125" s="1"/>
  <c r="U40" i="125" a="1"/>
  <c r="U40" i="125" s="1"/>
  <c r="H40" i="125" s="1"/>
  <c r="U39" i="125" a="1"/>
  <c r="U39" i="125" s="1"/>
  <c r="U38" i="125" a="1"/>
  <c r="U38" i="125" s="1"/>
  <c r="H38" i="125" s="1"/>
  <c r="U37" i="125" a="1"/>
  <c r="U37" i="125" s="1"/>
  <c r="H37" i="125" s="1"/>
  <c r="U36" i="125" a="1"/>
  <c r="U36" i="125" s="1"/>
  <c r="H36" i="125" s="1"/>
  <c r="U35" i="125" a="1"/>
  <c r="U35" i="125" s="1"/>
  <c r="H35" i="125" s="1"/>
  <c r="U34" i="125" a="1"/>
  <c r="U34" i="125" s="1"/>
  <c r="U33" i="125" a="1"/>
  <c r="U33" i="125" s="1"/>
  <c r="H33" i="125" s="1"/>
  <c r="U32" i="125" a="1"/>
  <c r="U32" i="125" s="1"/>
  <c r="H32" i="125" s="1"/>
  <c r="U31" i="125" a="1"/>
  <c r="U31" i="125" s="1"/>
  <c r="U30" i="125" a="1"/>
  <c r="U30" i="125" s="1"/>
  <c r="H30" i="125" s="1"/>
  <c r="U29" i="125" a="1"/>
  <c r="U29" i="125" s="1"/>
  <c r="H29" i="125" s="1"/>
  <c r="U28" i="125" a="1"/>
  <c r="U28" i="125" s="1"/>
  <c r="H28" i="125" s="1"/>
  <c r="U27" i="125" a="1"/>
  <c r="U27" i="125" s="1"/>
  <c r="H27" i="125" s="1"/>
  <c r="U26" i="125" a="1"/>
  <c r="U26" i="125" s="1"/>
  <c r="U25" i="125" a="1"/>
  <c r="U25" i="125" s="1"/>
  <c r="H25" i="125" s="1"/>
  <c r="U24" i="125" a="1"/>
  <c r="U24" i="125" s="1"/>
  <c r="H24" i="125" s="1"/>
  <c r="U23" i="125" a="1"/>
  <c r="U23" i="125" s="1"/>
  <c r="H22" i="125"/>
  <c r="H21" i="125"/>
  <c r="H20" i="125"/>
  <c r="G34" i="124"/>
  <c r="G35" i="124"/>
  <c r="G36" i="124"/>
  <c r="G37" i="124"/>
  <c r="G38" i="124"/>
  <c r="G39" i="124"/>
  <c r="G40" i="124"/>
  <c r="G41" i="124"/>
  <c r="G42" i="124"/>
  <c r="G43" i="124"/>
  <c r="G44" i="124"/>
  <c r="G45" i="124"/>
  <c r="G46" i="124"/>
  <c r="G47" i="124"/>
  <c r="G48" i="124"/>
  <c r="H82" i="123"/>
  <c r="T83" i="123" a="1"/>
  <c r="T83" i="123" s="1"/>
  <c r="H83" i="123" s="1"/>
  <c r="T84" i="123" a="1"/>
  <c r="T84" i="123" s="1"/>
  <c r="H84" i="123" s="1"/>
  <c r="T85" i="123" a="1"/>
  <c r="T85" i="123" s="1"/>
  <c r="H85" i="123" s="1"/>
  <c r="I85" i="123" s="1"/>
  <c r="T86" i="123" a="1"/>
  <c r="T86" i="123" s="1"/>
  <c r="H86" i="123" s="1"/>
  <c r="H34" i="124"/>
  <c r="H35" i="124"/>
  <c r="H36" i="124"/>
  <c r="T37" i="124" a="1"/>
  <c r="T37" i="124" s="1"/>
  <c r="H37" i="124" s="1"/>
  <c r="T38" i="124" a="1"/>
  <c r="T38" i="124" s="1"/>
  <c r="H38" i="124" s="1"/>
  <c r="T39" i="124" a="1"/>
  <c r="T39" i="124" s="1"/>
  <c r="H39" i="124" s="1"/>
  <c r="T40" i="124" a="1"/>
  <c r="T40" i="124" s="1"/>
  <c r="H40" i="124" s="1"/>
  <c r="T41" i="124" a="1"/>
  <c r="T41" i="124" s="1"/>
  <c r="H41" i="124" s="1"/>
  <c r="T42" i="124" a="1"/>
  <c r="T42" i="124" s="1"/>
  <c r="H42" i="124" s="1"/>
  <c r="T43" i="124" a="1"/>
  <c r="T43" i="124" s="1"/>
  <c r="H43" i="124" s="1"/>
  <c r="T44" i="124" a="1"/>
  <c r="T44" i="124" s="1"/>
  <c r="H44" i="124" s="1"/>
  <c r="T45" i="124" a="1"/>
  <c r="T45" i="124" s="1"/>
  <c r="H45" i="124" s="1"/>
  <c r="T46" i="124" a="1"/>
  <c r="T46" i="124" s="1"/>
  <c r="H46" i="124" s="1"/>
  <c r="T47" i="124" a="1"/>
  <c r="T47" i="124" s="1"/>
  <c r="H47" i="124" s="1"/>
  <c r="T48" i="124" a="1"/>
  <c r="T48" i="124" s="1"/>
  <c r="H48" i="124" s="1"/>
  <c r="I84" i="123" l="1"/>
  <c r="I86" i="123"/>
  <c r="I83" i="123"/>
  <c r="I82" i="123"/>
  <c r="H23" i="125"/>
  <c r="H31" i="125"/>
  <c r="H39" i="125"/>
  <c r="H47" i="125"/>
  <c r="H51" i="125"/>
  <c r="H57" i="125"/>
  <c r="H46" i="125"/>
  <c r="H56" i="125"/>
  <c r="H48" i="125"/>
  <c r="H52" i="125"/>
  <c r="H26" i="125"/>
  <c r="H34" i="125"/>
  <c r="H42" i="125"/>
  <c r="H50" i="125"/>
  <c r="H54" i="125"/>
  <c r="H49" i="125"/>
  <c r="H53" i="125"/>
  <c r="H43" i="125"/>
  <c r="H55" i="125"/>
  <c r="H44" i="125"/>
  <c r="H45" i="125"/>
  <c r="I13" i="123" l="1"/>
  <c r="H19" i="125"/>
  <c r="H18" i="125"/>
  <c r="I11" i="125" l="1"/>
  <c r="I16" i="125"/>
  <c r="I13" i="125"/>
  <c r="I14" i="125"/>
  <c r="I15" i="125"/>
  <c r="I17" i="125"/>
  <c r="I12" i="125"/>
  <c r="I57" i="125"/>
  <c r="I52" i="125"/>
  <c r="I54" i="125"/>
  <c r="I40" i="125"/>
  <c r="I19" i="125"/>
  <c r="I56" i="125"/>
  <c r="I55" i="125"/>
  <c r="I39" i="125"/>
  <c r="I30" i="125"/>
  <c r="I44" i="125"/>
  <c r="I50" i="125"/>
  <c r="I37" i="125"/>
  <c r="I24" i="125"/>
  <c r="I35" i="125"/>
  <c r="I28" i="125"/>
  <c r="I48" i="125"/>
  <c r="I25" i="125"/>
  <c r="I49" i="125"/>
  <c r="I27" i="125"/>
  <c r="I34" i="125"/>
  <c r="I47" i="125"/>
  <c r="I29" i="125"/>
  <c r="I23" i="125"/>
  <c r="I36" i="125"/>
  <c r="I46" i="125"/>
  <c r="I33" i="125"/>
  <c r="I20" i="125"/>
  <c r="I53" i="125"/>
  <c r="I45" i="125"/>
  <c r="I18" i="125"/>
  <c r="I38" i="125"/>
  <c r="I31" i="125"/>
  <c r="I32" i="125"/>
  <c r="I51" i="125"/>
  <c r="I22" i="125"/>
  <c r="I21" i="125"/>
  <c r="I41" i="125"/>
  <c r="I26" i="125"/>
  <c r="I42" i="125"/>
  <c r="I43" i="125"/>
  <c r="T13" i="124" a="1"/>
  <c r="T13" i="124" s="1"/>
  <c r="H13" i="124" s="1"/>
  <c r="I21" i="124" s="1"/>
  <c r="I13" i="124" l="1"/>
  <c r="I20" i="124"/>
  <c r="I17" i="124"/>
  <c r="I33" i="124"/>
  <c r="I23" i="124"/>
  <c r="I27" i="124"/>
  <c r="I22" i="124"/>
  <c r="I32" i="124"/>
  <c r="I24" i="124"/>
  <c r="I15" i="124"/>
  <c r="I26" i="124"/>
  <c r="I11" i="124"/>
  <c r="I30" i="124"/>
  <c r="I28" i="124"/>
  <c r="I29" i="124"/>
  <c r="I14" i="124"/>
  <c r="I19" i="124"/>
  <c r="I18" i="124"/>
  <c r="I25" i="124"/>
  <c r="I12" i="124"/>
  <c r="I31" i="124"/>
  <c r="I35" i="124"/>
  <c r="I43" i="124"/>
  <c r="I48" i="124"/>
  <c r="I47" i="124"/>
  <c r="I36" i="124"/>
  <c r="I39" i="124"/>
  <c r="I41" i="124"/>
  <c r="I34" i="124"/>
  <c r="I16" i="124"/>
  <c r="I44" i="124"/>
  <c r="I40" i="124"/>
  <c r="I46" i="124"/>
  <c r="I45" i="124"/>
  <c r="I38" i="124"/>
  <c r="I37" i="124"/>
  <c r="I42" i="1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<sst xmlns="http://schemas.openxmlformats.org/spreadsheetml/2006/main" count="869" uniqueCount="406">
  <si>
    <t xml:space="preserve">Current </t>
  </si>
  <si>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</si>
  <si>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</si>
  <si>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</si>
  <si>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</si>
  <si>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</si>
  <si>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</si>
  <si>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</si>
  <si>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/>
  </si>
  <si>
    <t>Placings</t>
  </si>
  <si>
    <t>Final</t>
  </si>
  <si>
    <t>#E</t>
  </si>
  <si>
    <t>#</t>
  </si>
  <si>
    <t>Events</t>
  </si>
  <si>
    <t>Rid.</t>
  </si>
  <si>
    <t>Rider</t>
  </si>
  <si>
    <t>Horses</t>
  </si>
  <si>
    <t>HHT LB</t>
  </si>
  <si>
    <t>65</t>
  </si>
  <si>
    <t>80</t>
  </si>
  <si>
    <t>95-105 cm 12-24 yrs</t>
  </si>
  <si>
    <t>80 cm 11-24 yrs</t>
  </si>
  <si>
    <t>65 cm 8-24yrs</t>
  </si>
  <si>
    <t>30-45 cm 6-24 yrrs</t>
  </si>
  <si>
    <t>30</t>
  </si>
  <si>
    <t>2022 HICKSTEAD &amp; HUNTER TRAILS LEADERBOARD</t>
  </si>
  <si>
    <t>Current Club</t>
  </si>
  <si>
    <t>Club</t>
  </si>
  <si>
    <t>Off The Track</t>
  </si>
  <si>
    <t>Name/ Passport</t>
  </si>
  <si>
    <t>Name/Passport</t>
  </si>
  <si>
    <t>Murray</t>
  </si>
  <si>
    <t>Horsemens</t>
  </si>
  <si>
    <t>45</t>
  </si>
  <si>
    <t>2025 HICKSTEAD &amp; HUNTER TRAILS LEADERBOARD</t>
  </si>
  <si>
    <t>Peel 1</t>
  </si>
  <si>
    <t>04.05.25</t>
  </si>
  <si>
    <t>29.06.25</t>
  </si>
  <si>
    <t>Peel 2</t>
  </si>
  <si>
    <t>27.07.25</t>
  </si>
  <si>
    <t>Dryan</t>
  </si>
  <si>
    <t>17.08.25</t>
  </si>
  <si>
    <t>Peel 3</t>
  </si>
  <si>
    <t>14.09.25</t>
  </si>
  <si>
    <t>States</t>
  </si>
  <si>
    <t>03.11.24</t>
  </si>
  <si>
    <t>King R</t>
  </si>
  <si>
    <t>19.10.25</t>
  </si>
  <si>
    <t>State</t>
  </si>
  <si>
    <t>26.10.25</t>
  </si>
  <si>
    <t>Auto</t>
  </si>
  <si>
    <t>Zeb Finnigan</t>
  </si>
  <si>
    <t>Pippa</t>
  </si>
  <si>
    <t>Peel</t>
  </si>
  <si>
    <t>Ben Ellis</t>
  </si>
  <si>
    <t>Ellison Park Tango</t>
  </si>
  <si>
    <t>Demi Cross</t>
  </si>
  <si>
    <t>Mandalay Sugar Daddy</t>
  </si>
  <si>
    <t xml:space="preserve">Charlotte Delaporte </t>
  </si>
  <si>
    <t>Gazza</t>
  </si>
  <si>
    <t>Jye Gossage</t>
  </si>
  <si>
    <t>Windsong Joseph</t>
  </si>
  <si>
    <t xml:space="preserve">Peel </t>
  </si>
  <si>
    <t>Harper Lee-Newland</t>
  </si>
  <si>
    <t xml:space="preserve">Ebony Rose Spotlight </t>
  </si>
  <si>
    <t xml:space="preserve">Orange Grove </t>
  </si>
  <si>
    <t>Makenzie Hrubos</t>
  </si>
  <si>
    <t>Gidgegannup</t>
  </si>
  <si>
    <t xml:space="preserve">Maisie Reeves </t>
  </si>
  <si>
    <t xml:space="preserve">Judaroo Peppercorn </t>
  </si>
  <si>
    <t>Savannah Delaporte</t>
  </si>
  <si>
    <t xml:space="preserve">George </t>
  </si>
  <si>
    <t>Caedy Atwell</t>
  </si>
  <si>
    <t>Glamorvid Love Song</t>
  </si>
  <si>
    <t>Dryandra</t>
  </si>
  <si>
    <t xml:space="preserve">Anna Hicks </t>
  </si>
  <si>
    <t xml:space="preserve">Banjo </t>
  </si>
  <si>
    <t>Katie Hicks</t>
  </si>
  <si>
    <t xml:space="preserve">Frankie </t>
  </si>
  <si>
    <t>Mia Bradshaw</t>
  </si>
  <si>
    <t xml:space="preserve">Ascot Magnum Silk </t>
  </si>
  <si>
    <t>Wanneroo</t>
  </si>
  <si>
    <t xml:space="preserve">Ava Robinson </t>
  </si>
  <si>
    <t xml:space="preserve">Windy Hill Ginger Rocks </t>
  </si>
  <si>
    <t>Capel</t>
  </si>
  <si>
    <t>Holly Ferguson</t>
  </si>
  <si>
    <t>Windal Park Pixie Magic</t>
  </si>
  <si>
    <t>Amelia Dilazzaro</t>
  </si>
  <si>
    <t>Belfast Whistling Dove</t>
  </si>
  <si>
    <t xml:space="preserve">Grace Eden </t>
  </si>
  <si>
    <t xml:space="preserve">Leedale Vagabon </t>
  </si>
  <si>
    <t xml:space="preserve">Everlee Tyler </t>
  </si>
  <si>
    <t xml:space="preserve">Yartarla Park Wishlist </t>
  </si>
  <si>
    <t xml:space="preserve">Ava Stephens </t>
  </si>
  <si>
    <t>Shilo</t>
  </si>
  <si>
    <t>Orange Grove</t>
  </si>
  <si>
    <t xml:space="preserve">Olivia Stephens </t>
  </si>
  <si>
    <t>Cimmeron Pocket Rocket</t>
  </si>
  <si>
    <t>Emily Hicks</t>
  </si>
  <si>
    <t xml:space="preserve">Rafi </t>
  </si>
  <si>
    <t xml:space="preserve">Jenaveve Paige </t>
  </si>
  <si>
    <t>Wytchwood Druid</t>
  </si>
  <si>
    <t xml:space="preserve">Silver Wings Moonlight </t>
  </si>
  <si>
    <t>Ember Jensz</t>
  </si>
  <si>
    <t xml:space="preserve">Wendamar Elysia </t>
  </si>
  <si>
    <t>Busselton</t>
  </si>
  <si>
    <t>Mia Stephens</t>
  </si>
  <si>
    <t xml:space="preserve">Holland Park Geneva </t>
  </si>
  <si>
    <t xml:space="preserve">Ava Bowles </t>
  </si>
  <si>
    <t>Kazwood Park Love Always</t>
  </si>
  <si>
    <t xml:space="preserve">Ivy Smith </t>
  </si>
  <si>
    <t>Tanlea litte big man</t>
  </si>
  <si>
    <t>Wallangarra</t>
  </si>
  <si>
    <t xml:space="preserve">Charlee Hagley </t>
  </si>
  <si>
    <t>Dolly</t>
  </si>
  <si>
    <t>Emelia Casotti</t>
  </si>
  <si>
    <t>Kialla Park Exfactor</t>
  </si>
  <si>
    <t xml:space="preserve">Charlize Tyler </t>
  </si>
  <si>
    <t>Trapalanda Downs PeterPan</t>
  </si>
  <si>
    <t>Ruby Douglas</t>
  </si>
  <si>
    <t>SV Rockstar</t>
  </si>
  <si>
    <t>Serpentine</t>
  </si>
  <si>
    <t>Olivia Read</t>
  </si>
  <si>
    <t>Sensational Sinny</t>
  </si>
  <si>
    <t>Breanna Bosma</t>
  </si>
  <si>
    <t>Gypsy Rose</t>
  </si>
  <si>
    <t>Ruby McDonald</t>
  </si>
  <si>
    <t>Turpins Tigeress</t>
  </si>
  <si>
    <t>Log Fence</t>
  </si>
  <si>
    <t>Joshua Duncan</t>
  </si>
  <si>
    <t>Tyalla Oriole</t>
  </si>
  <si>
    <t>Mortlock</t>
  </si>
  <si>
    <t xml:space="preserve">Zara Officer </t>
  </si>
  <si>
    <t>Limehill Royal Jester</t>
  </si>
  <si>
    <t>Elaria Atheis</t>
  </si>
  <si>
    <t>Wildwood Beyond Paradise</t>
  </si>
  <si>
    <t>Josephine Anning</t>
  </si>
  <si>
    <t>Brayside Sensation</t>
  </si>
  <si>
    <t xml:space="preserve">India Curtin </t>
  </si>
  <si>
    <t>Osiris Apharel</t>
  </si>
  <si>
    <t>Celeste Casotti</t>
  </si>
  <si>
    <t>Alahambra Milk and Honey</t>
  </si>
  <si>
    <t xml:space="preserve">Ruth Elsegood </t>
  </si>
  <si>
    <t xml:space="preserve">Follyfoot Alchemy </t>
  </si>
  <si>
    <t>Beverley</t>
  </si>
  <si>
    <t>Brianna Sheriff</t>
  </si>
  <si>
    <t>Ace of Hearts</t>
  </si>
  <si>
    <t>Kady Middlecoat</t>
  </si>
  <si>
    <t>Mellaine Motown</t>
  </si>
  <si>
    <t xml:space="preserve">Baldivis </t>
  </si>
  <si>
    <t>Abigail Hill</t>
  </si>
  <si>
    <t>Sassy but Classy</t>
  </si>
  <si>
    <t>Zara Coussens-Leeson</t>
  </si>
  <si>
    <t>Regal Donatello</t>
  </si>
  <si>
    <t>Woodridge</t>
  </si>
  <si>
    <t>Lily Spencer</t>
  </si>
  <si>
    <t>Muskett Miss</t>
  </si>
  <si>
    <t>Takayla Pense</t>
  </si>
  <si>
    <t>JDS Specks Outback Joker</t>
  </si>
  <si>
    <t>Maniah-Rose Frear</t>
  </si>
  <si>
    <t>Ned</t>
  </si>
  <si>
    <t>Krystina Bercene</t>
  </si>
  <si>
    <t xml:space="preserve">My Ophelia </t>
  </si>
  <si>
    <t>Wellington</t>
  </si>
  <si>
    <t xml:space="preserve">Ruby Hill </t>
  </si>
  <si>
    <t>Kendlestone Park Royalty</t>
  </si>
  <si>
    <t xml:space="preserve">Lieve Ludgate </t>
  </si>
  <si>
    <t xml:space="preserve">Kirralea Showman </t>
  </si>
  <si>
    <t xml:space="preserve">Eastern Hills </t>
  </si>
  <si>
    <t xml:space="preserve">Marni Bercene </t>
  </si>
  <si>
    <t xml:space="preserve">Tiaja park Magic </t>
  </si>
  <si>
    <t>Tahni Williams</t>
  </si>
  <si>
    <t>Holland Park Riviera</t>
  </si>
  <si>
    <t xml:space="preserve">Sophie McDougall </t>
  </si>
  <si>
    <t xml:space="preserve">Good Intentions </t>
  </si>
  <si>
    <t xml:space="preserve">Sophie Ikenushi </t>
  </si>
  <si>
    <t>Happyvale Flynn Ryder</t>
  </si>
  <si>
    <t>EXP</t>
  </si>
  <si>
    <t>Miley Gossage</t>
  </si>
  <si>
    <t>Karma Park Barilla Bay</t>
  </si>
  <si>
    <t xml:space="preserve">Gwynnellie Downs Bonnie </t>
  </si>
  <si>
    <t>Pippa Black</t>
  </si>
  <si>
    <t>Trapalanda Downs Pegasus</t>
  </si>
  <si>
    <t>India Curtin</t>
  </si>
  <si>
    <t>Brayside Blackjack</t>
  </si>
  <si>
    <t>Zoe Day</t>
  </si>
  <si>
    <t>Ekolee Crystal Fire</t>
  </si>
  <si>
    <t xml:space="preserve">Stella Brown </t>
  </si>
  <si>
    <t xml:space="preserve">Brayside Forever After </t>
  </si>
  <si>
    <t xml:space="preserve">Eva Anning </t>
  </si>
  <si>
    <t>The Brass Bear</t>
  </si>
  <si>
    <t>Tanaya Pustkuchen</t>
  </si>
  <si>
    <t xml:space="preserve">Secret Mojito </t>
  </si>
  <si>
    <t>Jasmine Elliott</t>
  </si>
  <si>
    <t>Icarus Jolly James</t>
  </si>
  <si>
    <t>Portia Allan</t>
  </si>
  <si>
    <t>ESB Irish Consultant</t>
  </si>
  <si>
    <t>Grace Johnson</t>
  </si>
  <si>
    <t>Solar Medal</t>
  </si>
  <si>
    <t xml:space="preserve">Avarna McDonald </t>
  </si>
  <si>
    <t>Parkiarrup Bundarlee</t>
  </si>
  <si>
    <t>Lahnee Pozzebon</t>
  </si>
  <si>
    <t xml:space="preserve">Skippin Time </t>
  </si>
  <si>
    <t xml:space="preserve">Tiffani Tong </t>
  </si>
  <si>
    <t>Tamara Flaming Halo</t>
  </si>
  <si>
    <t>ShippyShippyBangBang</t>
  </si>
  <si>
    <t>Caitlin Worth</t>
  </si>
  <si>
    <t>Fingers Crossed</t>
  </si>
  <si>
    <t>Exp</t>
  </si>
  <si>
    <t>Double Points</t>
  </si>
  <si>
    <t>Open Rider</t>
  </si>
  <si>
    <t xml:space="preserve">Grace Johnson </t>
  </si>
  <si>
    <t>Conquered Zone</t>
  </si>
  <si>
    <t xml:space="preserve">Judaroo Espionage </t>
  </si>
  <si>
    <t>Ava Minshull</t>
  </si>
  <si>
    <t>Flamigo Magic</t>
  </si>
  <si>
    <t>Molly Hill</t>
  </si>
  <si>
    <t>Charisma Beethaven</t>
  </si>
  <si>
    <t>Bella</t>
  </si>
  <si>
    <t>Seren Esposito</t>
  </si>
  <si>
    <t>Duffy</t>
  </si>
  <si>
    <t>Rafi</t>
  </si>
  <si>
    <t>Maisie Reeves</t>
  </si>
  <si>
    <t>Karma Park Bo Peep</t>
  </si>
  <si>
    <t xml:space="preserve">Harriet Dickinson </t>
  </si>
  <si>
    <t>Sabina Atkinson</t>
  </si>
  <si>
    <t>Moonshine</t>
  </si>
  <si>
    <t>Kate Hicks</t>
  </si>
  <si>
    <t>Frankie</t>
  </si>
  <si>
    <t>Anna Hicks</t>
  </si>
  <si>
    <t>Richard</t>
  </si>
  <si>
    <t>Kaleesi Page</t>
  </si>
  <si>
    <t>Morwynt Remembrance</t>
  </si>
  <si>
    <t>Mia Badshaw</t>
  </si>
  <si>
    <t>Squirt</t>
  </si>
  <si>
    <t>Raffie</t>
  </si>
  <si>
    <t>Olivia O'Farrell</t>
  </si>
  <si>
    <t>Willow</t>
  </si>
  <si>
    <t>Willow Pope</t>
  </si>
  <si>
    <t>Springwater lamont</t>
  </si>
  <si>
    <t>Eva Bird</t>
  </si>
  <si>
    <t>George</t>
  </si>
  <si>
    <t>Charli Burley</t>
  </si>
  <si>
    <t>Springwater Gadget Jones</t>
  </si>
  <si>
    <t>Sidney Stasiuk</t>
  </si>
  <si>
    <t>Springwater Kitty Jones</t>
  </si>
  <si>
    <t>Audrey O'Farrell</t>
  </si>
  <si>
    <t>Tilly</t>
  </si>
  <si>
    <t>Tracey Coussens</t>
  </si>
  <si>
    <t>Orahalo (OTT)</t>
  </si>
  <si>
    <t>Natasha Plunkety</t>
  </si>
  <si>
    <t>Brooklyn Pier (OTT)</t>
  </si>
  <si>
    <t>Tarni King</t>
  </si>
  <si>
    <t>Sevenoaks Guardsman</t>
  </si>
  <si>
    <t>Caitlin Wishart</t>
  </si>
  <si>
    <t>Roman Warrior.</t>
  </si>
  <si>
    <t>Sofia Donaldson</t>
  </si>
  <si>
    <t>Teifi Valley Mr Llewellyn</t>
  </si>
  <si>
    <t>Vanoca Park Thyme Out</t>
  </si>
  <si>
    <t>Imogen Royce</t>
  </si>
  <si>
    <t>Carhon Maestro</t>
  </si>
  <si>
    <t>Alice Bullingham</t>
  </si>
  <si>
    <t>Nashville Jumbo Jet</t>
  </si>
  <si>
    <t>Maximus Speed</t>
  </si>
  <si>
    <t>Sonny</t>
  </si>
  <si>
    <t>Malachi Speed</t>
  </si>
  <si>
    <t>Heidi</t>
  </si>
  <si>
    <t>Prince.</t>
  </si>
  <si>
    <t>Skye Anderson</t>
  </si>
  <si>
    <t>Tommie</t>
  </si>
  <si>
    <t>35</t>
  </si>
  <si>
    <t>Joshua brook chase me charlie</t>
  </si>
  <si>
    <t>Ruby Vanderwiel</t>
  </si>
  <si>
    <t>Bailey</t>
  </si>
  <si>
    <t>Paris</t>
  </si>
  <si>
    <t>Alicja Urban</t>
  </si>
  <si>
    <t>Outback Wanderer.</t>
  </si>
  <si>
    <t>Joshua brook chase me charlie.</t>
  </si>
  <si>
    <t>Kabrook Park Bolero</t>
  </si>
  <si>
    <t>Bella Pearce</t>
  </si>
  <si>
    <t>Arvada Royal Poet</t>
  </si>
  <si>
    <t>Novello Park I'm Blue</t>
  </si>
  <si>
    <t>Judaroo Hugo Boss</t>
  </si>
  <si>
    <t>Harper Massee</t>
  </si>
  <si>
    <t>Tommy.</t>
  </si>
  <si>
    <t>My Sisters Keeper.</t>
  </si>
  <si>
    <t>Arvada Royal Poet.</t>
  </si>
  <si>
    <t>Tayah Joy</t>
  </si>
  <si>
    <t>Powerbark Gucci.</t>
  </si>
  <si>
    <t>Marakin Park Fine Design</t>
  </si>
  <si>
    <t xml:space="preserve">Rain </t>
  </si>
  <si>
    <t xml:space="preserve">Hope Harwood </t>
  </si>
  <si>
    <t>Giyffindoor</t>
  </si>
  <si>
    <t>Xavier Francis</t>
  </si>
  <si>
    <t>Lucky Charm</t>
  </si>
  <si>
    <t xml:space="preserve">Rebelling </t>
  </si>
  <si>
    <t>Rosie</t>
  </si>
  <si>
    <t>Finn</t>
  </si>
  <si>
    <t xml:space="preserve">Annabel Cruickshank </t>
  </si>
  <si>
    <t>Bv Ananwen</t>
  </si>
  <si>
    <t>Marlie Helliwell</t>
  </si>
  <si>
    <t>Greenwood Blue Steel</t>
  </si>
  <si>
    <t>Myfanwy Goldilocks</t>
  </si>
  <si>
    <t xml:space="preserve">Aspen Pike </t>
  </si>
  <si>
    <t>Onyx</t>
  </si>
  <si>
    <t>Olivia Stephens</t>
  </si>
  <si>
    <t>Cimmeran Pocket Rocket</t>
  </si>
  <si>
    <t xml:space="preserve">Mia Stephens </t>
  </si>
  <si>
    <t>Holland Park Genevea</t>
  </si>
  <si>
    <t>Wanneroo Horse &amp; Pony Club</t>
  </si>
  <si>
    <t>Peel Metropolitan Horse &amp; Pony Club</t>
  </si>
  <si>
    <t>Wallangarra Riding &amp; Pony Club</t>
  </si>
  <si>
    <t>Murray Horse &amp; Pony Club</t>
  </si>
  <si>
    <t>Horsemen's Pony Club</t>
  </si>
  <si>
    <t>Serpentine Horse &amp; Pony Club</t>
  </si>
  <si>
    <t>Peel Metroplolitan</t>
  </si>
  <si>
    <t xml:space="preserve">Leshae Itzstein </t>
  </si>
  <si>
    <t>Avon Valley SJ &amp; PC</t>
  </si>
  <si>
    <t>Horsemens Pony Club</t>
  </si>
  <si>
    <t>Peel Metroplolitan Horse &amp; PC</t>
  </si>
  <si>
    <t>Ava Macri</t>
  </si>
  <si>
    <t>Chloe Macri</t>
  </si>
  <si>
    <t>Gidgegannup Horse &amp; PC</t>
  </si>
  <si>
    <t>Capel Horse &amp; PC</t>
  </si>
  <si>
    <t>Orange Grove Horse &amp; PC</t>
  </si>
  <si>
    <t>Wanneroo Horse &amp; PC</t>
  </si>
  <si>
    <t>Bonsai Second Chance</t>
  </si>
  <si>
    <t>Pippa Cavalli</t>
  </si>
  <si>
    <t>Gidgegannup Horse &amp; Pony Club</t>
  </si>
  <si>
    <t>Woodridge Horse &amp; Pony Club</t>
  </si>
  <si>
    <t>Swan Valley Horse &amp; Pony Club</t>
  </si>
  <si>
    <t>Pony Club WA Sports Leaderboard</t>
  </si>
  <si>
    <t>Proudly Sponsored by Acton | belle Property</t>
  </si>
  <si>
    <t>Hickstead, Hunter Trials 30cm 6 to 12 Years</t>
  </si>
  <si>
    <t>Hickstead, Hunter Trials 65cm 9 to 24 Years</t>
  </si>
  <si>
    <t>Hickstead, Hunter Trials 80cm 10 to 24 Years</t>
  </si>
  <si>
    <t>Hickstead, Hunter Trials 95 to 105cm 11 to 24 Years</t>
  </si>
  <si>
    <t>Hickstead, Hunter Trials Open</t>
  </si>
  <si>
    <t>12.09.25</t>
  </si>
  <si>
    <t>Valley</t>
  </si>
  <si>
    <t>Patch</t>
  </si>
  <si>
    <t>Crumpet</t>
  </si>
  <si>
    <t>Joe</t>
  </si>
  <si>
    <t>Missy</t>
  </si>
  <si>
    <t>Avery Ballantyne</t>
  </si>
  <si>
    <t>Here comes the devil</t>
  </si>
  <si>
    <t>Charliee Harper</t>
  </si>
  <si>
    <t>Wallyess</t>
  </si>
  <si>
    <t>Willow Yeates</t>
  </si>
  <si>
    <t>Chief</t>
  </si>
  <si>
    <t>Makayla Ryan</t>
  </si>
  <si>
    <t>Caitlin Lee</t>
  </si>
  <si>
    <t>Poomba</t>
  </si>
  <si>
    <t>Kate Banner</t>
  </si>
  <si>
    <t>Over the Rainbow</t>
  </si>
  <si>
    <t>Sunny</t>
  </si>
  <si>
    <t>Avarna Mcdonald</t>
  </si>
  <si>
    <t>Ashlee Hilder</t>
  </si>
  <si>
    <t>Toro Express</t>
  </si>
  <si>
    <t>Sandpipers</t>
  </si>
  <si>
    <t>Dardanup Horse &amp; Pony Club</t>
  </si>
  <si>
    <t xml:space="preserve">Isla Dinsey </t>
  </si>
  <si>
    <t>Ellison Park Christmas Pudding</t>
  </si>
  <si>
    <t>Eloise Franz</t>
  </si>
  <si>
    <t>Time to be Classy</t>
  </si>
  <si>
    <t>Matilda Pearson</t>
  </si>
  <si>
    <t>Yahweh Jireh Absalom</t>
  </si>
  <si>
    <t>Eastern Hills</t>
  </si>
  <si>
    <t>Archie Franz</t>
  </si>
  <si>
    <t>Penrhys Autograph</t>
  </si>
  <si>
    <t>Ittakestwototango</t>
  </si>
  <si>
    <t>Bob</t>
  </si>
  <si>
    <t>Shangrala Call me Awesome</t>
  </si>
  <si>
    <t>Hannah Franz</t>
  </si>
  <si>
    <t>Betty</t>
  </si>
  <si>
    <t>Karla Edenburg</t>
  </si>
  <si>
    <t>Olly</t>
  </si>
  <si>
    <t>Dbl</t>
  </si>
  <si>
    <t>Dble</t>
  </si>
  <si>
    <t>Belle</t>
  </si>
  <si>
    <t>Sophie McDougall</t>
  </si>
  <si>
    <t>Castletown Savvy B</t>
  </si>
  <si>
    <t>Danielle Franz</t>
  </si>
  <si>
    <t>Shantelle Balinski</t>
  </si>
  <si>
    <t>Point</t>
  </si>
  <si>
    <t>Lyngaries Philano's Gift</t>
  </si>
  <si>
    <t>Zehavi Phoneix</t>
  </si>
  <si>
    <t>Saaballistic</t>
  </si>
  <si>
    <t>Doublr</t>
  </si>
  <si>
    <t>Charlotte Pavletich</t>
  </si>
  <si>
    <t>Sommer Craig</t>
  </si>
  <si>
    <t>Gwynellie Downs Heavenly</t>
  </si>
  <si>
    <t>Denmark</t>
  </si>
  <si>
    <t>JDS Circus Star</t>
  </si>
  <si>
    <t>Michelle Hagley</t>
  </si>
  <si>
    <t>Indi</t>
  </si>
  <si>
    <t>Kate Aldous</t>
  </si>
  <si>
    <t>Gweenhwyfar G8P</t>
  </si>
  <si>
    <t>Imogen Ohehir</t>
  </si>
  <si>
    <t>Outlaw King</t>
  </si>
  <si>
    <t>Stevies Wonder</t>
  </si>
  <si>
    <t>Dbl points</t>
  </si>
  <si>
    <t>Sandipipers</t>
  </si>
  <si>
    <t>Dardanup</t>
  </si>
  <si>
    <t>Boston Fettuccia</t>
  </si>
  <si>
    <t>Grace Eden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</si>
</sst>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164" formatCode="[$-C09]dd\-mmm\-yy;@"/>
    <numFmt numFmtId="165" formatCode="[$-409]d\-mmm;@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Arial"/>
      <family val="2"/>
    </font>
    <font>
      <b/>
      <sz val="10"/>
      <color theme="1"/>
      <name val="Calibri"/>
      <family val="2"/>
      <scheme val="minor"/>
    </font>
    <font>
      <sz val="18"/>
      <name val="Arial"/>
      <family val="2"/>
    </font>
    <font>
      <b/>
      <sz val="1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7" fillId="0" borderId="0"/>
    <xf numFmtId="0" fontId="9" fillId="0" borderId="0"/>
    <xf numFmtId="0" fontId="8" fillId="0" borderId="0"/>
    <xf numFmtId="0" fontId="12" fillId="0" borderId="0"/>
    <xf numFmtId="0" fontId="6" fillId="0" borderId="0"/>
    <xf numFmtId="0" fontId="13" fillId="0" borderId="0"/>
    <xf numFmtId="0" fontId="5" fillId="0" borderId="0"/>
    <xf numFmtId="0" fontId="15" fillId="0" borderId="0" applyNumberFormat="0" applyFill="0" applyBorder="0" applyAlignment="0" applyProtection="0"/>
    <xf numFmtId="0" fontId="4" fillId="0" borderId="0"/>
    <xf numFmtId="9" fontId="13" fillId="0" borderId="0" applyFont="0" applyFill="0" applyBorder="0" applyAlignment="0" applyProtection="0"/>
    <xf numFmtId="0" fontId="4" fillId="0" borderId="0"/>
    <xf numFmtId="44" fontId="17" fillId="0" borderId="0" applyFont="0" applyFill="0" applyBorder="0" applyAlignment="0" applyProtection="0"/>
  </cellStyleXfs>
  <cellXfs count="436">
    <xf numFmtId="0" fontId="0" fillId="0" borderId="0" xfId="0"/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4" fontId="18" fillId="3" borderId="0" xfId="12" applyNumberFormat="1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left" vertical="center"/>
    </xf>
    <xf numFmtId="0" fontId="11" fillId="4" borderId="14" xfId="0" applyFont="1" applyFill="1" applyBorder="1" applyAlignment="1">
      <alignment horizontal="left" vertical="center"/>
    </xf>
    <xf numFmtId="1" fontId="11" fillId="4" borderId="11" xfId="0" applyNumberFormat="1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/>
    </xf>
    <xf numFmtId="1" fontId="11" fillId="4" borderId="18" xfId="0" applyNumberFormat="1" applyFont="1" applyFill="1" applyBorder="1" applyAlignment="1">
      <alignment horizontal="center" vertical="center"/>
    </xf>
    <xf numFmtId="1" fontId="7" fillId="4" borderId="19" xfId="0" applyNumberFormat="1" applyFont="1" applyFill="1" applyBorder="1" applyAlignment="1">
      <alignment horizontal="center" vertical="center"/>
    </xf>
    <xf numFmtId="1" fontId="11" fillId="4" borderId="12" xfId="0" applyNumberFormat="1" applyFont="1" applyFill="1" applyBorder="1" applyAlignment="1">
      <alignment horizontal="center" vertical="center"/>
    </xf>
    <xf numFmtId="1" fontId="11" fillId="4" borderId="20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1" fontId="19" fillId="3" borderId="8" xfId="0" applyNumberFormat="1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1" fontId="10" fillId="5" borderId="0" xfId="0" applyNumberFormat="1" applyFont="1" applyFill="1" applyAlignment="1">
      <alignment horizontal="center" vertical="center"/>
    </xf>
    <xf numFmtId="0" fontId="11" fillId="6" borderId="11" xfId="0" applyFont="1" applyFill="1" applyBorder="1" applyAlignment="1">
      <alignment horizontal="left" vertical="center"/>
    </xf>
    <xf numFmtId="1" fontId="7" fillId="6" borderId="1" xfId="0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left" vertical="center"/>
    </xf>
    <xf numFmtId="0" fontId="11" fillId="7" borderId="11" xfId="0" applyFont="1" applyFill="1" applyBorder="1" applyAlignment="1">
      <alignment horizontal="left" vertical="center"/>
    </xf>
    <xf numFmtId="0" fontId="11" fillId="7" borderId="14" xfId="0" applyFont="1" applyFill="1" applyBorder="1" applyAlignment="1">
      <alignment horizontal="left" vertical="center"/>
    </xf>
    <xf numFmtId="1" fontId="11" fillId="7" borderId="1" xfId="0" applyNumberFormat="1" applyFont="1" applyFill="1" applyBorder="1" applyAlignment="1">
      <alignment horizontal="center" vertical="center"/>
    </xf>
    <xf numFmtId="1" fontId="11" fillId="7" borderId="10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8" xfId="0" applyFont="1" applyFill="1" applyBorder="1" applyAlignment="1">
      <alignment horizontal="left" vertical="center"/>
    </xf>
    <xf numFmtId="0" fontId="11" fillId="7" borderId="19" xfId="0" applyFont="1" applyFill="1" applyBorder="1" applyAlignment="1">
      <alignment horizontal="left" vertical="center"/>
    </xf>
    <xf numFmtId="1" fontId="7" fillId="7" borderId="19" xfId="0" applyNumberFormat="1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1" fontId="1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14" fontId="18" fillId="8" borderId="0" xfId="12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1" fontId="11" fillId="2" borderId="0" xfId="0" applyNumberFormat="1" applyFont="1" applyFill="1" applyAlignment="1">
      <alignment horizontal="center" vertical="center"/>
    </xf>
    <xf numFmtId="14" fontId="18" fillId="2" borderId="0" xfId="12" applyNumberFormat="1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left" vertical="center"/>
    </xf>
    <xf numFmtId="0" fontId="11" fillId="9" borderId="1" xfId="0" applyFont="1" applyFill="1" applyBorder="1" applyAlignment="1">
      <alignment horizontal="left" vertical="center"/>
    </xf>
    <xf numFmtId="0" fontId="11" fillId="9" borderId="18" xfId="0" applyFont="1" applyFill="1" applyBorder="1" applyAlignment="1">
      <alignment horizontal="left" vertical="center"/>
    </xf>
    <xf numFmtId="0" fontId="11" fillId="9" borderId="19" xfId="0" applyFont="1" applyFill="1" applyBorder="1" applyAlignment="1">
      <alignment horizontal="left" vertical="center"/>
    </xf>
    <xf numFmtId="0" fontId="21" fillId="2" borderId="7" xfId="0" applyFont="1" applyFill="1" applyBorder="1" applyAlignment="1">
      <alignment horizontal="center" vertical="center"/>
    </xf>
    <xf numFmtId="1" fontId="21" fillId="2" borderId="8" xfId="0" applyNumberFormat="1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1" fontId="7" fillId="10" borderId="1" xfId="0" applyNumberFormat="1" applyFont="1" applyFill="1" applyBorder="1" applyAlignment="1">
      <alignment horizontal="center" vertical="center"/>
    </xf>
    <xf numFmtId="0" fontId="22" fillId="8" borderId="7" xfId="0" applyFont="1" applyFill="1" applyBorder="1" applyAlignment="1">
      <alignment horizontal="center" vertical="center"/>
    </xf>
    <xf numFmtId="1" fontId="22" fillId="8" borderId="8" xfId="0" applyNumberFormat="1" applyFont="1" applyFill="1" applyBorder="1" applyAlignment="1">
      <alignment horizontal="center" vertical="center"/>
    </xf>
    <xf numFmtId="0" fontId="22" fillId="8" borderId="9" xfId="0" applyFont="1" applyFill="1" applyBorder="1" applyAlignment="1">
      <alignment horizontal="center" vertical="center"/>
    </xf>
    <xf numFmtId="1" fontId="7" fillId="4" borderId="13" xfId="0" applyNumberFormat="1" applyFont="1" applyFill="1" applyBorder="1" applyAlignment="1">
      <alignment horizontal="center" vertical="center"/>
    </xf>
    <xf numFmtId="1" fontId="7" fillId="4" borderId="23" xfId="0" applyNumberFormat="1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0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1" fontId="10" fillId="7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/>
    </xf>
    <xf numFmtId="1" fontId="11" fillId="10" borderId="1" xfId="0" applyNumberFormat="1" applyFont="1" applyFill="1" applyBorder="1" applyAlignment="1">
      <alignment horizontal="center" vertical="center"/>
    </xf>
    <xf numFmtId="1" fontId="7" fillId="4" borderId="33" xfId="0" applyNumberFormat="1" applyFont="1" applyFill="1" applyBorder="1" applyAlignment="1">
      <alignment horizontal="center" vertical="center"/>
    </xf>
    <xf numFmtId="1" fontId="7" fillId="4" borderId="14" xfId="0" applyNumberFormat="1" applyFont="1" applyFill="1" applyBorder="1" applyAlignment="1">
      <alignment horizontal="center" vertical="center"/>
    </xf>
    <xf numFmtId="49" fontId="18" fillId="3" borderId="32" xfId="12" applyNumberFormat="1" applyFont="1" applyFill="1" applyBorder="1" applyAlignment="1">
      <alignment horizontal="center" vertical="center"/>
    </xf>
    <xf numFmtId="49" fontId="18" fillId="3" borderId="25" xfId="12" applyNumberFormat="1" applyFont="1" applyFill="1" applyBorder="1" applyAlignment="1">
      <alignment horizontal="center" vertical="center"/>
    </xf>
    <xf numFmtId="49" fontId="18" fillId="3" borderId="31" xfId="12" applyNumberFormat="1" applyFont="1" applyFill="1" applyBorder="1" applyAlignment="1">
      <alignment horizontal="center" vertical="center"/>
    </xf>
    <xf numFmtId="1" fontId="7" fillId="4" borderId="30" xfId="0" applyNumberFormat="1" applyFont="1" applyFill="1" applyBorder="1" applyAlignment="1">
      <alignment horizontal="center" vertical="center"/>
    </xf>
    <xf numFmtId="1" fontId="7" fillId="4" borderId="22" xfId="0" applyNumberFormat="1" applyFont="1" applyFill="1" applyBorder="1" applyAlignment="1">
      <alignment horizontal="center" vertical="center"/>
    </xf>
    <xf numFmtId="1" fontId="7" fillId="7" borderId="14" xfId="0" applyNumberFormat="1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left" vertical="center"/>
    </xf>
    <xf numFmtId="1" fontId="11" fillId="2" borderId="28" xfId="0" applyNumberFormat="1" applyFont="1" applyFill="1" applyBorder="1" applyAlignment="1">
      <alignment horizontal="center" vertical="center"/>
    </xf>
    <xf numFmtId="1" fontId="7" fillId="10" borderId="14" xfId="0" applyNumberFormat="1" applyFont="1" applyFill="1" applyBorder="1" applyAlignment="1">
      <alignment horizontal="center" vertical="center"/>
    </xf>
    <xf numFmtId="1" fontId="11" fillId="10" borderId="14" xfId="0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49" fontId="18" fillId="2" borderId="24" xfId="12" applyNumberFormat="1" applyFont="1" applyFill="1" applyBorder="1" applyAlignment="1">
      <alignment horizontal="center" vertical="center"/>
    </xf>
    <xf numFmtId="0" fontId="18" fillId="2" borderId="24" xfId="12" applyNumberFormat="1" applyFont="1" applyFill="1" applyBorder="1" applyAlignment="1">
      <alignment horizontal="center" vertical="center"/>
    </xf>
    <xf numFmtId="1" fontId="11" fillId="2" borderId="24" xfId="0" applyNumberFormat="1" applyFont="1" applyFill="1" applyBorder="1" applyAlignment="1">
      <alignment horizontal="center" vertical="center"/>
    </xf>
    <xf numFmtId="1" fontId="11" fillId="7" borderId="14" xfId="0" applyNumberFormat="1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center" vertical="center"/>
    </xf>
    <xf numFmtId="1" fontId="7" fillId="6" borderId="14" xfId="0" applyNumberFormat="1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7" borderId="11" xfId="0" applyNumberFormat="1" applyFont="1" applyFill="1" applyBorder="1" applyAlignment="1">
      <alignment horizontal="center" vertical="center"/>
    </xf>
    <xf numFmtId="1" fontId="10" fillId="7" borderId="10" xfId="0" applyNumberFormat="1" applyFont="1" applyFill="1" applyBorder="1" applyAlignment="1">
      <alignment horizontal="center" vertical="center"/>
    </xf>
    <xf numFmtId="1" fontId="10" fillId="10" borderId="12" xfId="0" applyNumberFormat="1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horizontal="left" vertical="center"/>
    </xf>
    <xf numFmtId="0" fontId="11" fillId="10" borderId="1" xfId="0" applyFont="1" applyFill="1" applyBorder="1" applyAlignment="1">
      <alignment horizontal="left" vertical="center"/>
    </xf>
    <xf numFmtId="1" fontId="10" fillId="10" borderId="11" xfId="0" applyNumberFormat="1" applyFont="1" applyFill="1" applyBorder="1" applyAlignment="1">
      <alignment horizontal="center" vertical="center"/>
    </xf>
    <xf numFmtId="1" fontId="10" fillId="10" borderId="1" xfId="0" applyNumberFormat="1" applyFont="1" applyFill="1" applyBorder="1" applyAlignment="1">
      <alignment horizontal="center" vertical="center"/>
    </xf>
    <xf numFmtId="1" fontId="10" fillId="6" borderId="12" xfId="0" applyNumberFormat="1" applyFont="1" applyFill="1" applyBorder="1" applyAlignment="1">
      <alignment horizontal="center" vertical="center"/>
    </xf>
    <xf numFmtId="1" fontId="10" fillId="6" borderId="11" xfId="0" applyNumberFormat="1" applyFont="1" applyFill="1" applyBorder="1" applyAlignment="1">
      <alignment horizontal="center" vertical="center"/>
    </xf>
    <xf numFmtId="1" fontId="10" fillId="6" borderId="1" xfId="0" applyNumberFormat="1" applyFont="1" applyFill="1" applyBorder="1" applyAlignment="1">
      <alignment horizontal="center" vertical="center"/>
    </xf>
    <xf numFmtId="1" fontId="10" fillId="4" borderId="12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/>
    </xf>
    <xf numFmtId="0" fontId="10" fillId="3" borderId="27" xfId="0" applyFont="1" applyFill="1" applyBorder="1" applyAlignment="1">
      <alignment horizontal="center" vertical="center"/>
    </xf>
    <xf numFmtId="165" fontId="10" fillId="3" borderId="27" xfId="0" applyNumberFormat="1" applyFont="1" applyFill="1" applyBorder="1" applyAlignment="1">
      <alignment horizontal="center" vertical="center"/>
    </xf>
    <xf numFmtId="16" fontId="18" fillId="3" borderId="27" xfId="12" applyNumberFormat="1" applyFont="1" applyFill="1" applyBorder="1" applyAlignment="1">
      <alignment horizontal="center" vertical="center"/>
    </xf>
    <xf numFmtId="164" fontId="3" fillId="3" borderId="17" xfId="12" applyNumberFormat="1" applyFont="1" applyFill="1" applyBorder="1" applyAlignment="1">
      <alignment vertical="center"/>
    </xf>
    <xf numFmtId="16" fontId="23" fillId="3" borderId="27" xfId="12" applyNumberFormat="1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165" fontId="10" fillId="8" borderId="35" xfId="0" applyNumberFormat="1" applyFont="1" applyFill="1" applyBorder="1" applyAlignment="1">
      <alignment horizontal="center" vertical="center"/>
    </xf>
    <xf numFmtId="165" fontId="10" fillId="8" borderId="27" xfId="0" applyNumberFormat="1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65" fontId="10" fillId="5" borderId="27" xfId="0" applyNumberFormat="1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1" fontId="7" fillId="6" borderId="13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49" fontId="0" fillId="6" borderId="10" xfId="0" applyNumberFormat="1" applyFill="1" applyBorder="1" applyAlignment="1">
      <alignment vertical="center"/>
    </xf>
    <xf numFmtId="0" fontId="0" fillId="6" borderId="11" xfId="0" applyFill="1" applyBorder="1" applyAlignment="1">
      <alignment vertical="center"/>
    </xf>
    <xf numFmtId="49" fontId="0" fillId="6" borderId="1" xfId="0" applyNumberFormat="1" applyFill="1" applyBorder="1" applyAlignment="1">
      <alignment vertical="center"/>
    </xf>
    <xf numFmtId="0" fontId="11" fillId="8" borderId="0" xfId="0" applyFont="1" applyFill="1" applyAlignment="1">
      <alignment horizontal="left" vertical="center"/>
    </xf>
    <xf numFmtId="1" fontId="11" fillId="8" borderId="0" xfId="0" applyNumberFormat="1" applyFont="1" applyFill="1" applyAlignment="1">
      <alignment horizontal="center" vertical="center"/>
    </xf>
    <xf numFmtId="0" fontId="0" fillId="7" borderId="1" xfId="0" applyFill="1" applyBorder="1" applyAlignment="1">
      <alignment vertical="center"/>
    </xf>
    <xf numFmtId="49" fontId="0" fillId="7" borderId="1" xfId="0" applyNumberFormat="1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16" fontId="23" fillId="8" borderId="27" xfId="12" applyNumberFormat="1" applyFont="1" applyFill="1" applyBorder="1" applyAlignment="1">
      <alignment horizontal="center" vertical="center"/>
    </xf>
    <xf numFmtId="16" fontId="23" fillId="8" borderId="6" xfId="12" applyNumberFormat="1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1" fontId="11" fillId="7" borderId="22" xfId="0" applyNumberFormat="1" applyFont="1" applyFill="1" applyBorder="1" applyAlignment="1">
      <alignment horizontal="center" vertical="center"/>
    </xf>
    <xf numFmtId="1" fontId="10" fillId="7" borderId="13" xfId="0" applyNumberFormat="1" applyFont="1" applyFill="1" applyBorder="1" applyAlignment="1">
      <alignment horizontal="center" vertical="center"/>
    </xf>
    <xf numFmtId="1" fontId="10" fillId="7" borderId="12" xfId="0" applyNumberFormat="1" applyFont="1" applyFill="1" applyBorder="1" applyAlignment="1">
      <alignment horizontal="center" vertical="center"/>
    </xf>
    <xf numFmtId="1" fontId="10" fillId="7" borderId="18" xfId="0" applyNumberFormat="1" applyFont="1" applyFill="1" applyBorder="1" applyAlignment="1">
      <alignment horizontal="center" vertical="center"/>
    </xf>
    <xf numFmtId="1" fontId="10" fillId="7" borderId="19" xfId="0" applyNumberFormat="1" applyFont="1" applyFill="1" applyBorder="1" applyAlignment="1">
      <alignment horizontal="center" vertical="center"/>
    </xf>
    <xf numFmtId="1" fontId="10" fillId="7" borderId="20" xfId="0" applyNumberFormat="1" applyFont="1" applyFill="1" applyBorder="1" applyAlignment="1">
      <alignment horizontal="center" vertical="center"/>
    </xf>
    <xf numFmtId="1" fontId="11" fillId="7" borderId="10" xfId="0" applyNumberFormat="1" applyFont="1" applyFill="1" applyBorder="1" applyAlignment="1">
      <alignment vertical="center"/>
    </xf>
    <xf numFmtId="1" fontId="11" fillId="8" borderId="9" xfId="0" applyNumberFormat="1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38" xfId="0" applyFont="1" applyFill="1" applyBorder="1" applyAlignment="1">
      <alignment horizontal="center" vertical="center"/>
    </xf>
    <xf numFmtId="0" fontId="10" fillId="7" borderId="38" xfId="0" applyFont="1" applyFill="1" applyBorder="1" applyAlignment="1">
      <alignment horizontal="center" vertical="center"/>
    </xf>
    <xf numFmtId="0" fontId="11" fillId="7" borderId="40" xfId="0" applyFont="1" applyFill="1" applyBorder="1" applyAlignment="1">
      <alignment horizontal="center" vertical="center"/>
    </xf>
    <xf numFmtId="49" fontId="18" fillId="8" borderId="26" xfId="12" applyNumberFormat="1" applyFont="1" applyFill="1" applyBorder="1" applyAlignment="1">
      <alignment horizontal="center" vertical="center"/>
    </xf>
    <xf numFmtId="0" fontId="0" fillId="7" borderId="11" xfId="0" applyFill="1" applyBorder="1" applyAlignment="1">
      <alignment vertical="center"/>
    </xf>
    <xf numFmtId="0" fontId="0" fillId="6" borderId="44" xfId="0" applyFill="1" applyBorder="1" applyAlignment="1">
      <alignment horizontal="center" vertical="center"/>
    </xf>
    <xf numFmtId="1" fontId="10" fillId="7" borderId="23" xfId="0" applyNumberFormat="1" applyFont="1" applyFill="1" applyBorder="1" applyAlignment="1">
      <alignment horizontal="center" vertical="center"/>
    </xf>
    <xf numFmtId="1" fontId="11" fillId="7" borderId="19" xfId="0" applyNumberFormat="1" applyFont="1" applyFill="1" applyBorder="1" applyAlignment="1">
      <alignment horizontal="center" vertical="center"/>
    </xf>
    <xf numFmtId="0" fontId="0" fillId="6" borderId="45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7" fillId="7" borderId="10" xfId="0" applyFont="1" applyFill="1" applyBorder="1" applyAlignment="1">
      <alignment vertical="center"/>
    </xf>
    <xf numFmtId="1" fontId="11" fillId="2" borderId="9" xfId="0" applyNumberFormat="1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" fontId="7" fillId="10" borderId="13" xfId="0" applyNumberFormat="1" applyFont="1" applyFill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165" fontId="10" fillId="3" borderId="35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 vertical="center"/>
    </xf>
    <xf numFmtId="1" fontId="10" fillId="10" borderId="18" xfId="0" applyNumberFormat="1" applyFont="1" applyFill="1" applyBorder="1" applyAlignment="1">
      <alignment horizontal="center" vertical="center"/>
    </xf>
    <xf numFmtId="1" fontId="10" fillId="10" borderId="19" xfId="0" applyNumberFormat="1" applyFont="1" applyFill="1" applyBorder="1" applyAlignment="1">
      <alignment horizontal="center" vertical="center"/>
    </xf>
    <xf numFmtId="165" fontId="10" fillId="11" borderId="27" xfId="0" applyNumberFormat="1" applyFont="1" applyFill="1" applyBorder="1" applyAlignment="1">
      <alignment horizontal="center" vertical="center"/>
    </xf>
    <xf numFmtId="16" fontId="23" fillId="11" borderId="27" xfId="12" applyNumberFormat="1" applyFont="1" applyFill="1" applyBorder="1" applyAlignment="1">
      <alignment horizontal="center" vertical="center"/>
    </xf>
    <xf numFmtId="16" fontId="23" fillId="11" borderId="6" xfId="12" applyNumberFormat="1" applyFont="1" applyFill="1" applyBorder="1" applyAlignment="1">
      <alignment horizontal="center" vertical="center"/>
    </xf>
    <xf numFmtId="49" fontId="18" fillId="11" borderId="26" xfId="12" applyNumberFormat="1" applyFont="1" applyFill="1" applyBorder="1" applyAlignment="1">
      <alignment horizontal="center" vertical="center"/>
    </xf>
    <xf numFmtId="165" fontId="10" fillId="11" borderId="35" xfId="0" applyNumberFormat="1" applyFont="1" applyFill="1" applyBorder="1" applyAlignment="1">
      <alignment horizontal="center" vertical="center"/>
    </xf>
    <xf numFmtId="49" fontId="18" fillId="2" borderId="9" xfId="12" applyNumberFormat="1" applyFont="1" applyFill="1" applyBorder="1" applyAlignment="1">
      <alignment horizontal="center" vertical="center"/>
    </xf>
    <xf numFmtId="1" fontId="10" fillId="10" borderId="20" xfId="0" applyNumberFormat="1" applyFont="1" applyFill="1" applyBorder="1" applyAlignment="1">
      <alignment horizontal="center" vertical="center"/>
    </xf>
    <xf numFmtId="1" fontId="10" fillId="10" borderId="41" xfId="0" applyNumberFormat="1" applyFont="1" applyFill="1" applyBorder="1" applyAlignment="1">
      <alignment horizontal="center" vertical="center"/>
    </xf>
    <xf numFmtId="1" fontId="10" fillId="10" borderId="39" xfId="0" applyNumberFormat="1" applyFont="1" applyFill="1" applyBorder="1" applyAlignment="1">
      <alignment horizontal="center" vertical="center"/>
    </xf>
    <xf numFmtId="1" fontId="10" fillId="10" borderId="42" xfId="0" applyNumberFormat="1" applyFont="1" applyFill="1" applyBorder="1" applyAlignment="1">
      <alignment horizontal="center" vertical="center"/>
    </xf>
    <xf numFmtId="0" fontId="10" fillId="10" borderId="14" xfId="0" applyFont="1" applyFill="1" applyBorder="1" applyAlignment="1">
      <alignment horizontal="left" vertical="center"/>
    </xf>
    <xf numFmtId="0" fontId="21" fillId="2" borderId="16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16" fontId="23" fillId="5" borderId="27" xfId="12" applyNumberFormat="1" applyFont="1" applyFill="1" applyBorder="1" applyAlignment="1">
      <alignment horizontal="center" vertical="center"/>
    </xf>
    <xf numFmtId="165" fontId="10" fillId="5" borderId="35" xfId="0" applyNumberFormat="1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left" vertical="center"/>
    </xf>
    <xf numFmtId="0" fontId="11" fillId="6" borderId="19" xfId="0" applyFont="1" applyFill="1" applyBorder="1" applyAlignment="1">
      <alignment horizontal="left" vertical="center"/>
    </xf>
    <xf numFmtId="1" fontId="7" fillId="6" borderId="19" xfId="0" applyNumberFormat="1" applyFont="1" applyFill="1" applyBorder="1" applyAlignment="1">
      <alignment horizontal="center" vertical="center"/>
    </xf>
    <xf numFmtId="0" fontId="10" fillId="6" borderId="19" xfId="0" applyFont="1" applyFill="1" applyBorder="1" applyAlignment="1">
      <alignment horizontal="center" vertical="center"/>
    </xf>
    <xf numFmtId="1" fontId="11" fillId="6" borderId="13" xfId="0" applyNumberFormat="1" applyFont="1" applyFill="1" applyBorder="1" applyAlignment="1">
      <alignment horizontal="center" vertical="center"/>
    </xf>
    <xf numFmtId="1" fontId="11" fillId="6" borderId="39" xfId="0" applyNumberFormat="1" applyFont="1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1" fontId="10" fillId="6" borderId="39" xfId="0" applyNumberFormat="1" applyFont="1" applyFill="1" applyBorder="1" applyAlignment="1">
      <alignment horizontal="center" vertical="center"/>
    </xf>
    <xf numFmtId="1" fontId="11" fillId="6" borderId="10" xfId="0" applyNumberFormat="1" applyFont="1" applyFill="1" applyBorder="1" applyAlignment="1">
      <alignment horizontal="center" vertical="center"/>
    </xf>
    <xf numFmtId="1" fontId="11" fillId="6" borderId="22" xfId="0" applyNumberFormat="1" applyFont="1" applyFill="1" applyBorder="1" applyAlignment="1">
      <alignment horizontal="center" vertical="center"/>
    </xf>
    <xf numFmtId="1" fontId="7" fillId="6" borderId="23" xfId="0" applyNumberFormat="1" applyFont="1" applyFill="1" applyBorder="1" applyAlignment="1">
      <alignment horizontal="center" vertical="center"/>
    </xf>
    <xf numFmtId="1" fontId="7" fillId="6" borderId="39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1" fontId="11" fillId="6" borderId="33" xfId="0" applyNumberFormat="1" applyFont="1" applyFill="1" applyBorder="1" applyAlignment="1">
      <alignment horizontal="center" vertical="center"/>
    </xf>
    <xf numFmtId="1" fontId="10" fillId="6" borderId="13" xfId="0" applyNumberFormat="1" applyFont="1" applyFill="1" applyBorder="1" applyAlignment="1">
      <alignment horizontal="center" vertical="center"/>
    </xf>
    <xf numFmtId="49" fontId="18" fillId="3" borderId="8" xfId="12" applyNumberFormat="1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1" fontId="11" fillId="4" borderId="10" xfId="0" applyNumberFormat="1" applyFont="1" applyFill="1" applyBorder="1" applyAlignment="1">
      <alignment horizontal="center" vertical="center"/>
    </xf>
    <xf numFmtId="1" fontId="11" fillId="4" borderId="22" xfId="0" applyNumberFormat="1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24" fillId="4" borderId="13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" fontId="7" fillId="3" borderId="0" xfId="0" applyNumberFormat="1" applyFont="1" applyFill="1" applyAlignment="1">
      <alignment horizontal="center" vertical="center"/>
    </xf>
    <xf numFmtId="49" fontId="18" fillId="3" borderId="24" xfId="12" applyNumberFormat="1" applyFont="1" applyFill="1" applyBorder="1" applyAlignment="1">
      <alignment horizontal="center" vertical="center"/>
    </xf>
    <xf numFmtId="49" fontId="18" fillId="3" borderId="9" xfId="12" applyNumberFormat="1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/>
    </xf>
    <xf numFmtId="1" fontId="10" fillId="4" borderId="30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0" fontId="19" fillId="3" borderId="29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7" fillId="6" borderId="1" xfId="0" applyFont="1" applyFill="1" applyBorder="1" applyAlignment="1">
      <alignment vertical="center"/>
    </xf>
    <xf numFmtId="0" fontId="0" fillId="6" borderId="13" xfId="0" applyFill="1" applyBorder="1" applyAlignment="1">
      <alignment horizontal="center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7" fillId="4" borderId="46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1" fillId="4" borderId="1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vertical="center"/>
    </xf>
    <xf numFmtId="165" fontId="10" fillId="3" borderId="2" xfId="0" applyNumberFormat="1" applyFont="1" applyFill="1" applyBorder="1" applyAlignment="1">
      <alignment horizontal="center" vertical="center"/>
    </xf>
    <xf numFmtId="165" fontId="10" fillId="3" borderId="5" xfId="0" applyNumberFormat="1" applyFont="1" applyFill="1" applyBorder="1" applyAlignment="1">
      <alignment horizontal="center" vertical="center"/>
    </xf>
    <xf numFmtId="16" fontId="18" fillId="3" borderId="5" xfId="12" applyNumberFormat="1" applyFont="1" applyFill="1" applyBorder="1" applyAlignment="1">
      <alignment horizontal="center" vertical="center"/>
    </xf>
    <xf numFmtId="16" fontId="18" fillId="3" borderId="0" xfId="12" applyNumberFormat="1" applyFont="1" applyFill="1" applyBorder="1" applyAlignment="1">
      <alignment horizontal="center" vertical="center"/>
    </xf>
    <xf numFmtId="0" fontId="0" fillId="6" borderId="47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1" fontId="10" fillId="0" borderId="39" xfId="0" applyNumberFormat="1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1" fontId="21" fillId="2" borderId="9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1" fontId="11" fillId="10" borderId="12" xfId="0" applyNumberFormat="1" applyFont="1" applyFill="1" applyBorder="1" applyAlignment="1">
      <alignment horizontal="center" vertical="center"/>
    </xf>
    <xf numFmtId="0" fontId="11" fillId="10" borderId="12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left" vertical="center"/>
    </xf>
    <xf numFmtId="0" fontId="11" fillId="0" borderId="12" xfId="0" applyFont="1" applyBorder="1" applyAlignment="1">
      <alignment horizontal="center" vertical="center"/>
    </xf>
    <xf numFmtId="1" fontId="11" fillId="9" borderId="12" xfId="0" applyNumberFormat="1" applyFont="1" applyFill="1" applyBorder="1" applyAlignment="1">
      <alignment horizontal="center" vertical="center"/>
    </xf>
    <xf numFmtId="1" fontId="11" fillId="9" borderId="2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1" fontId="7" fillId="6" borderId="33" xfId="0" applyNumberFormat="1" applyFont="1" applyFill="1" applyBorder="1" applyAlignment="1">
      <alignment horizontal="center" vertical="center"/>
    </xf>
    <xf numFmtId="0" fontId="0" fillId="6" borderId="46" xfId="0" applyFill="1" applyBorder="1" applyAlignment="1">
      <alignment vertical="center"/>
    </xf>
    <xf numFmtId="0" fontId="0" fillId="6" borderId="49" xfId="0" applyFill="1" applyBorder="1" applyAlignment="1">
      <alignment horizontal="center" vertical="center"/>
    </xf>
    <xf numFmtId="1" fontId="7" fillId="6" borderId="46" xfId="0" applyNumberFormat="1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left" vertical="center"/>
    </xf>
    <xf numFmtId="0" fontId="11" fillId="6" borderId="14" xfId="0" applyFont="1" applyFill="1" applyBorder="1" applyAlignment="1">
      <alignment horizontal="left" vertical="center"/>
    </xf>
    <xf numFmtId="1" fontId="11" fillId="6" borderId="30" xfId="0" applyNumberFormat="1" applyFont="1" applyFill="1" applyBorder="1" applyAlignment="1">
      <alignment horizontal="center" vertical="center"/>
    </xf>
    <xf numFmtId="1" fontId="10" fillId="6" borderId="33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 wrapText="1"/>
    </xf>
    <xf numFmtId="0" fontId="0" fillId="6" borderId="11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6" borderId="0" xfId="0" applyFill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 vertical="center"/>
    </xf>
    <xf numFmtId="0" fontId="7" fillId="6" borderId="11" xfId="0" applyFont="1" applyFill="1" applyBorder="1" applyAlignment="1">
      <alignment vertical="center" wrapText="1"/>
    </xf>
    <xf numFmtId="1" fontId="11" fillId="6" borderId="49" xfId="0" applyNumberFormat="1" applyFont="1" applyFill="1" applyBorder="1" applyAlignment="1">
      <alignment horizontal="center" vertical="center"/>
    </xf>
    <xf numFmtId="1" fontId="7" fillId="6" borderId="50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vertical="center" wrapText="1"/>
    </xf>
    <xf numFmtId="1" fontId="10" fillId="10" borderId="0" xfId="0" applyNumberFormat="1" applyFont="1" applyFill="1" applyAlignment="1">
      <alignment horizontal="center" vertical="center"/>
    </xf>
    <xf numFmtId="0" fontId="26" fillId="10" borderId="0" xfId="0" applyFont="1" applyFill="1" applyAlignment="1">
      <alignment horizontal="center"/>
    </xf>
    <xf numFmtId="0" fontId="27" fillId="10" borderId="0" xfId="0" applyFont="1" applyFill="1" applyAlignment="1">
      <alignment horizontal="center"/>
    </xf>
    <xf numFmtId="165" fontId="10" fillId="3" borderId="3" xfId="0" applyNumberFormat="1" applyFont="1" applyFill="1" applyBorder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4" fontId="3" fillId="3" borderId="27" xfId="12" applyNumberFormat="1" applyFont="1" applyFill="1" applyBorder="1" applyAlignment="1">
      <alignment vertical="center"/>
    </xf>
    <xf numFmtId="164" fontId="3" fillId="3" borderId="0" xfId="12" applyNumberFormat="1" applyFont="1" applyFill="1" applyBorder="1" applyAlignment="1">
      <alignment vertical="center"/>
    </xf>
    <xf numFmtId="165" fontId="11" fillId="3" borderId="35" xfId="0" applyNumberFormat="1" applyFont="1" applyFill="1" applyBorder="1" applyAlignment="1">
      <alignment horizontal="center" vertical="center"/>
    </xf>
    <xf numFmtId="165" fontId="11" fillId="3" borderId="27" xfId="0" applyNumberFormat="1" applyFont="1" applyFill="1" applyBorder="1" applyAlignment="1">
      <alignment horizontal="center" vertical="center"/>
    </xf>
    <xf numFmtId="49" fontId="18" fillId="3" borderId="7" xfId="12" applyNumberFormat="1" applyFont="1" applyFill="1" applyBorder="1" applyAlignment="1">
      <alignment horizontal="center" vertical="center"/>
    </xf>
    <xf numFmtId="1" fontId="7" fillId="4" borderId="10" xfId="0" applyNumberFormat="1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vertical="center" wrapText="1"/>
    </xf>
    <xf numFmtId="0" fontId="7" fillId="6" borderId="11" xfId="0" applyFont="1" applyFill="1" applyBorder="1" applyAlignment="1">
      <alignment vertical="center"/>
    </xf>
    <xf numFmtId="49" fontId="7" fillId="6" borderId="10" xfId="0" applyNumberFormat="1" applyFont="1" applyFill="1" applyBorder="1" applyAlignment="1">
      <alignment vertical="center"/>
    </xf>
    <xf numFmtId="49" fontId="7" fillId="6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>
      <alignment vertical="center"/>
    </xf>
    <xf numFmtId="0" fontId="7" fillId="10" borderId="29" xfId="0" applyFont="1" applyFill="1" applyBorder="1" applyAlignment="1">
      <alignment horizontal="left" vertical="center"/>
    </xf>
    <xf numFmtId="0" fontId="7" fillId="10" borderId="14" xfId="0" applyFont="1" applyFill="1" applyBorder="1" applyAlignment="1">
      <alignment horizontal="left" vertical="center"/>
    </xf>
    <xf numFmtId="0" fontId="29" fillId="10" borderId="14" xfId="0" applyFont="1" applyFill="1" applyBorder="1" applyAlignment="1">
      <alignment horizontal="left" vertical="center"/>
    </xf>
    <xf numFmtId="0" fontId="28" fillId="10" borderId="14" xfId="0" applyFont="1" applyFill="1" applyBorder="1" applyAlignment="1">
      <alignment horizontal="left" vertical="center"/>
    </xf>
    <xf numFmtId="1" fontId="7" fillId="10" borderId="15" xfId="0" applyNumberFormat="1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6" borderId="39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6" borderId="46" xfId="0" applyFont="1" applyFill="1" applyBorder="1" applyAlignment="1">
      <alignment vertical="center"/>
    </xf>
    <xf numFmtId="0" fontId="11" fillId="7" borderId="51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vertical="center"/>
    </xf>
    <xf numFmtId="49" fontId="7" fillId="7" borderId="1" xfId="0" applyNumberFormat="1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0" fontId="16" fillId="3" borderId="0" xfId="0" applyFont="1" applyFill="1" applyAlignment="1">
      <alignment horizontal="center" vertical="center" textRotation="255"/>
    </xf>
    <xf numFmtId="0" fontId="10" fillId="3" borderId="37" xfId="0" applyFont="1" applyFill="1" applyBorder="1" applyAlignment="1">
      <alignment horizontal="center" vertical="center"/>
    </xf>
    <xf numFmtId="0" fontId="10" fillId="3" borderId="36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3" borderId="3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165" fontId="10" fillId="8" borderId="4" xfId="0" applyNumberFormat="1" applyFont="1" applyFill="1" applyBorder="1" applyAlignment="1">
      <alignment horizontal="center" vertical="center"/>
    </xf>
    <xf numFmtId="165" fontId="10" fillId="8" borderId="6" xfId="0" applyNumberFormat="1" applyFont="1" applyFill="1" applyBorder="1" applyAlignment="1">
      <alignment horizontal="center" vertical="center"/>
    </xf>
    <xf numFmtId="16" fontId="18" fillId="8" borderId="6" xfId="12" applyNumberFormat="1" applyFont="1" applyFill="1" applyBorder="1" applyAlignment="1">
      <alignment horizontal="center" vertical="center"/>
    </xf>
    <xf numFmtId="16" fontId="18" fillId="8" borderId="27" xfId="12" applyNumberFormat="1" applyFont="1" applyFill="1" applyBorder="1" applyAlignment="1">
      <alignment horizontal="center" vertical="center"/>
    </xf>
    <xf numFmtId="165" fontId="10" fillId="8" borderId="35" xfId="0" applyNumberFormat="1" applyFont="1" applyFill="1" applyBorder="1" applyAlignment="1">
      <alignment horizontal="center" vertical="center"/>
    </xf>
    <xf numFmtId="165" fontId="10" fillId="8" borderId="27" xfId="0" applyNumberFormat="1" applyFont="1" applyFill="1" applyBorder="1" applyAlignment="1">
      <alignment horizontal="center" vertical="center"/>
    </xf>
    <xf numFmtId="1" fontId="10" fillId="8" borderId="3" xfId="0" applyNumberFormat="1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6" fillId="8" borderId="0" xfId="0" applyFont="1" applyFill="1" applyAlignment="1">
      <alignment horizontal="center" vertical="center" textRotation="255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10" fillId="8" borderId="35" xfId="0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165" fontId="10" fillId="2" borderId="37" xfId="0" applyNumberFormat="1" applyFont="1" applyFill="1" applyBorder="1" applyAlignment="1">
      <alignment horizontal="center" vertical="center"/>
    </xf>
    <xf numFmtId="165" fontId="10" fillId="2" borderId="36" xfId="0" applyNumberFormat="1" applyFont="1" applyFill="1" applyBorder="1" applyAlignment="1">
      <alignment horizontal="center" vertical="center"/>
    </xf>
    <xf numFmtId="16" fontId="18" fillId="2" borderId="27" xfId="12" applyNumberFormat="1" applyFont="1" applyFill="1" applyBorder="1" applyAlignment="1">
      <alignment horizontal="center" vertical="center"/>
    </xf>
    <xf numFmtId="165" fontId="11" fillId="2" borderId="6" xfId="0" applyNumberFormat="1" applyFont="1" applyFill="1" applyBorder="1" applyAlignment="1">
      <alignment horizontal="center" vertical="center"/>
    </xf>
    <xf numFmtId="16" fontId="18" fillId="2" borderId="36" xfId="12" applyNumberFormat="1" applyFont="1" applyFill="1" applyBorder="1" applyAlignment="1">
      <alignment horizontal="center" vertical="center"/>
    </xf>
    <xf numFmtId="165" fontId="10" fillId="2" borderId="35" xfId="0" applyNumberFormat="1" applyFont="1" applyFill="1" applyBorder="1" applyAlignment="1">
      <alignment horizontal="center" vertical="center"/>
    </xf>
    <xf numFmtId="165" fontId="10" fillId="2" borderId="27" xfId="0" applyNumberFormat="1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165" fontId="10" fillId="5" borderId="35" xfId="0" applyNumberFormat="1" applyFont="1" applyFill="1" applyBorder="1" applyAlignment="1">
      <alignment horizontal="center" vertical="center"/>
    </xf>
    <xf numFmtId="165" fontId="10" fillId="5" borderId="27" xfId="0" applyNumberFormat="1" applyFont="1" applyFill="1" applyBorder="1" applyAlignment="1">
      <alignment horizontal="center" vertical="center"/>
    </xf>
    <xf numFmtId="16" fontId="18" fillId="5" borderId="27" xfId="12" applyNumberFormat="1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 textRotation="255"/>
    </xf>
    <xf numFmtId="0" fontId="10" fillId="6" borderId="10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49" fontId="18" fillId="5" borderId="24" xfId="12" applyNumberFormat="1" applyFont="1" applyFill="1" applyBorder="1" applyAlignment="1">
      <alignment horizontal="center" vertical="center"/>
    </xf>
    <xf numFmtId="1" fontId="11" fillId="6" borderId="41" xfId="0" applyNumberFormat="1" applyFont="1" applyFill="1" applyBorder="1" applyAlignment="1">
      <alignment horizontal="center" vertical="center"/>
    </xf>
    <xf numFmtId="1" fontId="10" fillId="6" borderId="29" xfId="0" applyNumberFormat="1" applyFont="1" applyFill="1" applyBorder="1" applyAlignment="1">
      <alignment horizontal="center" vertical="center"/>
    </xf>
    <xf numFmtId="1" fontId="10" fillId="6" borderId="14" xfId="0" applyNumberFormat="1" applyFont="1" applyFill="1" applyBorder="1" applyAlignment="1">
      <alignment horizontal="center" vertical="center"/>
    </xf>
    <xf numFmtId="1" fontId="10" fillId="6" borderId="15" xfId="0" applyNumberFormat="1" applyFont="1" applyFill="1" applyBorder="1" applyAlignment="1">
      <alignment horizontal="center" vertical="center"/>
    </xf>
    <xf numFmtId="1" fontId="7" fillId="6" borderId="41" xfId="0" applyNumberFormat="1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16" fontId="18" fillId="5" borderId="0" xfId="12" applyNumberFormat="1" applyFont="1" applyFill="1" applyBorder="1" applyAlignment="1">
      <alignment horizontal="center" vertical="center"/>
    </xf>
    <xf numFmtId="49" fontId="18" fillId="5" borderId="41" xfId="12" applyNumberFormat="1" applyFont="1" applyFill="1" applyBorder="1" applyAlignment="1">
      <alignment horizontal="center" vertical="center"/>
    </xf>
    <xf numFmtId="0" fontId="10" fillId="5" borderId="35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20" fillId="5" borderId="24" xfId="0" applyFont="1" applyFill="1" applyBorder="1" applyAlignment="1">
      <alignment horizontal="center" vertical="center"/>
    </xf>
    <xf numFmtId="1" fontId="10" fillId="5" borderId="35" xfId="0" applyNumberFormat="1" applyFont="1" applyFill="1" applyBorder="1" applyAlignment="1">
      <alignment horizontal="center" vertical="center"/>
    </xf>
    <xf numFmtId="1" fontId="10" fillId="5" borderId="27" xfId="0" applyNumberFormat="1" applyFont="1" applyFill="1" applyBorder="1" applyAlignment="1">
      <alignment horizontal="center" vertical="center"/>
    </xf>
    <xf numFmtId="1" fontId="20" fillId="5" borderId="24" xfId="0" applyNumberFormat="1" applyFont="1" applyFill="1" applyBorder="1" applyAlignment="1">
      <alignment horizontal="center" vertical="center"/>
    </xf>
    <xf numFmtId="0" fontId="10" fillId="5" borderId="35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18" fillId="5" borderId="24" xfId="12" applyNumberFormat="1" applyFont="1" applyFill="1" applyBorder="1" applyAlignment="1">
      <alignment horizontal="center" vertical="center"/>
    </xf>
    <xf numFmtId="165" fontId="10" fillId="5" borderId="49" xfId="0" applyNumberFormat="1" applyFont="1" applyFill="1" applyBorder="1" applyAlignment="1">
      <alignment horizontal="center" vertical="center"/>
    </xf>
    <xf numFmtId="165" fontId="10" fillId="5" borderId="0" xfId="0" applyNumberFormat="1" applyFont="1" applyFill="1" applyBorder="1" applyAlignment="1">
      <alignment horizontal="center" vertical="center"/>
    </xf>
    <xf numFmtId="0" fontId="10" fillId="10" borderId="54" xfId="0" applyFont="1" applyFill="1" applyBorder="1" applyAlignment="1">
      <alignment horizontal="left" vertical="center"/>
    </xf>
    <xf numFmtId="0" fontId="10" fillId="10" borderId="53" xfId="0" applyFont="1" applyFill="1" applyBorder="1" applyAlignment="1">
      <alignment horizontal="left" vertical="center"/>
    </xf>
    <xf numFmtId="0" fontId="25" fillId="10" borderId="53" xfId="0" applyFont="1" applyFill="1" applyBorder="1" applyAlignment="1">
      <alignment horizontal="left" vertical="center"/>
    </xf>
    <xf numFmtId="1" fontId="10" fillId="10" borderId="55" xfId="0" applyNumberFormat="1" applyFont="1" applyFill="1" applyBorder="1" applyAlignment="1">
      <alignment horizontal="center" vertical="center"/>
    </xf>
    <xf numFmtId="1" fontId="10" fillId="10" borderId="54" xfId="0" applyNumberFormat="1" applyFont="1" applyFill="1" applyBorder="1" applyAlignment="1">
      <alignment horizontal="center" vertical="center"/>
    </xf>
    <xf numFmtId="1" fontId="10" fillId="10" borderId="53" xfId="0" applyNumberFormat="1" applyFont="1" applyFill="1" applyBorder="1" applyAlignment="1">
      <alignment horizontal="center" vertical="center"/>
    </xf>
    <xf numFmtId="1" fontId="10" fillId="10" borderId="56" xfId="0" applyNumberFormat="1" applyFont="1" applyFill="1" applyBorder="1" applyAlignment="1">
      <alignment horizontal="center" vertical="center"/>
    </xf>
    <xf numFmtId="1" fontId="7" fillId="10" borderId="53" xfId="0" applyNumberFormat="1" applyFont="1" applyFill="1" applyBorder="1" applyAlignment="1">
      <alignment horizontal="center" vertical="center"/>
    </xf>
    <xf numFmtId="1" fontId="11" fillId="10" borderId="53" xfId="0" applyNumberFormat="1" applyFont="1" applyFill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" fontId="7" fillId="10" borderId="19" xfId="0" applyNumberFormat="1" applyFont="1" applyFill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0" fillId="7" borderId="29" xfId="0" applyFill="1" applyBorder="1" applyAlignment="1">
      <alignment vertical="center"/>
    </xf>
    <xf numFmtId="49" fontId="0" fillId="7" borderId="14" xfId="0" applyNumberFormat="1" applyFill="1" applyBorder="1" applyAlignment="1">
      <alignment vertical="center"/>
    </xf>
    <xf numFmtId="0" fontId="10" fillId="7" borderId="14" xfId="0" applyFont="1" applyFill="1" applyBorder="1" applyAlignment="1">
      <alignment horizontal="center" vertical="center"/>
    </xf>
    <xf numFmtId="0" fontId="0" fillId="7" borderId="14" xfId="0" applyFill="1" applyBorder="1" applyAlignment="1">
      <alignment vertical="center"/>
    </xf>
    <xf numFmtId="0" fontId="0" fillId="7" borderId="30" xfId="0" applyFill="1" applyBorder="1" applyAlignment="1">
      <alignment horizontal="center" vertical="center"/>
    </xf>
    <xf numFmtId="1" fontId="11" fillId="7" borderId="29" xfId="0" applyNumberFormat="1" applyFont="1" applyFill="1" applyBorder="1" applyAlignment="1">
      <alignment horizontal="center" vertical="center"/>
    </xf>
    <xf numFmtId="1" fontId="10" fillId="7" borderId="14" xfId="0" applyNumberFormat="1" applyFont="1" applyFill="1" applyBorder="1" applyAlignment="1">
      <alignment horizontal="center" vertical="center"/>
    </xf>
    <xf numFmtId="1" fontId="11" fillId="7" borderId="15" xfId="0" applyNumberFormat="1" applyFont="1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/>
    </xf>
    <xf numFmtId="1" fontId="10" fillId="8" borderId="0" xfId="0" applyNumberFormat="1" applyFont="1" applyFill="1" applyBorder="1" applyAlignment="1">
      <alignment horizontal="center" vertical="center"/>
    </xf>
    <xf numFmtId="0" fontId="22" fillId="8" borderId="8" xfId="0" applyFont="1" applyFill="1" applyBorder="1" applyAlignment="1">
      <alignment horizontal="center" vertical="center"/>
    </xf>
    <xf numFmtId="1" fontId="11" fillId="8" borderId="24" xfId="0" applyNumberFormat="1" applyFont="1" applyFill="1" applyBorder="1" applyAlignment="1">
      <alignment horizontal="center" vertical="center"/>
    </xf>
    <xf numFmtId="0" fontId="11" fillId="10" borderId="0" xfId="0" applyFont="1" applyFill="1" applyAlignment="1">
      <alignment horizontal="left" vertical="center"/>
    </xf>
    <xf numFmtId="1" fontId="11" fillId="10" borderId="0" xfId="0" applyNumberFormat="1" applyFont="1" applyFill="1" applyAlignment="1">
      <alignment horizontal="center" vertical="center"/>
    </xf>
    <xf numFmtId="0" fontId="11" fillId="4" borderId="0" xfId="0" applyFont="1" applyFill="1" applyBorder="1" applyAlignment="1">
      <alignment horizontal="left" vertical="center"/>
    </xf>
    <xf numFmtId="1" fontId="11" fillId="4" borderId="0" xfId="0" applyNumberFormat="1" applyFont="1" applyFill="1" applyBorder="1" applyAlignment="1">
      <alignment horizontal="center" vertical="center"/>
    </xf>
    <xf numFmtId="1" fontId="10" fillId="4" borderId="0" xfId="0" applyNumberFormat="1" applyFont="1" applyFill="1" applyBorder="1" applyAlignment="1">
      <alignment horizontal="center" vertical="center"/>
    </xf>
    <xf numFmtId="1" fontId="7" fillId="4" borderId="0" xfId="0" applyNumberFormat="1" applyFont="1" applyFill="1" applyBorder="1" applyAlignment="1">
      <alignment horizontal="center" vertical="center"/>
    </xf>
    <xf numFmtId="0" fontId="24" fillId="4" borderId="33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0" fillId="4" borderId="1" xfId="0" applyFont="1" applyFill="1" applyBorder="1" applyAlignment="1">
      <alignment vertical="center" wrapText="1"/>
    </xf>
    <xf numFmtId="49" fontId="13" fillId="4" borderId="1" xfId="0" applyNumberFormat="1" applyFont="1" applyFill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vertical="center"/>
    </xf>
    <xf numFmtId="49" fontId="13" fillId="4" borderId="11" xfId="0" applyNumberFormat="1" applyFont="1" applyFill="1" applyBorder="1" applyAlignment="1">
      <alignment vertical="center"/>
    </xf>
    <xf numFmtId="0" fontId="13" fillId="4" borderId="11" xfId="0" applyFont="1" applyFill="1" applyBorder="1" applyAlignment="1">
      <alignment vertical="center"/>
    </xf>
    <xf numFmtId="0" fontId="31" fillId="4" borderId="1" xfId="0" applyFont="1" applyFill="1" applyBorder="1" applyAlignment="1">
      <alignment horizontal="center" vertical="center"/>
    </xf>
    <xf numFmtId="0" fontId="30" fillId="4" borderId="11" xfId="0" applyFont="1" applyFill="1" applyBorder="1" applyAlignment="1">
      <alignment vertical="center" wrapText="1"/>
    </xf>
  </cellXfs>
  <cellStyles count="13">
    <cellStyle name="Currency" xfId="12" builtinId="4"/>
    <cellStyle name="Excel Built-in Normal" xfId="1" xr:uid="{00000000-0005-0000-0000-000000000000}"/>
    <cellStyle name="Hyperlink 2" xfId="8" xr:uid="{051D5591-3F06-4F62-A99C-CB118F903B03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3" xfId="7" xr:uid="{EA2938E5-3C51-4C0B-B4BE-7EAE035B50F5}"/>
    <cellStyle name="Normal 2 4" xfId="9" xr:uid="{0089E522-9C1C-4BFE-AF6B-DE7DAF5160A8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Percent 2" xfId="10" xr:uid="{88AE0098-881B-45B1-A3F7-AAB7F03931FE}"/>
  </cellStyles>
  <dxfs count="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3E7FF"/>
      <color rgb="FFFFC9C9"/>
      <color rgb="FFFF99FF"/>
      <color rgb="FFFFC1EA"/>
      <color rgb="FFFF66CC"/>
      <color rgb="FFFFFFCC"/>
      <color rgb="FFFFEC99"/>
      <color rgb="FFFF3399"/>
      <color rgb="FFFF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76630</xdr:colOff>
      <xdr:row>3</xdr:row>
      <xdr:rowOff>171449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5DBD7D-C9C7-4549-A294-6D01C6727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239180" cy="10572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0</xdr:colOff>
      <xdr:row>0</xdr:row>
      <xdr:rowOff>0</xdr:rowOff>
    </xdr:from>
    <xdr:to>
      <xdr:col>25</xdr:col>
      <xdr:colOff>130299</xdr:colOff>
      <xdr:row>3</xdr:row>
      <xdr:rowOff>138112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FBD7CE-CBA7-4E80-89EE-478A29E6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26750" y="0"/>
          <a:ext cx="1178049" cy="1023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569310</xdr:colOff>
      <xdr:row>0</xdr:row>
      <xdr:rowOff>0</xdr:rowOff>
    </xdr:from>
    <xdr:to>
      <xdr:col>23</xdr:col>
      <xdr:colOff>72272</xdr:colOff>
      <xdr:row>3</xdr:row>
      <xdr:rowOff>108579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4420A0-61BF-4A02-88FE-EF594A73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55948" y="0"/>
          <a:ext cx="1145204" cy="9953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21896</xdr:rowOff>
    </xdr:from>
    <xdr:to>
      <xdr:col>4</xdr:col>
      <xdr:colOff>194916</xdr:colOff>
      <xdr:row>3</xdr:row>
      <xdr:rowOff>164223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74BCA1-389B-479C-910D-CAF94854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96"/>
          <a:ext cx="5099744" cy="1029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19052</xdr:rowOff>
    </xdr:from>
    <xdr:to>
      <xdr:col>3</xdr:col>
      <xdr:colOff>1524000</xdr:colOff>
      <xdr:row>3</xdr:row>
      <xdr:rowOff>134673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33F5C0-8653-417D-AA19-BA235ED8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9052"/>
          <a:ext cx="4962525" cy="10014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152400</xdr:colOff>
      <xdr:row>0</xdr:row>
      <xdr:rowOff>0</xdr:rowOff>
    </xdr:from>
    <xdr:to>
      <xdr:col>23</xdr:col>
      <xdr:colOff>25524</xdr:colOff>
      <xdr:row>3</xdr:row>
      <xdr:rowOff>104996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630D4C-30B5-4C31-9983-2E8B7E38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0"/>
          <a:ext cx="1139949" cy="9908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166687</xdr:colOff>
      <xdr:row>0</xdr:row>
      <xdr:rowOff>107156</xdr:rowOff>
    </xdr:from>
    <xdr:to>
      <xdr:col>20</xdr:col>
      <xdr:colOff>94579</xdr:colOff>
      <xdr:row>3</xdr:row>
      <xdr:rowOff>238124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E7314E-7A08-4733-B834-EC8E042F4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187" y="107156"/>
          <a:ext cx="1178049" cy="1023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384545</xdr:colOff>
      <xdr:row>5</xdr:row>
      <xdr:rowOff>-1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17CFB1-71E7-4F37-BEED-8C698A156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194795" cy="1357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116417</xdr:rowOff>
    </xdr:from>
    <xdr:to>
      <xdr:col>4</xdr:col>
      <xdr:colOff>127000</xdr:colOff>
      <xdr:row>4</xdr:row>
      <xdr:rowOff>137663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7FDB2A-EB6C-4361-BA0A-C6807421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417"/>
          <a:ext cx="4878917" cy="1068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444500</xdr:colOff>
      <xdr:row>1</xdr:row>
      <xdr:rowOff>33626</xdr:rowOff>
    </xdr:from>
    <xdr:to>
      <xdr:col>27</xdr:col>
      <xdr:colOff>492082</xdr:colOff>
      <xdr:row>4</xdr:row>
      <xdr:rowOff>105865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7457C9-CF4D-4293-8D63-CC6B54C12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53333" y="192376"/>
          <a:ext cx="1105915" cy="9612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FB421-DE40-4FE0-9B0F-68A7C676C4DC}">
  <dimension ref="A1:Z142"/>
  <sheetViews>
    <sheetView tabSelected="1" topLeftCell="D1" workbookViewId="0">
      <selection activeCell="L5" sqref="L5"/>
    </sheetView>
  </sheetViews>
  <sheetFormatPr defaultColWidth="14.42578125" defaultRowHeight="12.75" x14ac:dyDescent="0.2"/>
  <cols>
    <col min="1" max="1" width="3.7109375" style="3" bestFit="1" customWidth="1"/>
    <col min="2" max="2" width="24" style="4" bestFit="1" customWidth="1"/>
    <col min="3" max="3" width="24.42578125" style="4" bestFit="1" customWidth="1"/>
    <col min="4" max="4" width="25.28515625" style="4" customWidth="1"/>
    <col min="5" max="5" width="40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10.28515625" style="1" bestFit="1" customWidth="1"/>
    <col min="12" max="13" width="10.5703125" style="1" bestFit="1" customWidth="1"/>
    <col min="14" max="14" width="10" style="1" bestFit="1" customWidth="1"/>
    <col min="15" max="15" width="10" style="1" customWidth="1"/>
    <col min="16" max="16" width="12.5703125" style="1" bestFit="1" customWidth="1"/>
    <col min="17" max="17" width="12.5703125" style="1" customWidth="1"/>
    <col min="18" max="18" width="10.140625" style="1" bestFit="1" customWidth="1"/>
    <col min="19" max="19" width="10.140625" style="1" customWidth="1"/>
    <col min="20" max="21" width="9.85546875" style="1" bestFit="1" customWidth="1"/>
    <col min="22" max="23" width="9.42578125" style="1" bestFit="1" customWidth="1"/>
    <col min="24" max="24" width="7.85546875" style="1" customWidth="1"/>
    <col min="25" max="26" width="7.85546875" style="1" bestFit="1" customWidth="1"/>
    <col min="27" max="16384" width="14.42578125" style="3"/>
  </cols>
  <sheetData>
    <row r="1" spans="1:26" ht="23.25" x14ac:dyDescent="0.35">
      <c r="E1" s="419"/>
      <c r="F1" s="161"/>
      <c r="G1" s="161"/>
      <c r="H1" s="420"/>
      <c r="I1" s="280"/>
      <c r="J1" s="280"/>
      <c r="K1" s="280"/>
      <c r="L1" s="280"/>
      <c r="M1" s="280"/>
      <c r="N1" s="280"/>
      <c r="O1" s="280"/>
      <c r="P1" s="280"/>
      <c r="Q1" s="281"/>
      <c r="R1" s="282"/>
      <c r="S1" s="282" t="s">
        <v>331</v>
      </c>
      <c r="T1" s="282"/>
      <c r="U1" s="281"/>
      <c r="V1" s="280"/>
      <c r="W1" s="280"/>
      <c r="X1" s="280"/>
      <c r="Y1" s="280"/>
      <c r="Z1" s="280"/>
    </row>
    <row r="2" spans="1:26" ht="23.25" x14ac:dyDescent="0.35">
      <c r="E2" s="419"/>
      <c r="F2" s="161"/>
      <c r="G2" s="161"/>
      <c r="H2" s="420"/>
      <c r="I2" s="280"/>
      <c r="J2" s="280"/>
      <c r="K2" s="280"/>
      <c r="L2" s="280"/>
      <c r="M2" s="280"/>
      <c r="N2" s="280"/>
      <c r="O2" s="280"/>
      <c r="P2" s="280"/>
      <c r="Q2" s="281"/>
      <c r="R2" s="282"/>
      <c r="S2" s="282" t="s">
        <v>332</v>
      </c>
      <c r="T2" s="282"/>
      <c r="U2" s="281"/>
      <c r="V2" s="280"/>
      <c r="W2" s="280"/>
      <c r="X2" s="280"/>
      <c r="Y2" s="280"/>
      <c r="Z2" s="280"/>
    </row>
    <row r="3" spans="1:26" ht="23.25" x14ac:dyDescent="0.35">
      <c r="E3" s="419"/>
      <c r="F3" s="161"/>
      <c r="G3" s="161"/>
      <c r="H3" s="420"/>
      <c r="I3" s="280"/>
      <c r="J3" s="280"/>
      <c r="K3" s="280"/>
      <c r="L3" s="280"/>
      <c r="M3" s="280"/>
      <c r="N3" s="280"/>
      <c r="O3" s="280"/>
      <c r="P3" s="280"/>
      <c r="Q3" s="281"/>
      <c r="R3" s="282"/>
      <c r="S3" s="282" t="s">
        <v>337</v>
      </c>
      <c r="T3" s="282"/>
      <c r="U3" s="281"/>
      <c r="V3" s="280"/>
      <c r="W3" s="280"/>
      <c r="X3" s="280"/>
      <c r="Y3" s="280"/>
      <c r="Z3" s="280"/>
    </row>
    <row r="4" spans="1:26" ht="13.5" thickBot="1" x14ac:dyDescent="0.25">
      <c r="E4" s="419"/>
      <c r="F4" s="161"/>
      <c r="G4" s="161"/>
      <c r="H4" s="42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</row>
    <row r="5" spans="1:26" s="2" customFormat="1" x14ac:dyDescent="0.2">
      <c r="A5" s="313" t="s">
        <v>34</v>
      </c>
      <c r="B5" s="314" t="s">
        <v>17</v>
      </c>
      <c r="C5" s="316" t="s">
        <v>23</v>
      </c>
      <c r="D5" s="316" t="s">
        <v>28</v>
      </c>
      <c r="E5" s="316" t="s">
        <v>0</v>
      </c>
      <c r="F5" s="321" t="s">
        <v>14</v>
      </c>
      <c r="G5" s="322" t="s">
        <v>12</v>
      </c>
      <c r="H5" s="321" t="s">
        <v>2</v>
      </c>
      <c r="I5" s="323" t="s">
        <v>10</v>
      </c>
      <c r="J5" s="117"/>
      <c r="K5" s="117"/>
      <c r="L5" s="203" t="s">
        <v>35</v>
      </c>
      <c r="M5" s="203" t="s">
        <v>35</v>
      </c>
      <c r="N5" s="168" t="s">
        <v>32</v>
      </c>
      <c r="O5" s="168" t="s">
        <v>32</v>
      </c>
      <c r="P5" s="168" t="s">
        <v>38</v>
      </c>
      <c r="Q5" s="168" t="s">
        <v>38</v>
      </c>
      <c r="R5" s="168" t="s">
        <v>40</v>
      </c>
      <c r="S5" s="168" t="s">
        <v>40</v>
      </c>
      <c r="T5" s="168" t="s">
        <v>42</v>
      </c>
      <c r="U5" s="168" t="s">
        <v>42</v>
      </c>
      <c r="V5" s="168" t="s">
        <v>46</v>
      </c>
      <c r="W5" s="168" t="s">
        <v>46</v>
      </c>
      <c r="X5" s="240" t="s">
        <v>48</v>
      </c>
      <c r="Y5" s="240" t="s">
        <v>48</v>
      </c>
      <c r="Z5" s="168"/>
    </row>
    <row r="6" spans="1:26" s="2" customFormat="1" x14ac:dyDescent="0.2">
      <c r="A6" s="313"/>
      <c r="B6" s="315"/>
      <c r="C6" s="317"/>
      <c r="D6" s="317"/>
      <c r="E6" s="317"/>
      <c r="F6" s="319"/>
      <c r="G6" s="318"/>
      <c r="H6" s="319"/>
      <c r="I6" s="320"/>
      <c r="J6" s="91" t="s">
        <v>44</v>
      </c>
      <c r="K6" s="91" t="s">
        <v>44</v>
      </c>
      <c r="L6" s="105"/>
      <c r="M6" s="105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241"/>
      <c r="Y6" s="241"/>
      <c r="Z6" s="106"/>
    </row>
    <row r="7" spans="1:26" s="2" customFormat="1" ht="12.75" customHeight="1" x14ac:dyDescent="0.2">
      <c r="A7" s="313"/>
      <c r="B7" s="315" t="s">
        <v>210</v>
      </c>
      <c r="C7" s="317" t="s">
        <v>4</v>
      </c>
      <c r="D7" s="317" t="s">
        <v>30</v>
      </c>
      <c r="E7" s="317" t="s">
        <v>27</v>
      </c>
      <c r="F7" s="319" t="s">
        <v>1</v>
      </c>
      <c r="G7" s="318" t="s">
        <v>13</v>
      </c>
      <c r="H7" s="319" t="s">
        <v>5</v>
      </c>
      <c r="I7" s="320" t="s">
        <v>9</v>
      </c>
      <c r="J7" s="91" t="s">
        <v>45</v>
      </c>
      <c r="K7" s="91" t="s">
        <v>45</v>
      </c>
      <c r="L7" s="107" t="s">
        <v>36</v>
      </c>
      <c r="M7" s="107" t="s">
        <v>36</v>
      </c>
      <c r="N7" s="107" t="s">
        <v>37</v>
      </c>
      <c r="O7" s="107" t="s">
        <v>37</v>
      </c>
      <c r="P7" s="107" t="s">
        <v>39</v>
      </c>
      <c r="Q7" s="107" t="s">
        <v>39</v>
      </c>
      <c r="R7" s="107" t="s">
        <v>41</v>
      </c>
      <c r="S7" s="107" t="s">
        <v>41</v>
      </c>
      <c r="T7" s="107" t="s">
        <v>43</v>
      </c>
      <c r="U7" s="107" t="s">
        <v>43</v>
      </c>
      <c r="V7" s="107" t="s">
        <v>47</v>
      </c>
      <c r="W7" s="107" t="s">
        <v>47</v>
      </c>
      <c r="X7" s="242" t="s">
        <v>378</v>
      </c>
      <c r="Y7" s="242" t="s">
        <v>49</v>
      </c>
      <c r="Z7" s="109" t="s">
        <v>50</v>
      </c>
    </row>
    <row r="8" spans="1:26" s="1" customFormat="1" ht="12.75" customHeight="1" x14ac:dyDescent="0.2">
      <c r="A8" s="313"/>
      <c r="B8" s="315" t="s">
        <v>3</v>
      </c>
      <c r="C8" s="317"/>
      <c r="D8" s="317"/>
      <c r="E8" s="317"/>
      <c r="F8" s="319"/>
      <c r="G8" s="318"/>
      <c r="H8" s="319"/>
      <c r="I8" s="320"/>
      <c r="J8" s="91"/>
      <c r="K8" s="91" t="s">
        <v>209</v>
      </c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8"/>
      <c r="W8" s="108"/>
      <c r="X8" s="243" t="s">
        <v>384</v>
      </c>
      <c r="Y8" s="243"/>
      <c r="Z8" s="109" t="s">
        <v>5</v>
      </c>
    </row>
    <row r="9" spans="1:26" s="1" customFormat="1" ht="16.5" thickBot="1" x14ac:dyDescent="0.25">
      <c r="A9" s="313"/>
      <c r="B9" s="226" t="s">
        <v>15</v>
      </c>
      <c r="C9" s="227" t="s">
        <v>16</v>
      </c>
      <c r="D9" s="227"/>
      <c r="E9" s="227"/>
      <c r="F9" s="21" t="s">
        <v>1</v>
      </c>
      <c r="G9" s="20" t="s">
        <v>11</v>
      </c>
      <c r="H9" s="21" t="s">
        <v>5</v>
      </c>
      <c r="I9" s="22" t="s">
        <v>6</v>
      </c>
      <c r="J9" s="72"/>
      <c r="K9" s="72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4"/>
      <c r="Y9" s="74"/>
      <c r="Z9" s="220"/>
    </row>
    <row r="10" spans="1:26" s="2" customFormat="1" x14ac:dyDescent="0.2">
      <c r="A10" s="313"/>
      <c r="B10" s="225"/>
      <c r="C10" s="225"/>
      <c r="D10" s="225"/>
      <c r="E10" s="225"/>
      <c r="F10" s="224"/>
      <c r="G10" s="13">
        <f t="shared" ref="G10" si="0">COUNTIF(J10:U10,"&gt;0")</f>
        <v>0</v>
      </c>
      <c r="H10" s="103">
        <f t="shared" ref="H10" si="1">Z10</f>
        <v>0</v>
      </c>
      <c r="I10" s="18">
        <f>RANK(H10,$H$10:$H$62)</f>
        <v>13</v>
      </c>
      <c r="J10" s="70"/>
      <c r="K10" s="70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5"/>
      <c r="Y10" s="75"/>
      <c r="Z10" s="244" cm="1">
        <f t="array" ref="Z10">SUM(LOOKUP(J10:Y10,{0,1,2,3,4,5,6,7,8,9,10},{0,7,6,5,4,3,2,1,1,1,1}))</f>
        <v>0</v>
      </c>
    </row>
    <row r="11" spans="1:26" ht="14.25" x14ac:dyDescent="0.2">
      <c r="A11" s="313"/>
      <c r="B11" s="427" t="s">
        <v>254</v>
      </c>
      <c r="C11" s="427" t="s">
        <v>255</v>
      </c>
      <c r="D11" s="428"/>
      <c r="E11" s="429"/>
      <c r="F11" s="211"/>
      <c r="G11" s="13">
        <f>COUNTIF(J11:U11,"&gt;0")</f>
        <v>1</v>
      </c>
      <c r="H11" s="103">
        <f>Z11</f>
        <v>6</v>
      </c>
      <c r="I11" s="18">
        <f>RANK(H11,$H$10:$H$62)</f>
        <v>10</v>
      </c>
      <c r="J11" s="215"/>
      <c r="K11" s="14"/>
      <c r="L11" s="14"/>
      <c r="M11" s="14"/>
      <c r="N11" s="14"/>
      <c r="O11" s="124">
        <v>2</v>
      </c>
      <c r="P11" s="14"/>
      <c r="Q11" s="71"/>
      <c r="R11" s="71"/>
      <c r="S11" s="71"/>
      <c r="T11" s="71"/>
      <c r="U11" s="71"/>
      <c r="V11" s="71"/>
      <c r="W11" s="71"/>
      <c r="X11" s="75"/>
      <c r="Y11" s="75"/>
      <c r="Z11" s="244" cm="1">
        <f t="array" ref="Z11">SUM(LOOKUP(J11:Y11,{0,1,2,3,4,5,6,7,8,9,10},{0,7,6,5,4,3,2,1,1,1,1}))</f>
        <v>6</v>
      </c>
    </row>
    <row r="12" spans="1:26" ht="14.25" x14ac:dyDescent="0.2">
      <c r="A12" s="313"/>
      <c r="B12" s="428" t="s">
        <v>382</v>
      </c>
      <c r="C12" s="428" t="s">
        <v>374</v>
      </c>
      <c r="D12" s="430"/>
      <c r="E12" s="430"/>
      <c r="F12" s="211"/>
      <c r="G12" s="13">
        <f>COUNTIF(J12:U12,"&gt;0")</f>
        <v>0</v>
      </c>
      <c r="H12" s="103">
        <f>Z12</f>
        <v>12</v>
      </c>
      <c r="I12" s="18">
        <f>RANK(H12,$H$10:$H$62)</f>
        <v>4</v>
      </c>
      <c r="J12" s="215"/>
      <c r="K12" s="14"/>
      <c r="L12" s="14"/>
      <c r="M12" s="14"/>
      <c r="N12" s="14"/>
      <c r="O12" s="14"/>
      <c r="P12" s="14"/>
      <c r="Q12" s="71"/>
      <c r="R12" s="71"/>
      <c r="S12" s="71"/>
      <c r="T12" s="71"/>
      <c r="U12" s="71"/>
      <c r="V12" s="71"/>
      <c r="W12" s="71"/>
      <c r="X12" s="75">
        <v>2</v>
      </c>
      <c r="Y12" s="75">
        <v>2</v>
      </c>
      <c r="Z12" s="244" cm="1">
        <f t="array" ref="Z12">SUM(LOOKUP(J12:Y12,{0,1,2,3,4,5,6,7,8,9,10},{0,7,6,5,4,3,2,1,1,1,1}))</f>
        <v>12</v>
      </c>
    </row>
    <row r="13" spans="1:26" ht="14.25" x14ac:dyDescent="0.2">
      <c r="A13" s="313"/>
      <c r="B13" s="428" t="s">
        <v>373</v>
      </c>
      <c r="C13" s="428" t="s">
        <v>374</v>
      </c>
      <c r="D13" s="430"/>
      <c r="E13" s="430"/>
      <c r="F13" s="211"/>
      <c r="G13" s="13">
        <f>COUNTIF(J13:U13,"&gt;0")</f>
        <v>0</v>
      </c>
      <c r="H13" s="103">
        <f>Z13</f>
        <v>12</v>
      </c>
      <c r="I13" s="18">
        <f>RANK(H13,$H$10:$H$62)</f>
        <v>4</v>
      </c>
      <c r="J13" s="215"/>
      <c r="K13" s="14"/>
      <c r="L13" s="14"/>
      <c r="M13" s="14"/>
      <c r="N13" s="14"/>
      <c r="O13" s="14"/>
      <c r="P13" s="14"/>
      <c r="Q13" s="71"/>
      <c r="R13" s="71"/>
      <c r="S13" s="71"/>
      <c r="T13" s="71"/>
      <c r="U13" s="71"/>
      <c r="V13" s="71"/>
      <c r="W13" s="71"/>
      <c r="X13" s="75">
        <v>2</v>
      </c>
      <c r="Y13" s="75">
        <v>2</v>
      </c>
      <c r="Z13" s="244" cm="1">
        <f t="array" ref="Z13">SUM(LOOKUP(J13:Y13,{0,1,2,3,4,5,6,7,8,9,10},{0,7,6,5,4,3,2,1,1,1,1}))</f>
        <v>12</v>
      </c>
    </row>
    <row r="14" spans="1:26" ht="14.25" x14ac:dyDescent="0.2">
      <c r="A14" s="313"/>
      <c r="B14" s="428" t="s">
        <v>375</v>
      </c>
      <c r="C14" s="428" t="s">
        <v>376</v>
      </c>
      <c r="D14" s="430"/>
      <c r="E14" s="430"/>
      <c r="F14" s="211"/>
      <c r="G14" s="13">
        <f>COUNTIF(J14:U14,"&gt;0")</f>
        <v>0</v>
      </c>
      <c r="H14" s="103">
        <f>Z14</f>
        <v>14</v>
      </c>
      <c r="I14" s="18">
        <f>RANK(H14,$H$10:$H$62)</f>
        <v>2</v>
      </c>
      <c r="J14" s="215"/>
      <c r="K14" s="14"/>
      <c r="L14" s="14"/>
      <c r="M14" s="14"/>
      <c r="N14" s="14"/>
      <c r="O14" s="14"/>
      <c r="P14" s="14"/>
      <c r="Q14" s="71"/>
      <c r="R14" s="71"/>
      <c r="S14" s="71"/>
      <c r="T14" s="71"/>
      <c r="U14" s="71"/>
      <c r="V14" s="71"/>
      <c r="W14" s="71"/>
      <c r="X14" s="75">
        <v>1</v>
      </c>
      <c r="Y14" s="75">
        <v>1</v>
      </c>
      <c r="Z14" s="244" cm="1">
        <f t="array" ref="Z14">SUM(LOOKUP(J14:Y14,{0,1,2,3,4,5,6,7,8,9,10},{0,7,6,5,4,3,2,1,1,1,1}))</f>
        <v>14</v>
      </c>
    </row>
    <row r="15" spans="1:26" ht="14.25" x14ac:dyDescent="0.2">
      <c r="A15" s="313"/>
      <c r="B15" s="431" t="s">
        <v>396</v>
      </c>
      <c r="C15" s="428" t="s">
        <v>397</v>
      </c>
      <c r="D15" s="430"/>
      <c r="E15" s="430"/>
      <c r="F15" s="211"/>
      <c r="G15" s="13">
        <f>COUNTIF(J15:U15,"&gt;0")</f>
        <v>0</v>
      </c>
      <c r="H15" s="103">
        <f>Z15</f>
        <v>10</v>
      </c>
      <c r="I15" s="18">
        <f>RANK(H15,$H$10:$H$62)</f>
        <v>8</v>
      </c>
      <c r="J15" s="215"/>
      <c r="K15" s="14"/>
      <c r="L15" s="14"/>
      <c r="M15" s="14"/>
      <c r="N15" s="14"/>
      <c r="O15" s="14"/>
      <c r="P15" s="14"/>
      <c r="Q15" s="71"/>
      <c r="R15" s="71"/>
      <c r="S15" s="71"/>
      <c r="T15" s="71"/>
      <c r="U15" s="71"/>
      <c r="V15" s="71"/>
      <c r="W15" s="71"/>
      <c r="X15" s="75">
        <v>3</v>
      </c>
      <c r="Y15" s="75">
        <v>3</v>
      </c>
      <c r="Z15" s="244" cm="1">
        <f t="array" ref="Z15">SUM(LOOKUP(J15:Y15,{0,1,2,3,4,5,6,7,8,9,10},{0,7,6,5,4,3,2,1,1,1,1}))</f>
        <v>10</v>
      </c>
    </row>
    <row r="16" spans="1:26" s="2" customFormat="1" ht="14.25" x14ac:dyDescent="0.2">
      <c r="A16" s="313"/>
      <c r="B16" s="432" t="s">
        <v>77</v>
      </c>
      <c r="C16" s="428" t="s">
        <v>78</v>
      </c>
      <c r="D16" s="429"/>
      <c r="E16" s="431" t="s">
        <v>62</v>
      </c>
      <c r="F16" s="211"/>
      <c r="G16" s="13">
        <f>COUNTIF(J16:U16,"&gt;0")</f>
        <v>2</v>
      </c>
      <c r="H16" s="103">
        <f>Z16</f>
        <v>4</v>
      </c>
      <c r="I16" s="18">
        <f>RANK(H16,$H$10:$H$62)</f>
        <v>12</v>
      </c>
      <c r="J16" s="216">
        <v>6</v>
      </c>
      <c r="K16" s="70">
        <v>6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5"/>
      <c r="Y16" s="75"/>
      <c r="Z16" s="244" cm="1">
        <f t="array" ref="Z16">SUM(LOOKUP(J16:Y16,{0,1,2,3,4,5,6,7,8,9,10},{0,7,6,5,4,3,2,1,1,1,1}))</f>
        <v>4</v>
      </c>
    </row>
    <row r="17" spans="1:26" ht="15" x14ac:dyDescent="0.2">
      <c r="A17" s="313"/>
      <c r="B17" s="433" t="s">
        <v>394</v>
      </c>
      <c r="C17" s="428" t="s">
        <v>395</v>
      </c>
      <c r="D17" s="434"/>
      <c r="E17" s="430"/>
      <c r="F17" s="211"/>
      <c r="G17" s="13">
        <f>COUNTIF(J17:U17,"&gt;0")</f>
        <v>0</v>
      </c>
      <c r="H17" s="103">
        <f>Z17</f>
        <v>12</v>
      </c>
      <c r="I17" s="18">
        <f>RANK(H17,$H$10:$H$62)</f>
        <v>4</v>
      </c>
      <c r="J17" s="215"/>
      <c r="K17" s="70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5">
        <v>2</v>
      </c>
      <c r="Y17" s="75">
        <v>2</v>
      </c>
      <c r="Z17" s="244" cm="1">
        <f t="array" ref="Z17">SUM(LOOKUP(J17:Y17,{0,1,2,3,4,5,6,7,8,9,10},{0,7,6,5,4,3,2,1,1,1,1}))</f>
        <v>12</v>
      </c>
    </row>
    <row r="18" spans="1:26" ht="14.25" x14ac:dyDescent="0.2">
      <c r="A18" s="313"/>
      <c r="B18" s="435" t="s">
        <v>250</v>
      </c>
      <c r="C18" s="427" t="s">
        <v>251</v>
      </c>
      <c r="D18" s="427" t="s">
        <v>251</v>
      </c>
      <c r="E18" s="429"/>
      <c r="F18" s="210"/>
      <c r="G18" s="13">
        <f>COUNTIF(J18:U18,"&gt;0")</f>
        <v>1</v>
      </c>
      <c r="H18" s="103">
        <f>Z18</f>
        <v>6</v>
      </c>
      <c r="I18" s="18">
        <f>RANK(H18,$H$10:$H$62)</f>
        <v>10</v>
      </c>
      <c r="J18" s="215"/>
      <c r="K18" s="70"/>
      <c r="L18" s="71"/>
      <c r="M18" s="71"/>
      <c r="N18" s="426">
        <v>2</v>
      </c>
      <c r="O18" s="71"/>
      <c r="P18" s="71"/>
      <c r="Q18" s="71"/>
      <c r="R18" s="71"/>
      <c r="S18" s="71"/>
      <c r="T18" s="71"/>
      <c r="U18" s="71"/>
      <c r="V18" s="71"/>
      <c r="W18" s="71"/>
      <c r="X18" s="75"/>
      <c r="Y18" s="75"/>
      <c r="Z18" s="244" cm="1">
        <f t="array" ref="Z18">SUM(LOOKUP(J18:Y18,{0,1,2,3,4,5,6,7,8,9,10},{0,7,6,5,4,3,2,1,1,1,1}))</f>
        <v>6</v>
      </c>
    </row>
    <row r="19" spans="1:26" ht="14.25" x14ac:dyDescent="0.2">
      <c r="A19" s="313"/>
      <c r="B19" s="432" t="s">
        <v>383</v>
      </c>
      <c r="C19" s="428" t="s">
        <v>376</v>
      </c>
      <c r="D19" s="430"/>
      <c r="E19" s="430"/>
      <c r="F19" s="211"/>
      <c r="G19" s="13">
        <f>COUNTIF(J19:U19,"&gt;0")</f>
        <v>0</v>
      </c>
      <c r="H19" s="103">
        <f>Z19</f>
        <v>14</v>
      </c>
      <c r="I19" s="18">
        <f>RANK(H19,$H$10:$H$62)</f>
        <v>2</v>
      </c>
      <c r="J19" s="215"/>
      <c r="K19" s="70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5">
        <v>1</v>
      </c>
      <c r="Y19" s="75">
        <v>1</v>
      </c>
      <c r="Z19" s="244" cm="1">
        <f t="array" ref="Z19">SUM(LOOKUP(J19:Y19,{0,1,2,3,4,5,6,7,8,9,10},{0,7,6,5,4,3,2,1,1,1,1}))</f>
        <v>14</v>
      </c>
    </row>
    <row r="20" spans="1:26" ht="14.25" x14ac:dyDescent="0.2">
      <c r="A20" s="313"/>
      <c r="B20" s="435" t="s">
        <v>252</v>
      </c>
      <c r="C20" s="427" t="s">
        <v>253</v>
      </c>
      <c r="D20" s="428"/>
      <c r="E20" s="429"/>
      <c r="F20" s="210"/>
      <c r="G20" s="13">
        <f>COUNTIF(J20:U20,"&gt;0")</f>
        <v>2</v>
      </c>
      <c r="H20" s="103">
        <f>Z20</f>
        <v>26</v>
      </c>
      <c r="I20" s="18">
        <f>RANK(H20,$H$10:$H$62)</f>
        <v>1</v>
      </c>
      <c r="J20" s="215"/>
      <c r="K20" s="70"/>
      <c r="L20" s="71"/>
      <c r="M20" s="71"/>
      <c r="N20" s="426">
        <v>3</v>
      </c>
      <c r="O20" s="71">
        <v>1</v>
      </c>
      <c r="P20" s="71"/>
      <c r="Q20" s="71"/>
      <c r="R20" s="71"/>
      <c r="S20" s="71"/>
      <c r="T20" s="71"/>
      <c r="U20" s="71"/>
      <c r="V20" s="71"/>
      <c r="W20" s="71"/>
      <c r="X20" s="75">
        <v>1</v>
      </c>
      <c r="Y20" s="75">
        <v>1</v>
      </c>
      <c r="Z20" s="244" cm="1">
        <f t="array" ref="Z20">SUM(LOOKUP(J20:Y20,{0,1,2,3,4,5,6,7,8,9,10},{0,7,6,5,4,3,2,1,1,1,1}))</f>
        <v>26</v>
      </c>
    </row>
    <row r="21" spans="1:26" ht="14.25" x14ac:dyDescent="0.2">
      <c r="A21" s="313"/>
      <c r="B21" s="435" t="s">
        <v>248</v>
      </c>
      <c r="C21" s="427" t="s">
        <v>249</v>
      </c>
      <c r="D21" s="427" t="s">
        <v>249</v>
      </c>
      <c r="E21" s="429"/>
      <c r="F21" s="210"/>
      <c r="G21" s="13">
        <f>COUNTIF(J21:U21,"&gt;0")</f>
        <v>2</v>
      </c>
      <c r="H21" s="103">
        <f>Z21</f>
        <v>12</v>
      </c>
      <c r="I21" s="18">
        <f>RANK(H21,$H$10:$H$62)</f>
        <v>4</v>
      </c>
      <c r="J21" s="425"/>
      <c r="K21" s="70"/>
      <c r="L21" s="71"/>
      <c r="M21" s="71"/>
      <c r="N21" s="426">
        <v>1</v>
      </c>
      <c r="O21" s="71">
        <v>3</v>
      </c>
      <c r="P21" s="71"/>
      <c r="Q21" s="71"/>
      <c r="R21" s="71"/>
      <c r="S21" s="71"/>
      <c r="T21" s="71"/>
      <c r="U21" s="71"/>
      <c r="V21" s="71"/>
      <c r="W21" s="71"/>
      <c r="X21" s="75"/>
      <c r="Y21" s="75"/>
      <c r="Z21" s="244" cm="1">
        <f t="array" ref="Z21">SUM(LOOKUP(J21:Y21,{0,1,2,3,4,5,6,7,8,9,10},{0,7,6,5,4,3,2,1,1,1,1}))</f>
        <v>12</v>
      </c>
    </row>
    <row r="22" spans="1:26" x14ac:dyDescent="0.2">
      <c r="A22" s="313"/>
      <c r="B22" s="11"/>
      <c r="C22" s="15"/>
      <c r="D22" s="12"/>
      <c r="E22" s="12"/>
      <c r="F22" s="213"/>
      <c r="G22" s="13">
        <f>COUNTIF(J22:U22,"&gt;0")</f>
        <v>0</v>
      </c>
      <c r="H22" s="103">
        <f>Z22</f>
        <v>8</v>
      </c>
      <c r="I22" s="18">
        <f>RANK(H22,$H$10:$H$62)</f>
        <v>9</v>
      </c>
      <c r="J22" s="70"/>
      <c r="K22" s="70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5">
        <v>4</v>
      </c>
      <c r="Y22" s="75">
        <v>4</v>
      </c>
      <c r="Z22" s="244" cm="1">
        <f t="array" ref="Z22">SUM(LOOKUP(J22:Y22,{0,1,2,3,4,5,6,7,8,9,10},{0,7,6,5,4,3,2,1,1,1,1}))</f>
        <v>8</v>
      </c>
    </row>
    <row r="23" spans="1:26" x14ac:dyDescent="0.2">
      <c r="A23" s="313"/>
      <c r="B23" s="11"/>
      <c r="C23" s="15"/>
      <c r="D23" s="12"/>
      <c r="E23" s="12"/>
      <c r="F23" s="213"/>
      <c r="G23" s="13">
        <f>COUNTIF(J23:U23,"&gt;0")</f>
        <v>0</v>
      </c>
      <c r="H23" s="103">
        <f>Z23</f>
        <v>0</v>
      </c>
      <c r="I23" s="18">
        <f>RANK(H23,$H$10:$H$62)</f>
        <v>13</v>
      </c>
      <c r="J23" s="70"/>
      <c r="K23" s="70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5"/>
      <c r="Y23" s="75"/>
      <c r="Z23" s="244" cm="1">
        <f t="array" ref="Z23">SUM(LOOKUP(J23:Y23,{0,1,2,3,4,5,6,7,8,9,10},{0,7,6,5,4,3,2,1,1,1,1}))</f>
        <v>0</v>
      </c>
    </row>
    <row r="24" spans="1:26" x14ac:dyDescent="0.2">
      <c r="A24" s="313"/>
      <c r="B24" s="11"/>
      <c r="C24" s="15"/>
      <c r="D24" s="15"/>
      <c r="E24" s="15"/>
      <c r="F24" s="213"/>
      <c r="G24" s="13">
        <f>COUNTIF(J24:U24,"&gt;0")</f>
        <v>0</v>
      </c>
      <c r="H24" s="103">
        <f>Z24</f>
        <v>0</v>
      </c>
      <c r="I24" s="18">
        <f>RANK(H24,$H$10:$H$62)</f>
        <v>13</v>
      </c>
      <c r="J24" s="70"/>
      <c r="K24" s="70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5"/>
      <c r="Y24" s="75"/>
      <c r="Z24" s="244" cm="1">
        <f t="array" ref="Z24">SUM(LOOKUP(J24:Y24,{0,1,2,3,4,5,6,7,8,9,10},{0,7,6,5,4,3,2,1,1,1,1}))</f>
        <v>0</v>
      </c>
    </row>
    <row r="25" spans="1:26" x14ac:dyDescent="0.2">
      <c r="A25" s="313"/>
      <c r="B25" s="11"/>
      <c r="C25" s="15"/>
      <c r="D25" s="15"/>
      <c r="E25" s="15"/>
      <c r="F25" s="213"/>
      <c r="G25" s="13">
        <f>COUNTIF(J25:U25,"&gt;0")</f>
        <v>0</v>
      </c>
      <c r="H25" s="103">
        <f>Z25</f>
        <v>0</v>
      </c>
      <c r="I25" s="18">
        <f>RANK(H25,$H$10:$H$62)</f>
        <v>13</v>
      </c>
      <c r="J25" s="70"/>
      <c r="K25" s="70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5"/>
      <c r="Y25" s="75"/>
      <c r="Z25" s="244" cm="1">
        <f t="array" ref="Z25">SUM(LOOKUP(J25:Y25,{0,1,2,3,4,5,6,7,8,9,10},{0,7,6,5,4,3,2,1,1,1,1}))</f>
        <v>0</v>
      </c>
    </row>
    <row r="26" spans="1:26" s="2" customFormat="1" x14ac:dyDescent="0.2">
      <c r="A26" s="313"/>
      <c r="B26" s="11"/>
      <c r="C26" s="15"/>
      <c r="D26" s="15"/>
      <c r="E26" s="15"/>
      <c r="F26" s="213"/>
      <c r="G26" s="13">
        <f>COUNTIF(J26:U26,"&gt;0")</f>
        <v>0</v>
      </c>
      <c r="H26" s="103">
        <f>Z26</f>
        <v>0</v>
      </c>
      <c r="I26" s="18">
        <f>RANK(H26,$H$10:$H$62)</f>
        <v>13</v>
      </c>
      <c r="J26" s="70"/>
      <c r="K26" s="70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5"/>
      <c r="Y26" s="75"/>
      <c r="Z26" s="244" cm="1">
        <f t="array" ref="Z26">SUM(LOOKUP(J26:Y26,{0,1,2,3,4,5,6,7,8,9,10},{0,7,6,5,4,3,2,1,1,1,1}))</f>
        <v>0</v>
      </c>
    </row>
    <row r="27" spans="1:26" x14ac:dyDescent="0.2">
      <c r="A27" s="313"/>
      <c r="B27" s="11"/>
      <c r="C27" s="15"/>
      <c r="D27" s="15"/>
      <c r="E27" s="15"/>
      <c r="F27" s="213"/>
      <c r="G27" s="13">
        <f>COUNTIF(J27:U27,"&gt;0")</f>
        <v>0</v>
      </c>
      <c r="H27" s="103">
        <f>Z27</f>
        <v>0</v>
      </c>
      <c r="I27" s="18">
        <f>RANK(H27,$H$10:$H$62)</f>
        <v>13</v>
      </c>
      <c r="J27" s="70"/>
      <c r="K27" s="70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5"/>
      <c r="Y27" s="75"/>
      <c r="Z27" s="244" cm="1">
        <f t="array" ref="Z27">SUM(LOOKUP(J27:Y27,{0,1,2,3,4,5,6,7,8,9,10},{0,7,6,5,4,3,2,1,1,1,1}))</f>
        <v>0</v>
      </c>
    </row>
    <row r="28" spans="1:26" x14ac:dyDescent="0.2">
      <c r="A28" s="313"/>
      <c r="B28" s="11"/>
      <c r="C28" s="15"/>
      <c r="D28" s="15"/>
      <c r="E28" s="15"/>
      <c r="F28" s="213"/>
      <c r="G28" s="13">
        <f>COUNTIF(J28:U28,"&gt;0")</f>
        <v>0</v>
      </c>
      <c r="H28" s="103">
        <f>Z28</f>
        <v>0</v>
      </c>
      <c r="I28" s="18">
        <f>RANK(H28,$H$10:$H$62)</f>
        <v>13</v>
      </c>
      <c r="J28" s="70"/>
      <c r="K28" s="70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5"/>
      <c r="Y28" s="75"/>
      <c r="Z28" s="244" cm="1">
        <f t="array" ref="Z28">SUM(LOOKUP(J28:Y28,{0,1,2,3,4,5,6,7,8,9,10},{0,7,6,5,4,3,2,1,1,1,1}))</f>
        <v>0</v>
      </c>
    </row>
    <row r="29" spans="1:26" x14ac:dyDescent="0.2">
      <c r="A29" s="313"/>
      <c r="B29" s="11"/>
      <c r="C29" s="15"/>
      <c r="D29" s="15"/>
      <c r="E29" s="15"/>
      <c r="F29" s="213"/>
      <c r="G29" s="13">
        <f>COUNTIF(J29:U29,"&gt;0")</f>
        <v>0</v>
      </c>
      <c r="H29" s="103">
        <f>Z29</f>
        <v>0</v>
      </c>
      <c r="I29" s="18">
        <f>RANK(H29,$H$10:$H$62)</f>
        <v>13</v>
      </c>
      <c r="J29" s="70"/>
      <c r="K29" s="70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5"/>
      <c r="Y29" s="75"/>
      <c r="Z29" s="244" cm="1">
        <f t="array" ref="Z29">SUM(LOOKUP(J29:Y29,{0,1,2,3,4,5,6,7,8,9,10},{0,7,6,5,4,3,2,1,1,1,1}))</f>
        <v>0</v>
      </c>
    </row>
    <row r="30" spans="1:26" x14ac:dyDescent="0.2">
      <c r="A30" s="313"/>
      <c r="B30" s="11"/>
      <c r="C30" s="15"/>
      <c r="D30" s="15"/>
      <c r="E30" s="15"/>
      <c r="F30" s="213"/>
      <c r="G30" s="13">
        <f>COUNTIF(J30:U30,"&gt;0")</f>
        <v>0</v>
      </c>
      <c r="H30" s="103">
        <f>Z30</f>
        <v>0</v>
      </c>
      <c r="I30" s="18">
        <f>RANK(H30,$H$10:$H$62)</f>
        <v>13</v>
      </c>
      <c r="J30" s="70"/>
      <c r="K30" s="70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5"/>
      <c r="Y30" s="75"/>
      <c r="Z30" s="244" cm="1">
        <f t="array" ref="Z30">SUM(LOOKUP(J30:Y30,{0,1,2,3,4,5,6,7,8,9,10},{0,7,6,5,4,3,2,1,1,1,1}))</f>
        <v>0</v>
      </c>
    </row>
    <row r="31" spans="1:26" x14ac:dyDescent="0.2">
      <c r="A31" s="313"/>
      <c r="B31" s="11"/>
      <c r="C31" s="15"/>
      <c r="D31" s="15"/>
      <c r="E31" s="15"/>
      <c r="F31" s="213"/>
      <c r="G31" s="13">
        <f>COUNTIF(J31:U31,"&gt;0")</f>
        <v>0</v>
      </c>
      <c r="H31" s="103">
        <f>Z31</f>
        <v>0</v>
      </c>
      <c r="I31" s="18">
        <f>RANK(H31,$H$10:$H$62)</f>
        <v>13</v>
      </c>
      <c r="J31" s="70"/>
      <c r="K31" s="70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5"/>
      <c r="Y31" s="75"/>
      <c r="Z31" s="244" cm="1">
        <f t="array" ref="Z31">SUM(LOOKUP(J31:Y31,{0,1,2,3,4,5,6,7,8,9,10},{0,7,6,5,4,3,2,1,1,1,1}))</f>
        <v>0</v>
      </c>
    </row>
    <row r="32" spans="1:26" x14ac:dyDescent="0.2">
      <c r="A32" s="313"/>
      <c r="B32" s="11"/>
      <c r="C32" s="15"/>
      <c r="D32" s="15"/>
      <c r="E32" s="15"/>
      <c r="F32" s="213"/>
      <c r="G32" s="13">
        <f>COUNTIF(J32:U32,"&gt;0")</f>
        <v>0</v>
      </c>
      <c r="H32" s="103">
        <f>Z32</f>
        <v>0</v>
      </c>
      <c r="I32" s="18">
        <f>RANK(H32,$H$10:$H$62)</f>
        <v>13</v>
      </c>
      <c r="J32" s="70"/>
      <c r="K32" s="70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5"/>
      <c r="Y32" s="75"/>
      <c r="Z32" s="244" cm="1">
        <f t="array" ref="Z32">SUM(LOOKUP(J32:Y32,{0,1,2,3,4,5,6,7,8,9,10},{0,7,6,5,4,3,2,1,1,1,1}))</f>
        <v>0</v>
      </c>
    </row>
    <row r="33" spans="1:26" x14ac:dyDescent="0.2">
      <c r="A33" s="313"/>
      <c r="B33" s="11"/>
      <c r="C33" s="15"/>
      <c r="D33" s="15"/>
      <c r="E33" s="15"/>
      <c r="F33" s="213"/>
      <c r="G33" s="13">
        <f>COUNTIF(J33:U33,"&gt;0")</f>
        <v>0</v>
      </c>
      <c r="H33" s="103">
        <f>Z33</f>
        <v>0</v>
      </c>
      <c r="I33" s="18">
        <f>RANK(H33,$H$10:$H$62)</f>
        <v>13</v>
      </c>
      <c r="J33" s="70"/>
      <c r="K33" s="70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5"/>
      <c r="Y33" s="75"/>
      <c r="Z33" s="244" cm="1">
        <f t="array" ref="Z33">SUM(LOOKUP(J33:Y33,{0,1,2,3,4,5,6,7,8,9,10},{0,7,6,5,4,3,2,1,1,1,1}))</f>
        <v>0</v>
      </c>
    </row>
    <row r="34" spans="1:26" x14ac:dyDescent="0.2">
      <c r="A34" s="313"/>
      <c r="B34" s="11"/>
      <c r="C34" s="15"/>
      <c r="D34" s="15"/>
      <c r="E34" s="15"/>
      <c r="F34" s="213"/>
      <c r="G34" s="13">
        <f>COUNTIF(J34:U34,"&gt;0")</f>
        <v>0</v>
      </c>
      <c r="H34" s="103">
        <f>Z34</f>
        <v>0</v>
      </c>
      <c r="I34" s="18">
        <f>RANK(H34,$H$10:$H$62)</f>
        <v>13</v>
      </c>
      <c r="J34" s="70"/>
      <c r="K34" s="70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5"/>
      <c r="Y34" s="75"/>
      <c r="Z34" s="244" cm="1">
        <f t="array" ref="Z34">SUM(LOOKUP(J34:Y34,{0,1,2,3,4,5,6,7,8,9,10},{0,7,6,5,4,3,2,1,1,1,1}))</f>
        <v>0</v>
      </c>
    </row>
    <row r="35" spans="1:26" x14ac:dyDescent="0.2">
      <c r="A35" s="313"/>
      <c r="B35" s="11"/>
      <c r="C35" s="15"/>
      <c r="D35" s="15"/>
      <c r="E35" s="15"/>
      <c r="F35" s="213"/>
      <c r="G35" s="13">
        <f>COUNTIF(J35:U35,"&gt;0")</f>
        <v>0</v>
      </c>
      <c r="H35" s="103">
        <f>Z35</f>
        <v>0</v>
      </c>
      <c r="I35" s="18">
        <f>RANK(H35,$H$10:$H$62)</f>
        <v>13</v>
      </c>
      <c r="J35" s="70"/>
      <c r="K35" s="70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5"/>
      <c r="Y35" s="75"/>
      <c r="Z35" s="244" cm="1">
        <f t="array" ref="Z35">SUM(LOOKUP(J35:Y35,{0,1,2,3,4,5,6,7,8,9,10},{0,7,6,5,4,3,2,1,1,1,1}))</f>
        <v>0</v>
      </c>
    </row>
    <row r="36" spans="1:26" x14ac:dyDescent="0.2">
      <c r="A36" s="313"/>
      <c r="B36" s="11"/>
      <c r="C36" s="15"/>
      <c r="D36" s="15"/>
      <c r="E36" s="15"/>
      <c r="F36" s="213"/>
      <c r="G36" s="13">
        <f>COUNTIF(J36:U36,"&gt;0")</f>
        <v>0</v>
      </c>
      <c r="H36" s="103">
        <f>Z36</f>
        <v>0</v>
      </c>
      <c r="I36" s="18">
        <f>RANK(H36,$H$10:$H$62)</f>
        <v>13</v>
      </c>
      <c r="J36" s="70"/>
      <c r="K36" s="70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5"/>
      <c r="Y36" s="75"/>
      <c r="Z36" s="244" cm="1">
        <f t="array" ref="Z36">SUM(LOOKUP(J36:Y36,{0,1,2,3,4,5,6,7,8,9,10},{0,7,6,5,4,3,2,1,1,1,1}))</f>
        <v>0</v>
      </c>
    </row>
    <row r="37" spans="1:26" x14ac:dyDescent="0.2">
      <c r="A37" s="313"/>
      <c r="B37" s="11"/>
      <c r="C37" s="15"/>
      <c r="D37" s="15"/>
      <c r="E37" s="15"/>
      <c r="F37" s="213"/>
      <c r="G37" s="13">
        <f>COUNTIF(J37:U37,"&gt;0")</f>
        <v>0</v>
      </c>
      <c r="H37" s="103">
        <f>Z37</f>
        <v>0</v>
      </c>
      <c r="I37" s="18">
        <f>RANK(H37,$H$10:$H$62)</f>
        <v>13</v>
      </c>
      <c r="J37" s="70"/>
      <c r="K37" s="70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5"/>
      <c r="Y37" s="75"/>
      <c r="Z37" s="244" cm="1">
        <f t="array" ref="Z37">SUM(LOOKUP(J37:Y37,{0,1,2,3,4,5,6,7,8,9,10},{0,7,6,5,4,3,2,1,1,1,1}))</f>
        <v>0</v>
      </c>
    </row>
    <row r="38" spans="1:26" x14ac:dyDescent="0.2">
      <c r="A38" s="313"/>
      <c r="B38" s="11"/>
      <c r="C38" s="15"/>
      <c r="D38" s="15"/>
      <c r="E38" s="15"/>
      <c r="F38" s="213"/>
      <c r="G38" s="13">
        <f>COUNTIF(J38:U38,"&gt;0")</f>
        <v>0</v>
      </c>
      <c r="H38" s="103">
        <f>Z38</f>
        <v>0</v>
      </c>
      <c r="I38" s="18">
        <f>RANK(H38,$H$10:$H$62)</f>
        <v>13</v>
      </c>
      <c r="J38" s="70"/>
      <c r="K38" s="70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5"/>
      <c r="Y38" s="75"/>
      <c r="Z38" s="244" cm="1">
        <f t="array" ref="Z38">SUM(LOOKUP(J38:Y38,{0,1,2,3,4,5,6,7,8,9,10},{0,7,6,5,4,3,2,1,1,1,1}))</f>
        <v>0</v>
      </c>
    </row>
    <row r="39" spans="1:26" x14ac:dyDescent="0.2">
      <c r="A39" s="313"/>
      <c r="B39" s="11"/>
      <c r="C39" s="15"/>
      <c r="D39" s="15"/>
      <c r="E39" s="15"/>
      <c r="F39" s="213"/>
      <c r="G39" s="13">
        <f>COUNTIF(J39:U39,"&gt;0")</f>
        <v>0</v>
      </c>
      <c r="H39" s="103">
        <f>Z39</f>
        <v>0</v>
      </c>
      <c r="I39" s="18">
        <f>RANK(H39,$H$10:$H$62)</f>
        <v>13</v>
      </c>
      <c r="J39" s="70"/>
      <c r="K39" s="70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5"/>
      <c r="Y39" s="75"/>
      <c r="Z39" s="244" cm="1">
        <f t="array" ref="Z39">SUM(LOOKUP(J39:Y39,{0,1,2,3,4,5,6,7,8,9,10},{0,7,6,5,4,3,2,1,1,1,1}))</f>
        <v>0</v>
      </c>
    </row>
    <row r="40" spans="1:26" x14ac:dyDescent="0.2">
      <c r="A40" s="313"/>
      <c r="B40" s="11"/>
      <c r="C40" s="15"/>
      <c r="D40" s="15"/>
      <c r="E40" s="15"/>
      <c r="F40" s="213"/>
      <c r="G40" s="13">
        <f>COUNTIF(J40:U40,"&gt;0")</f>
        <v>0</v>
      </c>
      <c r="H40" s="103">
        <f>Z40</f>
        <v>0</v>
      </c>
      <c r="I40" s="18">
        <f>RANK(H40,$H$10:$H$62)</f>
        <v>13</v>
      </c>
      <c r="J40" s="70"/>
      <c r="K40" s="70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5"/>
      <c r="Y40" s="75"/>
      <c r="Z40" s="244" cm="1">
        <f t="array" ref="Z40">SUM(LOOKUP(J40:Y40,{0,1,2,3,4,5,6,7,8,9,10},{0,7,6,5,4,3,2,1,1,1,1}))</f>
        <v>0</v>
      </c>
    </row>
    <row r="41" spans="1:26" x14ac:dyDescent="0.2">
      <c r="A41" s="313"/>
      <c r="B41" s="11"/>
      <c r="C41" s="15"/>
      <c r="D41" s="15"/>
      <c r="E41" s="15"/>
      <c r="F41" s="213"/>
      <c r="G41" s="13">
        <f>COUNTIF(J41:U41,"&gt;0")</f>
        <v>0</v>
      </c>
      <c r="H41" s="103">
        <f>Z41</f>
        <v>0</v>
      </c>
      <c r="I41" s="18">
        <f>RANK(H41,$H$10:$H$62)</f>
        <v>13</v>
      </c>
      <c r="J41" s="70"/>
      <c r="K41" s="70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5"/>
      <c r="Y41" s="75"/>
      <c r="Z41" s="244" cm="1">
        <f t="array" ref="Z41">SUM(LOOKUP(J41:Y41,{0,1,2,3,4,5,6,7,8,9,10},{0,7,6,5,4,3,2,1,1,1,1}))</f>
        <v>0</v>
      </c>
    </row>
    <row r="42" spans="1:26" x14ac:dyDescent="0.2">
      <c r="A42" s="313"/>
      <c r="B42" s="11"/>
      <c r="C42" s="15"/>
      <c r="D42" s="15"/>
      <c r="E42" s="15"/>
      <c r="F42" s="213"/>
      <c r="G42" s="13">
        <f>COUNTIF(J42:U42,"&gt;0")</f>
        <v>0</v>
      </c>
      <c r="H42" s="103">
        <f>Z42</f>
        <v>0</v>
      </c>
      <c r="I42" s="18">
        <f>RANK(H42,$H$10:$H$62)</f>
        <v>13</v>
      </c>
      <c r="J42" s="70"/>
      <c r="K42" s="70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5"/>
      <c r="Y42" s="75"/>
      <c r="Z42" s="244" cm="1">
        <f t="array" ref="Z42">SUM(LOOKUP(J42:Y42,{0,1,2,3,4,5,6,7,8,9,10},{0,7,6,5,4,3,2,1,1,1,1}))</f>
        <v>0</v>
      </c>
    </row>
    <row r="43" spans="1:26" x14ac:dyDescent="0.2">
      <c r="A43" s="313"/>
      <c r="B43" s="11"/>
      <c r="C43" s="15" t="s">
        <v>8</v>
      </c>
      <c r="D43" s="15"/>
      <c r="E43" s="15"/>
      <c r="F43" s="213"/>
      <c r="G43" s="13">
        <f>COUNTIF(J43:U43,"&gt;0")</f>
        <v>0</v>
      </c>
      <c r="H43" s="103">
        <f>Z43</f>
        <v>0</v>
      </c>
      <c r="I43" s="18">
        <f>RANK(H43,$H$10:$H$62)</f>
        <v>13</v>
      </c>
      <c r="J43" s="70"/>
      <c r="K43" s="70"/>
      <c r="L43" s="71"/>
      <c r="M43" s="71"/>
      <c r="N43" s="14"/>
      <c r="O43" s="71"/>
      <c r="P43" s="71"/>
      <c r="Q43" s="71"/>
      <c r="R43" s="71"/>
      <c r="S43" s="71"/>
      <c r="T43" s="71"/>
      <c r="U43" s="71"/>
      <c r="V43" s="71"/>
      <c r="W43" s="71"/>
      <c r="X43" s="75"/>
      <c r="Y43" s="75"/>
      <c r="Z43" s="244" cm="1">
        <f t="array" ref="Z43">SUM(LOOKUP(J43:Y43,{0,1,2,3,4,5,6,7,8,9,10},{0,7,6,5,4,3,2,1,1,1,1}))</f>
        <v>0</v>
      </c>
    </row>
    <row r="44" spans="1:26" x14ac:dyDescent="0.2">
      <c r="A44" s="313"/>
      <c r="B44" s="11"/>
      <c r="C44" s="15" t="s">
        <v>8</v>
      </c>
      <c r="D44" s="15"/>
      <c r="E44" s="15"/>
      <c r="F44" s="213"/>
      <c r="G44" s="13">
        <f>COUNTIF(J44:U44,"&gt;0")</f>
        <v>0</v>
      </c>
      <c r="H44" s="103">
        <f>Z44</f>
        <v>0</v>
      </c>
      <c r="I44" s="18">
        <f>RANK(H44,$H$10:$H$62)</f>
        <v>13</v>
      </c>
      <c r="J44" s="58"/>
      <c r="K44" s="70"/>
      <c r="L44" s="14"/>
      <c r="M44" s="71"/>
      <c r="N44" s="14"/>
      <c r="O44" s="71"/>
      <c r="P44" s="71"/>
      <c r="Q44" s="71"/>
      <c r="R44" s="14"/>
      <c r="S44" s="71"/>
      <c r="T44" s="71"/>
      <c r="U44" s="71"/>
      <c r="V44" s="71"/>
      <c r="W44" s="71"/>
      <c r="X44" s="75"/>
      <c r="Y44" s="75"/>
      <c r="Z44" s="244" cm="1">
        <f t="array" ref="Z44">SUM(LOOKUP(J44:Y44,{0,1,2,3,4,5,6,7,8,9,10},{0,7,6,5,4,3,2,1,1,1,1}))</f>
        <v>0</v>
      </c>
    </row>
    <row r="45" spans="1:26" x14ac:dyDescent="0.2">
      <c r="A45" s="313"/>
      <c r="B45" s="11"/>
      <c r="C45" s="15" t="s">
        <v>8</v>
      </c>
      <c r="D45" s="15"/>
      <c r="E45" s="15"/>
      <c r="F45" s="213"/>
      <c r="G45" s="13">
        <f>COUNTIF(J45:U45,"&gt;0")</f>
        <v>0</v>
      </c>
      <c r="H45" s="103">
        <f>Z45</f>
        <v>0</v>
      </c>
      <c r="I45" s="18">
        <f>RANK(H45,$H$10:$H$62)</f>
        <v>13</v>
      </c>
      <c r="J45" s="58"/>
      <c r="K45" s="70"/>
      <c r="L45" s="14"/>
      <c r="M45" s="71"/>
      <c r="N45" s="14"/>
      <c r="O45" s="71"/>
      <c r="P45" s="71"/>
      <c r="Q45" s="71"/>
      <c r="R45" s="14"/>
      <c r="S45" s="71"/>
      <c r="T45" s="71"/>
      <c r="U45" s="71"/>
      <c r="V45" s="71"/>
      <c r="W45" s="71"/>
      <c r="X45" s="75"/>
      <c r="Y45" s="75"/>
      <c r="Z45" s="244" cm="1">
        <f t="array" ref="Z45">SUM(LOOKUP(J45:Y45,{0,1,2,3,4,5,6,7,8,9,10},{0,7,6,5,4,3,2,1,1,1,1}))</f>
        <v>0</v>
      </c>
    </row>
    <row r="46" spans="1:26" x14ac:dyDescent="0.2">
      <c r="A46" s="313"/>
      <c r="B46" s="11"/>
      <c r="C46" s="15"/>
      <c r="D46" s="15"/>
      <c r="E46" s="15"/>
      <c r="F46" s="213"/>
      <c r="G46" s="13">
        <f>COUNTIF(J46:U46,"&gt;0")</f>
        <v>0</v>
      </c>
      <c r="H46" s="103">
        <f>Z46</f>
        <v>0</v>
      </c>
      <c r="I46" s="18">
        <f>RANK(H46,$H$10:$H$62)</f>
        <v>13</v>
      </c>
      <c r="J46" s="58"/>
      <c r="K46" s="70"/>
      <c r="L46" s="14"/>
      <c r="M46" s="71"/>
      <c r="N46" s="14"/>
      <c r="O46" s="71"/>
      <c r="P46" s="71"/>
      <c r="Q46" s="71"/>
      <c r="R46" s="14"/>
      <c r="S46" s="71"/>
      <c r="T46" s="71"/>
      <c r="U46" s="71"/>
      <c r="V46" s="71"/>
      <c r="W46" s="71"/>
      <c r="X46" s="75"/>
      <c r="Y46" s="75"/>
      <c r="Z46" s="244" cm="1">
        <f t="array" ref="Z46">SUM(LOOKUP(J46:Y46,{0,1,2,3,4,5,6,7,8,9,10},{0,7,6,5,4,3,2,1,1,1,1}))</f>
        <v>0</v>
      </c>
    </row>
    <row r="47" spans="1:26" x14ac:dyDescent="0.2">
      <c r="A47" s="313"/>
      <c r="B47" s="11"/>
      <c r="C47" s="15"/>
      <c r="D47" s="15"/>
      <c r="E47" s="15"/>
      <c r="F47" s="213"/>
      <c r="G47" s="13">
        <f>COUNTIF(J47:U47,"&gt;0")</f>
        <v>0</v>
      </c>
      <c r="H47" s="103">
        <f>Z47</f>
        <v>0</v>
      </c>
      <c r="I47" s="18">
        <f>RANK(H47,$H$10:$H$62)</f>
        <v>13</v>
      </c>
      <c r="J47" s="58"/>
      <c r="K47" s="70"/>
      <c r="L47" s="14"/>
      <c r="M47" s="71"/>
      <c r="N47" s="14"/>
      <c r="O47" s="71"/>
      <c r="P47" s="71"/>
      <c r="Q47" s="71"/>
      <c r="R47" s="14"/>
      <c r="S47" s="71"/>
      <c r="T47" s="71"/>
      <c r="U47" s="71"/>
      <c r="V47" s="71"/>
      <c r="W47" s="71"/>
      <c r="X47" s="75"/>
      <c r="Y47" s="75"/>
      <c r="Z47" s="244" cm="1">
        <f t="array" ref="Z47">SUM(LOOKUP(J47:Y47,{0,1,2,3,4,5,6,7,8,9,10},{0,7,6,5,4,3,2,1,1,1,1}))</f>
        <v>0</v>
      </c>
    </row>
    <row r="48" spans="1:26" x14ac:dyDescent="0.2">
      <c r="A48" s="313"/>
      <c r="B48" s="11"/>
      <c r="C48" s="15"/>
      <c r="D48" s="15"/>
      <c r="E48" s="15"/>
      <c r="F48" s="213"/>
      <c r="G48" s="13">
        <f>COUNTIF(J48:U48,"&gt;0")</f>
        <v>0</v>
      </c>
      <c r="H48" s="103">
        <f>Z48</f>
        <v>0</v>
      </c>
      <c r="I48" s="18">
        <f>RANK(H48,$H$10:$H$62)</f>
        <v>13</v>
      </c>
      <c r="J48" s="58"/>
      <c r="K48" s="70"/>
      <c r="L48" s="14"/>
      <c r="M48" s="71"/>
      <c r="N48" s="14"/>
      <c r="O48" s="71"/>
      <c r="P48" s="71"/>
      <c r="Q48" s="71"/>
      <c r="R48" s="14"/>
      <c r="S48" s="71"/>
      <c r="T48" s="71"/>
      <c r="U48" s="71"/>
      <c r="V48" s="71"/>
      <c r="W48" s="71"/>
      <c r="X48" s="75"/>
      <c r="Y48" s="75"/>
      <c r="Z48" s="244" cm="1">
        <f t="array" ref="Z48">SUM(LOOKUP(J48:Y48,{0,1,2,3,4,5,6,7,8,9,10},{0,7,6,5,4,3,2,1,1,1,1}))</f>
        <v>0</v>
      </c>
    </row>
    <row r="49" spans="1:26" x14ac:dyDescent="0.2">
      <c r="A49" s="313"/>
      <c r="B49" s="11"/>
      <c r="C49" s="15"/>
      <c r="D49" s="15"/>
      <c r="E49" s="15"/>
      <c r="F49" s="213"/>
      <c r="G49" s="13">
        <f>COUNTIF(J49:U49,"&gt;0")</f>
        <v>0</v>
      </c>
      <c r="H49" s="103">
        <f>Z49</f>
        <v>0</v>
      </c>
      <c r="I49" s="18">
        <f>RANK(H49,$H$10:$H$62)</f>
        <v>13</v>
      </c>
      <c r="J49" s="58"/>
      <c r="K49" s="70"/>
      <c r="L49" s="14"/>
      <c r="M49" s="71"/>
      <c r="N49" s="14"/>
      <c r="O49" s="71"/>
      <c r="P49" s="71"/>
      <c r="Q49" s="71"/>
      <c r="R49" s="14"/>
      <c r="S49" s="71"/>
      <c r="T49" s="71"/>
      <c r="U49" s="71"/>
      <c r="V49" s="71"/>
      <c r="W49" s="71"/>
      <c r="X49" s="75"/>
      <c r="Y49" s="75"/>
      <c r="Z49" s="244" cm="1">
        <f t="array" ref="Z49">SUM(LOOKUP(J49:Y49,{0,1,2,3,4,5,6,7,8,9,10},{0,7,6,5,4,3,2,1,1,1,1}))</f>
        <v>0</v>
      </c>
    </row>
    <row r="50" spans="1:26" x14ac:dyDescent="0.2">
      <c r="A50" s="313"/>
      <c r="B50" s="11"/>
      <c r="C50" s="15"/>
      <c r="D50" s="15"/>
      <c r="E50" s="15"/>
      <c r="F50" s="213"/>
      <c r="G50" s="13">
        <f>COUNTIF(J50:U50,"&gt;0")</f>
        <v>0</v>
      </c>
      <c r="H50" s="103">
        <f>Z50</f>
        <v>0</v>
      </c>
      <c r="I50" s="18">
        <f>RANK(H50,$H$10:$H$62)</f>
        <v>13</v>
      </c>
      <c r="J50" s="58"/>
      <c r="K50" s="70"/>
      <c r="L50" s="14"/>
      <c r="M50" s="71"/>
      <c r="N50" s="14"/>
      <c r="O50" s="71"/>
      <c r="P50" s="71"/>
      <c r="Q50" s="71"/>
      <c r="R50" s="14"/>
      <c r="S50" s="71"/>
      <c r="T50" s="71"/>
      <c r="U50" s="71"/>
      <c r="V50" s="71"/>
      <c r="W50" s="71"/>
      <c r="X50" s="75"/>
      <c r="Y50" s="75"/>
      <c r="Z50" s="244" cm="1">
        <f t="array" ref="Z50">SUM(LOOKUP(J50:Y50,{0,1,2,3,4,5,6,7,8,9,10},{0,7,6,5,4,3,2,1,1,1,1}))</f>
        <v>0</v>
      </c>
    </row>
    <row r="51" spans="1:26" x14ac:dyDescent="0.2">
      <c r="A51" s="313"/>
      <c r="B51" s="11"/>
      <c r="C51" s="15"/>
      <c r="D51" s="15"/>
      <c r="E51" s="15"/>
      <c r="F51" s="213"/>
      <c r="G51" s="13">
        <f>COUNTIF(J51:U51,"&gt;0")</f>
        <v>0</v>
      </c>
      <c r="H51" s="103">
        <f>Z51</f>
        <v>0</v>
      </c>
      <c r="I51" s="18">
        <f>RANK(H51,$H$10:$H$62)</f>
        <v>13</v>
      </c>
      <c r="J51" s="58"/>
      <c r="K51" s="70"/>
      <c r="L51" s="14"/>
      <c r="M51" s="71"/>
      <c r="N51" s="14"/>
      <c r="O51" s="14"/>
      <c r="P51" s="14"/>
      <c r="Q51" s="14"/>
      <c r="R51" s="14"/>
      <c r="S51" s="71"/>
      <c r="T51" s="71"/>
      <c r="U51" s="71"/>
      <c r="V51" s="71"/>
      <c r="W51" s="71"/>
      <c r="X51" s="75"/>
      <c r="Y51" s="75"/>
      <c r="Z51" s="244" cm="1">
        <f t="array" ref="Z51">SUM(LOOKUP(J51:Y51,{0,1,2,3,4,5,6,7,8,9,10},{0,7,6,5,4,3,2,1,1,1,1}))</f>
        <v>0</v>
      </c>
    </row>
    <row r="52" spans="1:26" x14ac:dyDescent="0.2">
      <c r="A52" s="313"/>
      <c r="B52" s="11"/>
      <c r="C52" s="15"/>
      <c r="D52" s="12"/>
      <c r="E52" s="12"/>
      <c r="F52" s="213"/>
      <c r="G52" s="13">
        <f>COUNTIF(J52:U52,"&gt;0")</f>
        <v>0</v>
      </c>
      <c r="H52" s="103">
        <f>Z52</f>
        <v>0</v>
      </c>
      <c r="I52" s="18">
        <f>RANK(H52,$H$10:$H$62)</f>
        <v>13</v>
      </c>
      <c r="J52" s="58"/>
      <c r="K52" s="58"/>
      <c r="L52" s="14"/>
      <c r="M52" s="14"/>
      <c r="N52" s="14"/>
      <c r="O52" s="14"/>
      <c r="P52" s="14"/>
      <c r="Q52" s="14"/>
      <c r="R52" s="14"/>
      <c r="S52" s="71"/>
      <c r="T52" s="71"/>
      <c r="U52" s="71"/>
      <c r="V52" s="71"/>
      <c r="W52" s="71"/>
      <c r="X52" s="75"/>
      <c r="Y52" s="75"/>
      <c r="Z52" s="244" cm="1">
        <f t="array" ref="Z52">SUM(LOOKUP(J52:Y52,{0,1,2,3,4,5,6,7,8,9,10},{0,7,6,5,4,3,2,1,1,1,1}))</f>
        <v>0</v>
      </c>
    </row>
    <row r="53" spans="1:26" x14ac:dyDescent="0.2">
      <c r="A53" s="313"/>
      <c r="B53" s="11"/>
      <c r="C53" s="15"/>
      <c r="D53" s="12"/>
      <c r="E53" s="12"/>
      <c r="F53" s="213"/>
      <c r="G53" s="13">
        <f>COUNTIF(J53:U53,"&gt;0")</f>
        <v>0</v>
      </c>
      <c r="H53" s="103">
        <f>Z53</f>
        <v>0</v>
      </c>
      <c r="I53" s="18">
        <f>RANK(H53,$H$10:$H$62)</f>
        <v>13</v>
      </c>
      <c r="J53" s="58"/>
      <c r="K53" s="58"/>
      <c r="L53" s="14"/>
      <c r="M53" s="14"/>
      <c r="N53" s="14"/>
      <c r="O53" s="14"/>
      <c r="P53" s="14"/>
      <c r="Q53" s="14"/>
      <c r="R53" s="14"/>
      <c r="S53" s="71"/>
      <c r="T53" s="71"/>
      <c r="U53" s="71"/>
      <c r="V53" s="71"/>
      <c r="W53" s="71"/>
      <c r="X53" s="75"/>
      <c r="Y53" s="75"/>
      <c r="Z53" s="244" cm="1">
        <f t="array" ref="Z53">SUM(LOOKUP(J53:Y53,{0,1,2,3,4,5,6,7,8,9,10},{0,7,6,5,4,3,2,1,1,1,1}))</f>
        <v>0</v>
      </c>
    </row>
    <row r="54" spans="1:26" x14ac:dyDescent="0.2">
      <c r="A54" s="313"/>
      <c r="B54" s="11"/>
      <c r="C54" s="15"/>
      <c r="D54" s="12"/>
      <c r="E54" s="12"/>
      <c r="F54" s="213"/>
      <c r="G54" s="13">
        <f>COUNTIF(J54:U54,"&gt;0")</f>
        <v>0</v>
      </c>
      <c r="H54" s="103">
        <f>Z54</f>
        <v>0</v>
      </c>
      <c r="I54" s="18">
        <f>RANK(H54,$H$10:$H$62)</f>
        <v>13</v>
      </c>
      <c r="J54" s="58"/>
      <c r="K54" s="58"/>
      <c r="L54" s="14"/>
      <c r="M54" s="14"/>
      <c r="N54" s="14"/>
      <c r="O54" s="14"/>
      <c r="P54" s="14"/>
      <c r="Q54" s="14"/>
      <c r="R54" s="14"/>
      <c r="S54" s="71"/>
      <c r="T54" s="71"/>
      <c r="U54" s="71"/>
      <c r="V54" s="71"/>
      <c r="W54" s="71"/>
      <c r="X54" s="75"/>
      <c r="Y54" s="75"/>
      <c r="Z54" s="244" cm="1">
        <f t="array" ref="Z54">SUM(LOOKUP(J54:Y54,{0,1,2,3,4,5,6,7,8,9,10},{0,7,6,5,4,3,2,1,1,1,1}))</f>
        <v>0</v>
      </c>
    </row>
    <row r="55" spans="1:26" x14ac:dyDescent="0.2">
      <c r="A55" s="313"/>
      <c r="B55" s="11"/>
      <c r="C55" s="15"/>
      <c r="D55" s="12"/>
      <c r="E55" s="12"/>
      <c r="F55" s="213"/>
      <c r="G55" s="13"/>
      <c r="H55" s="103">
        <f>Z55</f>
        <v>0</v>
      </c>
      <c r="I55" s="18"/>
      <c r="J55" s="58"/>
      <c r="K55" s="58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71"/>
      <c r="W55" s="71"/>
      <c r="X55" s="75"/>
      <c r="Y55" s="75"/>
      <c r="Z55" s="244" cm="1">
        <f t="array" ref="Z55">SUM(LOOKUP(J55:Y55,{0,1,2,3,4,5,6,7,8,9,10},{0,7,6,5,4,3,2,1,1,1,1}))</f>
        <v>0</v>
      </c>
    </row>
    <row r="56" spans="1:26" x14ac:dyDescent="0.2">
      <c r="A56" s="313"/>
      <c r="B56" s="11"/>
      <c r="C56" s="15"/>
      <c r="D56" s="15"/>
      <c r="E56" s="15"/>
      <c r="F56" s="213"/>
      <c r="G56" s="13"/>
      <c r="H56" s="103">
        <f>Z56</f>
        <v>0</v>
      </c>
      <c r="I56" s="18"/>
      <c r="J56" s="58"/>
      <c r="K56" s="58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75"/>
      <c r="Y56" s="75"/>
      <c r="Z56" s="244" cm="1">
        <f t="array" ref="Z56">SUM(LOOKUP(J56:Y56,{0,1,2,3,4,5,6,7,8,9,10},{0,7,6,5,4,3,2,1,1,1,1}))</f>
        <v>0</v>
      </c>
    </row>
    <row r="57" spans="1:26" ht="13.5" thickBot="1" x14ac:dyDescent="0.25">
      <c r="A57" s="313"/>
      <c r="B57" s="78"/>
      <c r="C57" s="60"/>
      <c r="D57" s="60"/>
      <c r="E57" s="60"/>
      <c r="F57" s="214"/>
      <c r="G57" s="16"/>
      <c r="H57" s="206">
        <f>Z57</f>
        <v>0</v>
      </c>
      <c r="I57" s="19"/>
      <c r="J57" s="59"/>
      <c r="K57" s="59"/>
      <c r="L57" s="59"/>
      <c r="M57" s="59"/>
      <c r="N57" s="59"/>
      <c r="O57" s="59"/>
      <c r="P57" s="17"/>
      <c r="Q57" s="17"/>
      <c r="R57" s="17"/>
      <c r="S57" s="17"/>
      <c r="T57" s="17"/>
      <c r="U57" s="17"/>
      <c r="V57" s="17"/>
      <c r="W57" s="17"/>
      <c r="X57" s="76"/>
      <c r="Y57" s="76"/>
      <c r="Z57" s="245" cm="1">
        <f t="array" ref="Z57">SUM(LOOKUP(J57:Y57,{0,1,2,3,4,5,6,7,8,9,10},{0,7,6,5,4,3,2,1,1,1,1}))</f>
        <v>0</v>
      </c>
    </row>
    <row r="58" spans="1:26" ht="15.75" x14ac:dyDescent="0.2">
      <c r="A58" s="313"/>
      <c r="B58" s="421"/>
      <c r="C58" s="421"/>
      <c r="D58" s="421"/>
      <c r="E58" s="421"/>
      <c r="F58" s="422"/>
      <c r="G58" s="422"/>
      <c r="H58" s="423">
        <f>Z58</f>
        <v>0</v>
      </c>
      <c r="I58" s="422"/>
      <c r="J58" s="424"/>
      <c r="K58" s="424"/>
      <c r="L58" s="424"/>
      <c r="M58" s="424"/>
      <c r="N58" s="424"/>
      <c r="O58" s="424"/>
      <c r="P58" s="424"/>
      <c r="Q58" s="424"/>
      <c r="R58" s="424"/>
      <c r="S58" s="424"/>
      <c r="T58" s="424"/>
      <c r="U58" s="424"/>
      <c r="V58" s="424"/>
      <c r="W58" s="424"/>
      <c r="X58" s="424"/>
      <c r="Y58" s="424"/>
      <c r="Z58" s="10"/>
    </row>
    <row r="60" spans="1:26" x14ac:dyDescent="0.2">
      <c r="B60" s="6"/>
    </row>
    <row r="61" spans="1:26" x14ac:dyDescent="0.2">
      <c r="B61" s="6"/>
    </row>
    <row r="62" spans="1:26" x14ac:dyDescent="0.2">
      <c r="B62" s="6"/>
    </row>
    <row r="63" spans="1:26" x14ac:dyDescent="0.2">
      <c r="B63" s="6"/>
    </row>
    <row r="64" spans="1:26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</sheetData>
  <mergeCells count="17">
    <mergeCell ref="G7:G8"/>
    <mergeCell ref="H7:H8"/>
    <mergeCell ref="I7:I8"/>
    <mergeCell ref="F5:F6"/>
    <mergeCell ref="G5:G6"/>
    <mergeCell ref="H5:H6"/>
    <mergeCell ref="I5:I6"/>
    <mergeCell ref="F7:F8"/>
    <mergeCell ref="A5:A58"/>
    <mergeCell ref="B5:B6"/>
    <mergeCell ref="C5:C6"/>
    <mergeCell ref="D5:D6"/>
    <mergeCell ref="E5:E6"/>
    <mergeCell ref="B7:B8"/>
    <mergeCell ref="C7:C8"/>
    <mergeCell ref="D7:D8"/>
    <mergeCell ref="E7:E8"/>
  </mergeCells>
  <conditionalFormatting sqref="C18:D25">
    <cfRule type="duplicateValues" dxfId="50" priority="6"/>
  </conditionalFormatting>
  <conditionalFormatting sqref="C26:D38 C45:D56 D39:D44">
    <cfRule type="duplicateValues" dxfId="49" priority="839"/>
  </conditionalFormatting>
  <conditionalFormatting sqref="C59:D1048576 F11:F16 C25:D38 D9:D10 D5 D7 C5:C16 C45:D56 D39:D44">
    <cfRule type="duplicateValues" dxfId="48" priority="4"/>
  </conditionalFormatting>
  <conditionalFormatting sqref="F16:F17 C18:D19 C16:C17">
    <cfRule type="duplicateValues" dxfId="47" priority="7"/>
  </conditionalFormatting>
  <conditionalFormatting sqref="J10:Y57">
    <cfRule type="cellIs" dxfId="46" priority="3" operator="lessThan">
      <formula>1</formula>
    </cfRule>
  </conditionalFormatting>
  <conditionalFormatting sqref="Z10:Z57">
    <cfRule type="cellIs" dxfId="45" priority="2" operator="lessThan">
      <formula>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0A011-CFB1-41B3-830B-0AA640C9FF53}">
  <sheetPr>
    <tabColor rgb="FFC00000"/>
    <pageSetUpPr fitToPage="1"/>
  </sheetPr>
  <dimension ref="A1:W142"/>
  <sheetViews>
    <sheetView showZeros="0" zoomScale="87" zoomScaleNormal="87" zoomScaleSheetLayoutView="90" workbookViewId="0">
      <selection activeCell="K15" sqref="K15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4.85546875" style="4" bestFit="1" customWidth="1"/>
    <col min="4" max="4" width="24.85546875" style="4" customWidth="1"/>
    <col min="5" max="5" width="16.5703125" style="4" bestFit="1" customWidth="1"/>
    <col min="6" max="6" width="8.85546875" style="3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12" style="1" customWidth="1"/>
    <col min="12" max="12" width="11.85546875" style="1" customWidth="1"/>
    <col min="13" max="13" width="10.5703125" style="1" bestFit="1" customWidth="1"/>
    <col min="14" max="14" width="12.5703125" style="1" customWidth="1"/>
    <col min="15" max="15" width="11" style="1" customWidth="1"/>
    <col min="16" max="16" width="9.42578125" style="1" customWidth="1"/>
    <col min="17" max="17" width="8.5703125" style="1" bestFit="1" customWidth="1"/>
    <col min="18" max="19" width="9.28515625" style="3" customWidth="1"/>
    <col min="20" max="20" width="12" style="3" customWidth="1"/>
    <col min="21" max="21" width="9.28515625" style="3" bestFit="1" customWidth="1"/>
    <col min="22" max="22" width="0" style="3" hidden="1" customWidth="1"/>
    <col min="23" max="23" width="3.28515625" style="3" customWidth="1"/>
    <col min="24" max="16384" width="14.42578125" style="3"/>
  </cols>
  <sheetData>
    <row r="1" spans="1:23" ht="23.25" x14ac:dyDescent="0.35">
      <c r="E1" s="419"/>
      <c r="F1" s="161"/>
      <c r="G1" s="161"/>
      <c r="H1" s="420"/>
      <c r="I1" s="280"/>
      <c r="J1" s="280"/>
      <c r="K1" s="281"/>
      <c r="L1" s="282"/>
      <c r="M1" s="282" t="s">
        <v>331</v>
      </c>
      <c r="N1" s="282"/>
      <c r="O1" s="281"/>
      <c r="P1" s="280"/>
      <c r="Q1" s="280"/>
      <c r="R1" s="161"/>
      <c r="S1" s="161"/>
      <c r="T1" s="161"/>
    </row>
    <row r="2" spans="1:23" ht="23.25" x14ac:dyDescent="0.35">
      <c r="E2" s="419"/>
      <c r="F2" s="161"/>
      <c r="G2" s="161"/>
      <c r="H2" s="420"/>
      <c r="I2" s="280"/>
      <c r="J2" s="280"/>
      <c r="K2" s="281"/>
      <c r="L2" s="282"/>
      <c r="M2" s="282" t="s">
        <v>332</v>
      </c>
      <c r="N2" s="282"/>
      <c r="O2" s="281"/>
      <c r="P2" s="280"/>
      <c r="Q2" s="280"/>
      <c r="R2" s="161"/>
      <c r="S2" s="161"/>
      <c r="T2" s="161"/>
    </row>
    <row r="3" spans="1:23" ht="23.25" x14ac:dyDescent="0.35">
      <c r="E3" s="419"/>
      <c r="F3" s="161"/>
      <c r="G3" s="161"/>
      <c r="H3" s="420"/>
      <c r="I3" s="280"/>
      <c r="J3" s="280"/>
      <c r="K3" s="281"/>
      <c r="L3" s="282"/>
      <c r="M3" s="282" t="s">
        <v>336</v>
      </c>
      <c r="N3" s="282"/>
      <c r="O3" s="281"/>
      <c r="P3" s="280"/>
      <c r="Q3" s="280"/>
      <c r="R3" s="161"/>
      <c r="S3" s="161"/>
      <c r="T3" s="161"/>
    </row>
    <row r="4" spans="1:23" ht="13.5" thickBot="1" x14ac:dyDescent="0.25">
      <c r="E4" s="419"/>
      <c r="F4" s="161"/>
      <c r="G4" s="161"/>
      <c r="H4" s="420"/>
      <c r="I4" s="280"/>
      <c r="J4" s="280"/>
      <c r="K4" s="280"/>
      <c r="L4" s="280"/>
      <c r="M4" s="280"/>
      <c r="N4" s="280"/>
      <c r="O4" s="280"/>
      <c r="P4" s="280"/>
      <c r="Q4" s="280"/>
      <c r="R4" s="161"/>
      <c r="S4" s="161"/>
      <c r="T4" s="161"/>
    </row>
    <row r="5" spans="1:23" s="2" customFormat="1" x14ac:dyDescent="0.2">
      <c r="A5" s="332" t="s">
        <v>34</v>
      </c>
      <c r="B5" s="333" t="s">
        <v>17</v>
      </c>
      <c r="C5" s="334" t="s">
        <v>20</v>
      </c>
      <c r="D5" s="334" t="s">
        <v>28</v>
      </c>
      <c r="E5" s="334" t="s">
        <v>0</v>
      </c>
      <c r="F5" s="330" t="s">
        <v>14</v>
      </c>
      <c r="G5" s="333" t="s">
        <v>12</v>
      </c>
      <c r="H5" s="330" t="s">
        <v>2</v>
      </c>
      <c r="I5" s="335" t="s">
        <v>10</v>
      </c>
      <c r="J5" s="113"/>
      <c r="K5" s="113"/>
      <c r="L5" s="113"/>
      <c r="M5" s="337" t="s">
        <v>35</v>
      </c>
      <c r="N5" s="328" t="s">
        <v>32</v>
      </c>
      <c r="O5" s="328" t="s">
        <v>38</v>
      </c>
      <c r="P5" s="328" t="s">
        <v>40</v>
      </c>
      <c r="Q5" s="328" t="s">
        <v>42</v>
      </c>
      <c r="R5" s="328" t="s">
        <v>46</v>
      </c>
      <c r="S5" s="328" t="s">
        <v>48</v>
      </c>
      <c r="T5" s="328" t="s">
        <v>48</v>
      </c>
      <c r="U5" s="111"/>
      <c r="V5" s="324"/>
      <c r="W5" s="37"/>
    </row>
    <row r="6" spans="1:23" s="2" customFormat="1" x14ac:dyDescent="0.2">
      <c r="A6" s="332"/>
      <c r="B6" s="331"/>
      <c r="C6" s="415"/>
      <c r="D6" s="415"/>
      <c r="E6" s="415"/>
      <c r="F6" s="416"/>
      <c r="G6" s="331"/>
      <c r="H6" s="416"/>
      <c r="I6" s="336"/>
      <c r="J6" s="89" t="s">
        <v>44</v>
      </c>
      <c r="K6" s="89" t="s">
        <v>44</v>
      </c>
      <c r="L6" s="89" t="s">
        <v>44</v>
      </c>
      <c r="M6" s="338"/>
      <c r="N6" s="329"/>
      <c r="O6" s="329"/>
      <c r="P6" s="329"/>
      <c r="Q6" s="329"/>
      <c r="R6" s="329"/>
      <c r="S6" s="329"/>
      <c r="T6" s="329"/>
      <c r="U6" s="112"/>
      <c r="V6" s="325"/>
      <c r="W6" s="37"/>
    </row>
    <row r="7" spans="1:23" s="2" customFormat="1" ht="15.75" x14ac:dyDescent="0.2">
      <c r="A7" s="332"/>
      <c r="B7" s="331" t="s">
        <v>3</v>
      </c>
      <c r="C7" s="415" t="s">
        <v>4</v>
      </c>
      <c r="D7" s="415" t="s">
        <v>29</v>
      </c>
      <c r="E7" s="415" t="s">
        <v>7</v>
      </c>
      <c r="F7" s="416" t="s">
        <v>1</v>
      </c>
      <c r="G7" s="331" t="s">
        <v>13</v>
      </c>
      <c r="H7" s="416" t="s">
        <v>5</v>
      </c>
      <c r="I7" s="336" t="s">
        <v>9</v>
      </c>
      <c r="J7" s="89" t="s">
        <v>45</v>
      </c>
      <c r="K7" s="89" t="s">
        <v>45</v>
      </c>
      <c r="L7" s="89" t="s">
        <v>45</v>
      </c>
      <c r="M7" s="327" t="s">
        <v>36</v>
      </c>
      <c r="N7" s="327" t="s">
        <v>37</v>
      </c>
      <c r="O7" s="327" t="s">
        <v>39</v>
      </c>
      <c r="P7" s="327" t="s">
        <v>41</v>
      </c>
      <c r="Q7" s="327" t="s">
        <v>43</v>
      </c>
      <c r="R7" s="327" t="s">
        <v>47</v>
      </c>
      <c r="S7" s="327" t="s">
        <v>378</v>
      </c>
      <c r="T7" s="327" t="s">
        <v>49</v>
      </c>
      <c r="U7" s="138" t="s">
        <v>50</v>
      </c>
      <c r="V7" s="326"/>
      <c r="W7" s="37"/>
    </row>
    <row r="8" spans="1:23" s="1" customFormat="1" ht="15.75" x14ac:dyDescent="0.2">
      <c r="A8" s="332"/>
      <c r="B8" s="331" t="s">
        <v>3</v>
      </c>
      <c r="C8" s="415"/>
      <c r="D8" s="415"/>
      <c r="E8" s="415"/>
      <c r="F8" s="416"/>
      <c r="G8" s="331"/>
      <c r="H8" s="416"/>
      <c r="I8" s="336"/>
      <c r="J8" s="89"/>
      <c r="K8" s="89"/>
      <c r="L8" s="89" t="s">
        <v>209</v>
      </c>
      <c r="M8" s="327"/>
      <c r="N8" s="327"/>
      <c r="O8" s="327"/>
      <c r="P8" s="327"/>
      <c r="Q8" s="327"/>
      <c r="R8" s="327"/>
      <c r="S8" s="327"/>
      <c r="T8" s="327"/>
      <c r="U8" s="139" t="s">
        <v>5</v>
      </c>
      <c r="V8" s="326"/>
      <c r="W8" s="38"/>
    </row>
    <row r="9" spans="1:23" s="1" customFormat="1" ht="16.5" thickBot="1" x14ac:dyDescent="0.25">
      <c r="A9" s="332"/>
      <c r="B9" s="55" t="s">
        <v>15</v>
      </c>
      <c r="C9" s="417" t="s">
        <v>16</v>
      </c>
      <c r="D9" s="417"/>
      <c r="E9" s="417" t="s">
        <v>7</v>
      </c>
      <c r="F9" s="56" t="s">
        <v>1</v>
      </c>
      <c r="G9" s="55" t="s">
        <v>11</v>
      </c>
      <c r="H9" s="56" t="s">
        <v>5</v>
      </c>
      <c r="I9" s="57" t="s">
        <v>6</v>
      </c>
      <c r="J9" s="104">
        <v>95</v>
      </c>
      <c r="K9" s="104">
        <v>105</v>
      </c>
      <c r="L9" s="104">
        <v>105</v>
      </c>
      <c r="M9" s="87">
        <v>95</v>
      </c>
      <c r="N9" s="418">
        <v>95</v>
      </c>
      <c r="O9" s="418">
        <v>95</v>
      </c>
      <c r="P9" s="418">
        <v>95</v>
      </c>
      <c r="Q9" s="418">
        <v>95</v>
      </c>
      <c r="R9" s="418">
        <v>95</v>
      </c>
      <c r="S9" s="418">
        <v>95</v>
      </c>
      <c r="T9" s="418">
        <v>95</v>
      </c>
      <c r="U9" s="153"/>
      <c r="V9" s="148">
        <v>95</v>
      </c>
      <c r="W9" s="38"/>
    </row>
    <row r="10" spans="1:23" s="2" customFormat="1" x14ac:dyDescent="0.2">
      <c r="A10" s="332"/>
      <c r="B10" s="404"/>
      <c r="C10" s="405"/>
      <c r="D10" s="406"/>
      <c r="E10" s="407"/>
      <c r="F10" s="408"/>
      <c r="G10" s="409"/>
      <c r="H10" s="410"/>
      <c r="I10" s="411"/>
      <c r="J10" s="412"/>
      <c r="K10" s="412"/>
      <c r="L10" s="86"/>
      <c r="M10" s="86"/>
      <c r="N10" s="77"/>
      <c r="O10" s="77"/>
      <c r="P10" s="77"/>
      <c r="Q10" s="77"/>
      <c r="R10" s="413"/>
      <c r="S10" s="413"/>
      <c r="T10" s="413"/>
      <c r="U10" s="414"/>
      <c r="V10" s="149"/>
      <c r="W10" s="37"/>
    </row>
    <row r="11" spans="1:23" s="2" customFormat="1" x14ac:dyDescent="0.2">
      <c r="A11" s="332"/>
      <c r="B11" s="310" t="s">
        <v>357</v>
      </c>
      <c r="C11" s="311" t="s">
        <v>402</v>
      </c>
      <c r="D11" s="66"/>
      <c r="E11" s="312" t="s">
        <v>403</v>
      </c>
      <c r="F11" s="140"/>
      <c r="G11" s="92">
        <f>COUNTIF(J11:T11,"&gt;0")</f>
        <v>2</v>
      </c>
      <c r="H11" s="65">
        <f t="shared" ref="H11" si="0">U11</f>
        <v>14</v>
      </c>
      <c r="I11" s="93">
        <f>RANK(H11,$H$10:$H$65)</f>
        <v>1</v>
      </c>
      <c r="J11" s="137"/>
      <c r="K11" s="137"/>
      <c r="L11" s="30"/>
      <c r="M11" s="86"/>
      <c r="N11" s="32"/>
      <c r="O11" s="32"/>
      <c r="P11" s="32"/>
      <c r="Q11" s="32"/>
      <c r="R11" s="67"/>
      <c r="S11" s="67">
        <v>1</v>
      </c>
      <c r="T11" s="67">
        <v>1</v>
      </c>
      <c r="U11" s="155" cm="1">
        <f t="array" ref="U11">SUM(LOOKUP(J11:T11,{0,1,2,3,4,5,6,7,8,9,10},{0,7,6,5,4,3,2,1,1,1,1}))</f>
        <v>14</v>
      </c>
      <c r="V11" s="309"/>
      <c r="W11" s="37"/>
    </row>
    <row r="12" spans="1:23" s="2" customFormat="1" x14ac:dyDescent="0.2">
      <c r="A12" s="332"/>
      <c r="B12" s="154" t="s">
        <v>199</v>
      </c>
      <c r="C12" s="136" t="s">
        <v>200</v>
      </c>
      <c r="D12" s="66"/>
      <c r="E12" s="135" t="s">
        <v>53</v>
      </c>
      <c r="F12" s="140">
        <v>16</v>
      </c>
      <c r="G12" s="92">
        <f t="shared" ref="G12:G17" si="1">COUNTIF(J12:T12,"&gt;0")</f>
        <v>1</v>
      </c>
      <c r="H12" s="65">
        <f t="shared" ref="H12:H17" si="2">U12</f>
        <v>5</v>
      </c>
      <c r="I12" s="93">
        <f>RANK(H12,$H$10:$H$65)</f>
        <v>6</v>
      </c>
      <c r="J12" s="137">
        <v>3</v>
      </c>
      <c r="K12" s="137"/>
      <c r="L12" s="30"/>
      <c r="M12" s="86"/>
      <c r="N12" s="32"/>
      <c r="O12" s="32"/>
      <c r="P12" s="32"/>
      <c r="Q12" s="32"/>
      <c r="R12" s="67"/>
      <c r="S12" s="67"/>
      <c r="T12" s="67"/>
      <c r="U12" s="155" cm="1">
        <f t="array" ref="U12">SUM(LOOKUP(J12:T12,{0,1,2,3,4,5,6,7,8,9,10},{0,7,6,5,4,3,2,1,1,1,1}))</f>
        <v>5</v>
      </c>
      <c r="V12" s="309"/>
      <c r="W12" s="37"/>
    </row>
    <row r="13" spans="1:23" s="2" customFormat="1" x14ac:dyDescent="0.2">
      <c r="A13" s="332"/>
      <c r="B13" s="154" t="s">
        <v>206</v>
      </c>
      <c r="C13" s="136" t="s">
        <v>207</v>
      </c>
      <c r="D13" s="33"/>
      <c r="E13" s="135" t="s">
        <v>112</v>
      </c>
      <c r="F13" s="140">
        <v>17</v>
      </c>
      <c r="G13" s="92">
        <f t="shared" si="1"/>
        <v>2</v>
      </c>
      <c r="H13" s="65">
        <f t="shared" si="2"/>
        <v>12</v>
      </c>
      <c r="I13" s="93">
        <f>RANK(H13,$H$10:$H$65)</f>
        <v>3</v>
      </c>
      <c r="J13" s="137"/>
      <c r="K13" s="137">
        <v>2</v>
      </c>
      <c r="L13" s="137">
        <v>2</v>
      </c>
      <c r="M13" s="30"/>
      <c r="N13" s="32"/>
      <c r="O13" s="32"/>
      <c r="P13" s="32"/>
      <c r="Q13" s="32"/>
      <c r="R13" s="67"/>
      <c r="S13" s="67"/>
      <c r="T13" s="67"/>
      <c r="U13" s="155" cm="1">
        <f t="array" ref="U13">SUM(LOOKUP(J13:T13,{0,1,2,3,4,5,6,7,8,9,10},{0,7,6,5,4,3,2,1,1,1,1}))</f>
        <v>12</v>
      </c>
      <c r="V13" s="150"/>
      <c r="W13" s="37"/>
    </row>
    <row r="14" spans="1:23" s="2" customFormat="1" x14ac:dyDescent="0.2">
      <c r="A14" s="332"/>
      <c r="B14" s="154" t="s">
        <v>197</v>
      </c>
      <c r="C14" s="136" t="s">
        <v>198</v>
      </c>
      <c r="D14" s="66"/>
      <c r="E14" s="135" t="s">
        <v>53</v>
      </c>
      <c r="F14" s="140">
        <v>16</v>
      </c>
      <c r="G14" s="92">
        <f t="shared" si="1"/>
        <v>1</v>
      </c>
      <c r="H14" s="65">
        <f t="shared" si="2"/>
        <v>4</v>
      </c>
      <c r="I14" s="93">
        <f>RANK(H14,$H$10:$H$65)</f>
        <v>7</v>
      </c>
      <c r="J14" s="137">
        <v>4</v>
      </c>
      <c r="K14" s="137"/>
      <c r="L14" s="30"/>
      <c r="M14" s="30"/>
      <c r="N14" s="32"/>
      <c r="O14" s="32"/>
      <c r="P14" s="32"/>
      <c r="Q14" s="32"/>
      <c r="R14" s="67"/>
      <c r="S14" s="67"/>
      <c r="T14" s="67"/>
      <c r="U14" s="155" cm="1">
        <f t="array" ref="U14">SUM(LOOKUP(J14:T14,{0,1,2,3,4,5,6,7,8,9,10},{0,7,6,5,4,3,2,1,1,1,1}))</f>
        <v>4</v>
      </c>
      <c r="V14" s="150"/>
      <c r="W14" s="37"/>
    </row>
    <row r="15" spans="1:23" s="2" customFormat="1" x14ac:dyDescent="0.2">
      <c r="A15" s="332"/>
      <c r="B15" s="154" t="s">
        <v>201</v>
      </c>
      <c r="C15" s="136" t="s">
        <v>202</v>
      </c>
      <c r="D15" s="66"/>
      <c r="E15" s="135" t="s">
        <v>121</v>
      </c>
      <c r="F15" s="140">
        <v>13</v>
      </c>
      <c r="G15" s="92">
        <f t="shared" si="1"/>
        <v>1</v>
      </c>
      <c r="H15" s="65">
        <f t="shared" si="2"/>
        <v>6</v>
      </c>
      <c r="I15" s="93">
        <f>RANK(H15,$H$10:$H$65)</f>
        <v>5</v>
      </c>
      <c r="J15" s="137">
        <v>2</v>
      </c>
      <c r="K15" s="137"/>
      <c r="L15" s="30"/>
      <c r="M15" s="30"/>
      <c r="N15" s="32"/>
      <c r="O15" s="32"/>
      <c r="P15" s="32"/>
      <c r="Q15" s="32"/>
      <c r="R15" s="67"/>
      <c r="S15" s="67"/>
      <c r="T15" s="67"/>
      <c r="U15" s="155" cm="1">
        <f t="array" ref="U15">SUM(LOOKUP(J15:T15,{0,1,2,3,4,5,6,7,8,9,10},{0,7,6,5,4,3,2,1,1,1,1}))</f>
        <v>6</v>
      </c>
      <c r="V15" s="150"/>
      <c r="W15" s="37"/>
    </row>
    <row r="16" spans="1:23" x14ac:dyDescent="0.2">
      <c r="A16" s="332"/>
      <c r="B16" s="154" t="s">
        <v>203</v>
      </c>
      <c r="C16" s="136" t="s">
        <v>204</v>
      </c>
      <c r="D16" s="66"/>
      <c r="E16" s="135" t="s">
        <v>53</v>
      </c>
      <c r="F16" s="162" t="s">
        <v>208</v>
      </c>
      <c r="G16" s="92">
        <f t="shared" si="1"/>
        <v>1</v>
      </c>
      <c r="H16" s="65">
        <f t="shared" si="2"/>
        <v>7</v>
      </c>
      <c r="I16" s="93">
        <f>RANK(H16,$H$10:$H$65)</f>
        <v>4</v>
      </c>
      <c r="J16" s="137">
        <v>1</v>
      </c>
      <c r="K16" s="137"/>
      <c r="L16" s="30"/>
      <c r="M16" s="30"/>
      <c r="N16" s="32"/>
      <c r="O16" s="32"/>
      <c r="P16" s="32"/>
      <c r="Q16" s="32"/>
      <c r="R16" s="67"/>
      <c r="S16" s="67"/>
      <c r="T16" s="67"/>
      <c r="U16" s="155" cm="1">
        <f t="array" ref="U16">SUM(LOOKUP(J16:T16,{0,1,2,3,4,5,6,7,8,9,10},{0,7,6,5,4,3,2,1,1,1,1}))</f>
        <v>7</v>
      </c>
      <c r="V16" s="150"/>
      <c r="W16" s="39"/>
    </row>
    <row r="17" spans="1:23" x14ac:dyDescent="0.2">
      <c r="A17" s="332"/>
      <c r="B17" s="154" t="s">
        <v>203</v>
      </c>
      <c r="C17" s="136" t="s">
        <v>205</v>
      </c>
      <c r="D17" s="33"/>
      <c r="E17" s="135" t="s">
        <v>53</v>
      </c>
      <c r="F17" s="162" t="s">
        <v>208</v>
      </c>
      <c r="G17" s="92">
        <f t="shared" si="1"/>
        <v>2</v>
      </c>
      <c r="H17" s="65">
        <f t="shared" si="2"/>
        <v>14</v>
      </c>
      <c r="I17" s="93">
        <f>RANK(H17,$H$10:$H$65)</f>
        <v>1</v>
      </c>
      <c r="J17" s="137"/>
      <c r="K17" s="137">
        <v>1</v>
      </c>
      <c r="L17" s="137">
        <v>1</v>
      </c>
      <c r="M17" s="30"/>
      <c r="N17" s="32"/>
      <c r="O17" s="32"/>
      <c r="P17" s="32"/>
      <c r="Q17" s="32"/>
      <c r="R17" s="67"/>
      <c r="S17" s="67"/>
      <c r="T17" s="67"/>
      <c r="U17" s="155" cm="1">
        <f t="array" ref="U17">SUM(LOOKUP(J17:T17,{0,1,2,3,4,5,6,7,8,9,10},{0,7,6,5,4,3,2,1,1,1,1}))</f>
        <v>14</v>
      </c>
      <c r="V17" s="150"/>
      <c r="W17" s="39"/>
    </row>
    <row r="18" spans="1:23" x14ac:dyDescent="0.2">
      <c r="A18" s="332"/>
      <c r="B18" s="28"/>
      <c r="C18" s="33"/>
      <c r="D18" s="33"/>
      <c r="E18" s="33"/>
      <c r="F18" s="147"/>
      <c r="G18" s="92">
        <f t="shared" ref="G18:G49" si="3">COUNTIF(L18:T18,"&gt;0")</f>
        <v>0</v>
      </c>
      <c r="H18" s="65">
        <f t="shared" ref="H18:H48" si="4">U18</f>
        <v>0</v>
      </c>
      <c r="I18" s="93">
        <f>RANK(H18,$H$10:$H$65)</f>
        <v>8</v>
      </c>
      <c r="J18" s="65"/>
      <c r="K18" s="65"/>
      <c r="L18" s="31"/>
      <c r="M18" s="30"/>
      <c r="N18" s="32"/>
      <c r="O18" s="32"/>
      <c r="P18" s="32"/>
      <c r="Q18" s="32"/>
      <c r="R18" s="67"/>
      <c r="S18" s="67"/>
      <c r="T18" s="67"/>
      <c r="U18" s="155"/>
      <c r="V18" s="150"/>
      <c r="W18" s="39"/>
    </row>
    <row r="19" spans="1:23" s="2" customFormat="1" x14ac:dyDescent="0.2">
      <c r="A19" s="332"/>
      <c r="B19" s="28"/>
      <c r="C19" s="33"/>
      <c r="D19" s="33"/>
      <c r="E19" s="33"/>
      <c r="F19" s="147"/>
      <c r="G19" s="92">
        <f t="shared" si="3"/>
        <v>0</v>
      </c>
      <c r="H19" s="65">
        <f t="shared" si="4"/>
        <v>0</v>
      </c>
      <c r="I19" s="93">
        <f>RANK(H19,$H$10:$H$65)</f>
        <v>8</v>
      </c>
      <c r="J19" s="65"/>
      <c r="K19" s="65"/>
      <c r="L19" s="31"/>
      <c r="M19" s="30"/>
      <c r="N19" s="32"/>
      <c r="O19" s="32"/>
      <c r="P19" s="32"/>
      <c r="Q19" s="32"/>
      <c r="R19" s="67"/>
      <c r="S19" s="67"/>
      <c r="T19" s="67"/>
      <c r="U19" s="155"/>
      <c r="V19" s="150"/>
      <c r="W19" s="37"/>
    </row>
    <row r="20" spans="1:23" s="2" customFormat="1" x14ac:dyDescent="0.2">
      <c r="A20" s="332"/>
      <c r="B20" s="28"/>
      <c r="C20" s="33"/>
      <c r="D20" s="33"/>
      <c r="E20" s="33"/>
      <c r="F20" s="147"/>
      <c r="G20" s="92">
        <f t="shared" si="3"/>
        <v>0</v>
      </c>
      <c r="H20" s="65">
        <f t="shared" si="4"/>
        <v>0</v>
      </c>
      <c r="I20" s="93">
        <f>RANK(H20,$H$10:$H$65)</f>
        <v>8</v>
      </c>
      <c r="J20" s="65"/>
      <c r="K20" s="65"/>
      <c r="L20" s="31"/>
      <c r="M20" s="30"/>
      <c r="N20" s="32"/>
      <c r="O20" s="32"/>
      <c r="P20" s="32"/>
      <c r="Q20" s="32"/>
      <c r="R20" s="67"/>
      <c r="S20" s="67"/>
      <c r="T20" s="67"/>
      <c r="U20" s="110" cm="1">
        <f t="array" ref="U20">SUM(LOOKUP(L20:T20,{0,1,2,3,4,5,6,7,8,9,10},{0,7,6,5,4,3,2,1,1,1,1}))</f>
        <v>0</v>
      </c>
      <c r="V20" s="150"/>
      <c r="W20" s="37"/>
    </row>
    <row r="21" spans="1:23" x14ac:dyDescent="0.2">
      <c r="A21" s="332"/>
      <c r="B21" s="28"/>
      <c r="C21" s="33"/>
      <c r="D21" s="33"/>
      <c r="E21" s="33"/>
      <c r="F21" s="147"/>
      <c r="G21" s="92">
        <f t="shared" si="3"/>
        <v>0</v>
      </c>
      <c r="H21" s="65">
        <f t="shared" si="4"/>
        <v>0</v>
      </c>
      <c r="I21" s="93">
        <f>RANK(H21,$H$10:$H$65)</f>
        <v>8</v>
      </c>
      <c r="J21" s="65"/>
      <c r="K21" s="65"/>
      <c r="L21" s="31"/>
      <c r="M21" s="30"/>
      <c r="N21" s="77"/>
      <c r="O21" s="32"/>
      <c r="P21" s="32"/>
      <c r="Q21" s="32"/>
      <c r="R21" s="67"/>
      <c r="S21" s="67"/>
      <c r="T21" s="67"/>
      <c r="U21" s="110" cm="1">
        <f t="array" ref="U21">SUM(LOOKUP(L21:T21,{0,1,2,3,4,5,6,7,8,9,10},{0,7,6,5,4,3,2,1,1,1,1}))</f>
        <v>0</v>
      </c>
      <c r="V21" s="150"/>
      <c r="W21" s="39"/>
    </row>
    <row r="22" spans="1:23" x14ac:dyDescent="0.2">
      <c r="A22" s="332"/>
      <c r="B22" s="28"/>
      <c r="C22" s="33"/>
      <c r="D22" s="29"/>
      <c r="E22" s="29"/>
      <c r="F22" s="147"/>
      <c r="G22" s="92">
        <f t="shared" si="3"/>
        <v>0</v>
      </c>
      <c r="H22" s="65">
        <f t="shared" si="4"/>
        <v>0</v>
      </c>
      <c r="I22" s="93">
        <f>RANK(H22,$H$10:$H$65)</f>
        <v>8</v>
      </c>
      <c r="J22" s="65"/>
      <c r="K22" s="65"/>
      <c r="L22" s="31"/>
      <c r="M22" s="30"/>
      <c r="N22" s="77"/>
      <c r="O22" s="32"/>
      <c r="P22" s="32"/>
      <c r="Q22" s="32"/>
      <c r="R22" s="67"/>
      <c r="S22" s="67"/>
      <c r="T22" s="67"/>
      <c r="U22" s="110" cm="1">
        <f t="array" ref="U22">SUM(LOOKUP(L22:T22,{0,1,2,3,4,5,6,7,8,9,10},{0,7,6,5,4,3,2,1,1,1,1}))</f>
        <v>0</v>
      </c>
      <c r="V22" s="150"/>
      <c r="W22" s="39"/>
    </row>
    <row r="23" spans="1:23" x14ac:dyDescent="0.2">
      <c r="A23" s="332"/>
      <c r="B23" s="28"/>
      <c r="C23" s="33"/>
      <c r="D23" s="33"/>
      <c r="E23" s="33"/>
      <c r="F23" s="147"/>
      <c r="G23" s="92">
        <f t="shared" si="3"/>
        <v>0</v>
      </c>
      <c r="H23" s="65">
        <f t="shared" si="4"/>
        <v>0</v>
      </c>
      <c r="I23" s="93">
        <f>RANK(H23,$H$10:$H$65)</f>
        <v>8</v>
      </c>
      <c r="J23" s="65"/>
      <c r="K23" s="65"/>
      <c r="L23" s="31"/>
      <c r="M23" s="30"/>
      <c r="N23" s="77"/>
      <c r="O23" s="32"/>
      <c r="P23" s="32"/>
      <c r="Q23" s="32"/>
      <c r="R23" s="67"/>
      <c r="S23" s="67"/>
      <c r="T23" s="67"/>
      <c r="U23" s="155" cm="1">
        <f t="array" ref="U23">SUM(LOOKUP(L23:T23,{0,1,2,3,4,5,6,7,8,9,10},{0,7,6,5,4,3,2,1,1,1,1}))</f>
        <v>0</v>
      </c>
      <c r="V23" s="150"/>
      <c r="W23" s="39"/>
    </row>
    <row r="24" spans="1:23" x14ac:dyDescent="0.2">
      <c r="A24" s="332"/>
      <c r="B24" s="28"/>
      <c r="C24" s="33"/>
      <c r="D24" s="33"/>
      <c r="E24" s="33"/>
      <c r="F24" s="147"/>
      <c r="G24" s="92">
        <f t="shared" si="3"/>
        <v>0</v>
      </c>
      <c r="H24" s="65">
        <f t="shared" si="4"/>
        <v>0</v>
      </c>
      <c r="I24" s="93">
        <f>RANK(H24,$H$10:$H$65)</f>
        <v>8</v>
      </c>
      <c r="J24" s="65"/>
      <c r="K24" s="65"/>
      <c r="L24" s="31"/>
      <c r="M24" s="30"/>
      <c r="N24" s="32"/>
      <c r="O24" s="32"/>
      <c r="P24" s="32"/>
      <c r="Q24" s="32"/>
      <c r="R24" s="67"/>
      <c r="S24" s="67"/>
      <c r="T24" s="67"/>
      <c r="U24" s="155" cm="1">
        <f t="array" ref="U24">SUM(LOOKUP(L24:T24,{0,1,2,3,4,5,6,7,8,9,10},{0,7,6,5,4,3,2,1,1,1,1}))</f>
        <v>0</v>
      </c>
      <c r="V24" s="150"/>
      <c r="W24" s="39"/>
    </row>
    <row r="25" spans="1:23" x14ac:dyDescent="0.2">
      <c r="A25" s="332"/>
      <c r="B25" s="28"/>
      <c r="C25" s="33"/>
      <c r="D25" s="33"/>
      <c r="E25" s="33"/>
      <c r="F25" s="147"/>
      <c r="G25" s="92">
        <f t="shared" si="3"/>
        <v>0</v>
      </c>
      <c r="H25" s="65">
        <f t="shared" si="4"/>
        <v>0</v>
      </c>
      <c r="I25" s="93">
        <f>RANK(H25,$H$10:$H$65)</f>
        <v>8</v>
      </c>
      <c r="J25" s="65"/>
      <c r="K25" s="65"/>
      <c r="L25" s="31"/>
      <c r="M25" s="31"/>
      <c r="N25" s="32"/>
      <c r="O25" s="32"/>
      <c r="P25" s="32"/>
      <c r="Q25" s="32"/>
      <c r="R25" s="67"/>
      <c r="S25" s="67"/>
      <c r="T25" s="67"/>
      <c r="U25" s="155" cm="1">
        <f t="array" ref="U25">SUM(LOOKUP(L25:T25,{0,1,2,3,4,5,6,7,8,9,10},{0,7,6,5,4,3,2,1,1,1,1}))</f>
        <v>0</v>
      </c>
      <c r="V25" s="150"/>
      <c r="W25" s="39"/>
    </row>
    <row r="26" spans="1:23" x14ac:dyDescent="0.2">
      <c r="A26" s="332"/>
      <c r="B26" s="28"/>
      <c r="C26" s="33"/>
      <c r="D26" s="33"/>
      <c r="E26" s="33"/>
      <c r="F26" s="147"/>
      <c r="G26" s="92">
        <f t="shared" si="3"/>
        <v>0</v>
      </c>
      <c r="H26" s="65">
        <f t="shared" si="4"/>
        <v>0</v>
      </c>
      <c r="I26" s="93">
        <f>RANK(H26,$H$10:$H$65)</f>
        <v>8</v>
      </c>
      <c r="J26" s="65"/>
      <c r="K26" s="65"/>
      <c r="L26" s="31"/>
      <c r="M26" s="31"/>
      <c r="N26" s="32"/>
      <c r="O26" s="32"/>
      <c r="P26" s="32"/>
      <c r="Q26" s="32"/>
      <c r="R26" s="67"/>
      <c r="S26" s="67"/>
      <c r="T26" s="67"/>
      <c r="U26" s="155" cm="1">
        <f t="array" ref="U26">SUM(LOOKUP(L26:T26,{0,1,2,3,4,5,6,7,8,9,10},{0,7,6,5,4,3,2,1,1,1,1}))</f>
        <v>0</v>
      </c>
      <c r="V26" s="150"/>
      <c r="W26" s="39"/>
    </row>
    <row r="27" spans="1:23" x14ac:dyDescent="0.2">
      <c r="A27" s="332"/>
      <c r="B27" s="28"/>
      <c r="C27" s="33"/>
      <c r="D27" s="33"/>
      <c r="E27" s="33"/>
      <c r="F27" s="147"/>
      <c r="G27" s="92">
        <f t="shared" si="3"/>
        <v>0</v>
      </c>
      <c r="H27" s="65">
        <f t="shared" si="4"/>
        <v>0</v>
      </c>
      <c r="I27" s="93">
        <f>RANK(H27,$H$10:$H$65)</f>
        <v>8</v>
      </c>
      <c r="J27" s="65"/>
      <c r="K27" s="65"/>
      <c r="L27" s="31"/>
      <c r="M27" s="31"/>
      <c r="N27" s="32"/>
      <c r="O27" s="32"/>
      <c r="P27" s="32"/>
      <c r="Q27" s="32"/>
      <c r="R27" s="67"/>
      <c r="S27" s="67"/>
      <c r="T27" s="67"/>
      <c r="U27" s="155" cm="1">
        <f t="array" ref="U27">SUM(LOOKUP(L27:T27,{0,1,2,3,4,5,6,7,8,9,10},{0,7,6,5,4,3,2,1,1,1,1}))</f>
        <v>0</v>
      </c>
      <c r="V27" s="150"/>
      <c r="W27" s="39"/>
    </row>
    <row r="28" spans="1:23" x14ac:dyDescent="0.2">
      <c r="A28" s="332"/>
      <c r="B28" s="28"/>
      <c r="C28" s="33"/>
      <c r="D28" s="33"/>
      <c r="E28" s="33"/>
      <c r="F28" s="147"/>
      <c r="G28" s="92">
        <f t="shared" si="3"/>
        <v>0</v>
      </c>
      <c r="H28" s="65">
        <f t="shared" si="4"/>
        <v>0</v>
      </c>
      <c r="I28" s="93">
        <f>RANK(H28,$H$10:$H$65)</f>
        <v>8</v>
      </c>
      <c r="J28" s="65"/>
      <c r="K28" s="65"/>
      <c r="L28" s="31"/>
      <c r="M28" s="31"/>
      <c r="N28" s="32"/>
      <c r="O28" s="32"/>
      <c r="P28" s="32"/>
      <c r="Q28" s="32"/>
      <c r="R28" s="67"/>
      <c r="S28" s="67"/>
      <c r="T28" s="67"/>
      <c r="U28" s="155" cm="1">
        <f t="array" ref="U28">SUM(LOOKUP(L28:T28,{0,1,2,3,4,5,6,7,8,9,10},{0,7,6,5,4,3,2,1,1,1,1}))</f>
        <v>0</v>
      </c>
      <c r="V28" s="150"/>
      <c r="W28" s="39"/>
    </row>
    <row r="29" spans="1:23" x14ac:dyDescent="0.2">
      <c r="A29" s="332"/>
      <c r="B29" s="28"/>
      <c r="C29" s="33"/>
      <c r="D29" s="29"/>
      <c r="E29" s="29"/>
      <c r="F29" s="147"/>
      <c r="G29" s="92">
        <f t="shared" si="3"/>
        <v>0</v>
      </c>
      <c r="H29" s="65">
        <f t="shared" si="4"/>
        <v>0</v>
      </c>
      <c r="I29" s="93">
        <f>RANK(H29,$H$10:$H$65)</f>
        <v>8</v>
      </c>
      <c r="J29" s="65"/>
      <c r="K29" s="65"/>
      <c r="L29" s="31"/>
      <c r="M29" s="31"/>
      <c r="N29" s="32"/>
      <c r="O29" s="32"/>
      <c r="P29" s="32"/>
      <c r="Q29" s="32"/>
      <c r="R29" s="67"/>
      <c r="S29" s="67"/>
      <c r="T29" s="67"/>
      <c r="U29" s="155" cm="1">
        <f t="array" ref="U29">SUM(LOOKUP(L29:T29,{0,1,2,3,4,5,6,7,8,9,10},{0,7,6,5,4,3,2,1,1,1,1}))</f>
        <v>0</v>
      </c>
      <c r="V29" s="150"/>
      <c r="W29" s="39"/>
    </row>
    <row r="30" spans="1:23" x14ac:dyDescent="0.2">
      <c r="A30" s="332"/>
      <c r="B30" s="28"/>
      <c r="C30" s="33"/>
      <c r="D30" s="29"/>
      <c r="E30" s="29"/>
      <c r="F30" s="147"/>
      <c r="G30" s="92">
        <f t="shared" si="3"/>
        <v>0</v>
      </c>
      <c r="H30" s="65">
        <f t="shared" si="4"/>
        <v>0</v>
      </c>
      <c r="I30" s="93">
        <f>RANK(H30,$H$10:$H$65)</f>
        <v>8</v>
      </c>
      <c r="J30" s="65"/>
      <c r="K30" s="65"/>
      <c r="L30" s="31"/>
      <c r="M30" s="31"/>
      <c r="N30" s="32"/>
      <c r="O30" s="32"/>
      <c r="P30" s="32"/>
      <c r="Q30" s="32"/>
      <c r="R30" s="67"/>
      <c r="S30" s="67"/>
      <c r="T30" s="67"/>
      <c r="U30" s="155" cm="1">
        <f t="array" ref="U30">SUM(LOOKUP(L30:T30,{0,1,2,3,4,5,6,7,8,9,10},{0,7,6,5,4,3,2,1,1,1,1}))</f>
        <v>0</v>
      </c>
      <c r="V30" s="150"/>
      <c r="W30" s="39"/>
    </row>
    <row r="31" spans="1:23" x14ac:dyDescent="0.2">
      <c r="A31" s="332"/>
      <c r="B31" s="28"/>
      <c r="C31" s="33"/>
      <c r="D31" s="33"/>
      <c r="E31" s="33"/>
      <c r="F31" s="147"/>
      <c r="G31" s="92">
        <f t="shared" si="3"/>
        <v>0</v>
      </c>
      <c r="H31" s="65">
        <f t="shared" si="4"/>
        <v>0</v>
      </c>
      <c r="I31" s="93">
        <f>RANK(H31,$H$10:$H$65)</f>
        <v>8</v>
      </c>
      <c r="J31" s="65"/>
      <c r="K31" s="65"/>
      <c r="L31" s="31"/>
      <c r="M31" s="31"/>
      <c r="N31" s="32"/>
      <c r="O31" s="32"/>
      <c r="P31" s="32"/>
      <c r="Q31" s="32"/>
      <c r="R31" s="67"/>
      <c r="S31" s="67"/>
      <c r="T31" s="67"/>
      <c r="U31" s="155" cm="1">
        <f t="array" ref="U31">SUM(LOOKUP(L31:T31,{0,1,2,3,4,5,6,7,8,9,10},{0,7,6,5,4,3,2,1,1,1,1}))</f>
        <v>0</v>
      </c>
      <c r="V31" s="150"/>
      <c r="W31" s="39"/>
    </row>
    <row r="32" spans="1:23" x14ac:dyDescent="0.2">
      <c r="A32" s="332"/>
      <c r="B32" s="28"/>
      <c r="C32" s="33"/>
      <c r="D32" s="33"/>
      <c r="E32" s="33"/>
      <c r="F32" s="147"/>
      <c r="G32" s="92">
        <f t="shared" si="3"/>
        <v>0</v>
      </c>
      <c r="H32" s="65">
        <f t="shared" si="4"/>
        <v>0</v>
      </c>
      <c r="I32" s="93">
        <f>RANK(H32,$H$10:$H$65)</f>
        <v>8</v>
      </c>
      <c r="J32" s="65"/>
      <c r="K32" s="65"/>
      <c r="L32" s="31"/>
      <c r="M32" s="31"/>
      <c r="N32" s="32"/>
      <c r="O32" s="32"/>
      <c r="P32" s="32"/>
      <c r="Q32" s="32"/>
      <c r="R32" s="67"/>
      <c r="S32" s="67"/>
      <c r="T32" s="67"/>
      <c r="U32" s="155" cm="1">
        <f t="array" ref="U32">SUM(LOOKUP(L32:T32,{0,1,2,3,4,5,6,7,8,9,10},{0,7,6,5,4,3,2,1,1,1,1}))</f>
        <v>0</v>
      </c>
      <c r="V32" s="150"/>
      <c r="W32" s="39"/>
    </row>
    <row r="33" spans="1:23" x14ac:dyDescent="0.2">
      <c r="A33" s="332"/>
      <c r="B33" s="28"/>
      <c r="C33" s="33"/>
      <c r="D33" s="33"/>
      <c r="E33" s="33"/>
      <c r="F33" s="147"/>
      <c r="G33" s="92">
        <f t="shared" si="3"/>
        <v>0</v>
      </c>
      <c r="H33" s="65">
        <f t="shared" si="4"/>
        <v>0</v>
      </c>
      <c r="I33" s="93">
        <f>RANK(H33,$H$10:$H$65)</f>
        <v>8</v>
      </c>
      <c r="J33" s="65"/>
      <c r="K33" s="65"/>
      <c r="L33" s="31"/>
      <c r="M33" s="31"/>
      <c r="N33" s="32"/>
      <c r="O33" s="32"/>
      <c r="P33" s="32"/>
      <c r="Q33" s="32"/>
      <c r="R33" s="67"/>
      <c r="S33" s="67"/>
      <c r="T33" s="67"/>
      <c r="U33" s="155" cm="1">
        <f t="array" ref="U33">SUM(LOOKUP(L33:T33,{0,1,2,3,4,5,6,7,8,9,10},{0,7,6,5,4,3,2,1,1,1,1}))</f>
        <v>0</v>
      </c>
      <c r="V33" s="150"/>
      <c r="W33" s="39"/>
    </row>
    <row r="34" spans="1:23" s="2" customFormat="1" x14ac:dyDescent="0.2">
      <c r="A34" s="332"/>
      <c r="B34" s="28"/>
      <c r="C34" s="33"/>
      <c r="D34" s="33"/>
      <c r="E34" s="33"/>
      <c r="F34" s="147"/>
      <c r="G34" s="92">
        <f t="shared" si="3"/>
        <v>0</v>
      </c>
      <c r="H34" s="65">
        <f t="shared" si="4"/>
        <v>0</v>
      </c>
      <c r="I34" s="93">
        <f>RANK(H34,$H$10:$H$65)</f>
        <v>8</v>
      </c>
      <c r="J34" s="65"/>
      <c r="K34" s="65"/>
      <c r="L34" s="31"/>
      <c r="M34" s="31"/>
      <c r="N34" s="32"/>
      <c r="O34" s="32"/>
      <c r="P34" s="32"/>
      <c r="Q34" s="32"/>
      <c r="R34" s="67"/>
      <c r="S34" s="67"/>
      <c r="T34" s="67"/>
      <c r="U34" s="155" cm="1">
        <f t="array" ref="U34">SUM(LOOKUP(L34:T34,{0,1,2,3,4,5,6,7,8,9,10},{0,7,6,5,4,3,2,1,1,1,1}))</f>
        <v>0</v>
      </c>
      <c r="V34" s="150"/>
      <c r="W34" s="37"/>
    </row>
    <row r="35" spans="1:23" x14ac:dyDescent="0.2">
      <c r="A35" s="332"/>
      <c r="B35" s="28"/>
      <c r="C35" s="33"/>
      <c r="D35" s="33"/>
      <c r="E35" s="33"/>
      <c r="F35" s="147"/>
      <c r="G35" s="92">
        <f t="shared" si="3"/>
        <v>0</v>
      </c>
      <c r="H35" s="65">
        <f t="shared" si="4"/>
        <v>0</v>
      </c>
      <c r="I35" s="93">
        <f>RANK(H35,$H$10:$H$65)</f>
        <v>8</v>
      </c>
      <c r="J35" s="65"/>
      <c r="K35" s="65"/>
      <c r="L35" s="31"/>
      <c r="M35" s="31"/>
      <c r="N35" s="32"/>
      <c r="O35" s="32"/>
      <c r="P35" s="32"/>
      <c r="Q35" s="32"/>
      <c r="R35" s="67"/>
      <c r="S35" s="67"/>
      <c r="T35" s="67"/>
      <c r="U35" s="155" cm="1">
        <f t="array" ref="U35">SUM(LOOKUP(L35:T35,{0,1,2,3,4,5,6,7,8,9,10},{0,7,6,5,4,3,2,1,1,1,1}))</f>
        <v>0</v>
      </c>
      <c r="V35" s="150"/>
      <c r="W35" s="39"/>
    </row>
    <row r="36" spans="1:23" x14ac:dyDescent="0.2">
      <c r="A36" s="332"/>
      <c r="B36" s="28"/>
      <c r="C36" s="33"/>
      <c r="D36" s="33"/>
      <c r="E36" s="33"/>
      <c r="F36" s="147"/>
      <c r="G36" s="92">
        <f t="shared" si="3"/>
        <v>0</v>
      </c>
      <c r="H36" s="65">
        <f t="shared" si="4"/>
        <v>0</v>
      </c>
      <c r="I36" s="93">
        <f>RANK(H36,$H$10:$H$65)</f>
        <v>8</v>
      </c>
      <c r="J36" s="65"/>
      <c r="K36" s="65"/>
      <c r="L36" s="31"/>
      <c r="M36" s="31"/>
      <c r="N36" s="32"/>
      <c r="O36" s="32"/>
      <c r="P36" s="32"/>
      <c r="Q36" s="32"/>
      <c r="R36" s="67"/>
      <c r="S36" s="67"/>
      <c r="T36" s="67"/>
      <c r="U36" s="155" cm="1">
        <f t="array" ref="U36">SUM(LOOKUP(L36:T36,{0,1,2,3,4,5,6,7,8,9,10},{0,7,6,5,4,3,2,1,1,1,1}))</f>
        <v>0</v>
      </c>
      <c r="V36" s="150"/>
      <c r="W36" s="39"/>
    </row>
    <row r="37" spans="1:23" x14ac:dyDescent="0.2">
      <c r="A37" s="332"/>
      <c r="B37" s="28"/>
      <c r="C37" s="33"/>
      <c r="D37" s="33"/>
      <c r="E37" s="33"/>
      <c r="F37" s="147"/>
      <c r="G37" s="92">
        <f t="shared" si="3"/>
        <v>0</v>
      </c>
      <c r="H37" s="65">
        <f t="shared" si="4"/>
        <v>0</v>
      </c>
      <c r="I37" s="93">
        <f>RANK(H37,$H$10:$H$65)</f>
        <v>8</v>
      </c>
      <c r="J37" s="65"/>
      <c r="K37" s="65"/>
      <c r="L37" s="31"/>
      <c r="M37" s="31"/>
      <c r="N37" s="32"/>
      <c r="O37" s="32"/>
      <c r="P37" s="32"/>
      <c r="Q37" s="32"/>
      <c r="R37" s="67"/>
      <c r="S37" s="67"/>
      <c r="T37" s="67"/>
      <c r="U37" s="155" cm="1">
        <f t="array" ref="U37">SUM(LOOKUP(L37:T37,{0,1,2,3,4,5,6,7,8,9,10},{0,7,6,5,4,3,2,1,1,1,1}))</f>
        <v>0</v>
      </c>
      <c r="V37" s="150"/>
      <c r="W37" s="39"/>
    </row>
    <row r="38" spans="1:23" x14ac:dyDescent="0.2">
      <c r="A38" s="332"/>
      <c r="B38" s="28"/>
      <c r="C38" s="33"/>
      <c r="D38" s="29"/>
      <c r="E38" s="29"/>
      <c r="F38" s="147"/>
      <c r="G38" s="92">
        <f t="shared" si="3"/>
        <v>0</v>
      </c>
      <c r="H38" s="65">
        <f t="shared" si="4"/>
        <v>0</v>
      </c>
      <c r="I38" s="93">
        <f>RANK(H38,$H$10:$H$65)</f>
        <v>8</v>
      </c>
      <c r="J38" s="65"/>
      <c r="K38" s="65"/>
      <c r="L38" s="31"/>
      <c r="M38" s="31"/>
      <c r="N38" s="32"/>
      <c r="O38" s="32"/>
      <c r="P38" s="32"/>
      <c r="Q38" s="32"/>
      <c r="R38" s="67"/>
      <c r="S38" s="67"/>
      <c r="T38" s="67"/>
      <c r="U38" s="155" cm="1">
        <f t="array" ref="U38">SUM(LOOKUP(L38:T38,{0,1,2,3,4,5,6,7,8,9,10},{0,7,6,5,4,3,2,1,1,1,1}))</f>
        <v>0</v>
      </c>
      <c r="V38" s="150"/>
      <c r="W38" s="39"/>
    </row>
    <row r="39" spans="1:23" x14ac:dyDescent="0.2">
      <c r="A39" s="332"/>
      <c r="B39" s="28"/>
      <c r="C39" s="33"/>
      <c r="D39" s="33"/>
      <c r="E39" s="33"/>
      <c r="F39" s="147"/>
      <c r="G39" s="92">
        <f t="shared" si="3"/>
        <v>0</v>
      </c>
      <c r="H39" s="65">
        <f t="shared" si="4"/>
        <v>0</v>
      </c>
      <c r="I39" s="93">
        <f>RANK(H39,$H$10:$H$65)</f>
        <v>8</v>
      </c>
      <c r="J39" s="65"/>
      <c r="K39" s="65"/>
      <c r="L39" s="31"/>
      <c r="M39" s="31"/>
      <c r="N39" s="32"/>
      <c r="O39" s="32"/>
      <c r="P39" s="32"/>
      <c r="Q39" s="32"/>
      <c r="R39" s="67"/>
      <c r="S39" s="67"/>
      <c r="T39" s="67"/>
      <c r="U39" s="155" cm="1">
        <f t="array" ref="U39">SUM(LOOKUP(L39:T39,{0,1,2,3,4,5,6,7,8,9,10},{0,7,6,5,4,3,2,1,1,1,1}))</f>
        <v>0</v>
      </c>
      <c r="V39" s="150"/>
      <c r="W39" s="39"/>
    </row>
    <row r="40" spans="1:23" x14ac:dyDescent="0.2">
      <c r="A40" s="332"/>
      <c r="B40" s="28"/>
      <c r="C40" s="33"/>
      <c r="D40" s="33"/>
      <c r="E40" s="33"/>
      <c r="F40" s="147"/>
      <c r="G40" s="92">
        <f t="shared" si="3"/>
        <v>0</v>
      </c>
      <c r="H40" s="65">
        <f t="shared" si="4"/>
        <v>0</v>
      </c>
      <c r="I40" s="93">
        <f>RANK(H40,$H$10:$H$65)</f>
        <v>8</v>
      </c>
      <c r="J40" s="65"/>
      <c r="K40" s="65"/>
      <c r="L40" s="31"/>
      <c r="M40" s="31"/>
      <c r="N40" s="32"/>
      <c r="O40" s="32"/>
      <c r="P40" s="32"/>
      <c r="Q40" s="32"/>
      <c r="R40" s="67"/>
      <c r="S40" s="67"/>
      <c r="T40" s="67"/>
      <c r="U40" s="155" cm="1">
        <f t="array" ref="U40">SUM(LOOKUP(L40:T40,{0,1,2,3,4,5,6,7,8,9,10},{0,7,6,5,4,3,2,1,1,1,1}))</f>
        <v>0</v>
      </c>
      <c r="V40" s="150"/>
      <c r="W40" s="39"/>
    </row>
    <row r="41" spans="1:23" x14ac:dyDescent="0.2">
      <c r="A41" s="332"/>
      <c r="B41" s="28"/>
      <c r="C41" s="33"/>
      <c r="D41" s="33"/>
      <c r="E41" s="33"/>
      <c r="F41" s="147"/>
      <c r="G41" s="92">
        <f t="shared" si="3"/>
        <v>0</v>
      </c>
      <c r="H41" s="65">
        <f t="shared" si="4"/>
        <v>0</v>
      </c>
      <c r="I41" s="93">
        <f>RANK(H41,$H$10:$H$65)</f>
        <v>8</v>
      </c>
      <c r="J41" s="65"/>
      <c r="K41" s="65"/>
      <c r="L41" s="31"/>
      <c r="M41" s="31"/>
      <c r="N41" s="32"/>
      <c r="O41" s="32"/>
      <c r="P41" s="32"/>
      <c r="Q41" s="32"/>
      <c r="R41" s="67"/>
      <c r="S41" s="67"/>
      <c r="T41" s="67"/>
      <c r="U41" s="155" cm="1">
        <f t="array" ref="U41">SUM(LOOKUP(L41:T41,{0,1,2,3,4,5,6,7,8,9,10},{0,7,6,5,4,3,2,1,1,1,1}))</f>
        <v>0</v>
      </c>
      <c r="V41" s="150"/>
      <c r="W41" s="39"/>
    </row>
    <row r="42" spans="1:23" x14ac:dyDescent="0.2">
      <c r="A42" s="332"/>
      <c r="B42" s="28" t="s">
        <v>8</v>
      </c>
      <c r="C42" s="33"/>
      <c r="D42" s="33"/>
      <c r="E42" s="33"/>
      <c r="F42" s="147"/>
      <c r="G42" s="92">
        <f t="shared" si="3"/>
        <v>0</v>
      </c>
      <c r="H42" s="65">
        <f t="shared" si="4"/>
        <v>0</v>
      </c>
      <c r="I42" s="93">
        <f>RANK(H42,$H$10:$H$65)</f>
        <v>8</v>
      </c>
      <c r="J42" s="65"/>
      <c r="K42" s="65"/>
      <c r="L42" s="31"/>
      <c r="M42" s="31"/>
      <c r="N42" s="32"/>
      <c r="O42" s="32"/>
      <c r="P42" s="32"/>
      <c r="Q42" s="32"/>
      <c r="R42" s="67"/>
      <c r="S42" s="67"/>
      <c r="T42" s="67"/>
      <c r="U42" s="155" cm="1">
        <f t="array" ref="U42">SUM(LOOKUP(L42:T42,{0,1,2,3,4,5,6,7,8,9,10},{0,7,6,5,4,3,2,1,1,1,1}))</f>
        <v>0</v>
      </c>
      <c r="V42" s="150"/>
      <c r="W42" s="39"/>
    </row>
    <row r="43" spans="1:23" x14ac:dyDescent="0.2">
      <c r="A43" s="332"/>
      <c r="B43" s="28" t="s">
        <v>8</v>
      </c>
      <c r="C43" s="33"/>
      <c r="D43" s="33"/>
      <c r="E43" s="33"/>
      <c r="F43" s="147"/>
      <c r="G43" s="92">
        <f t="shared" si="3"/>
        <v>0</v>
      </c>
      <c r="H43" s="65">
        <f t="shared" si="4"/>
        <v>0</v>
      </c>
      <c r="I43" s="93">
        <f>RANK(H43,$H$10:$H$65)</f>
        <v>8</v>
      </c>
      <c r="J43" s="65"/>
      <c r="K43" s="65"/>
      <c r="L43" s="31"/>
      <c r="M43" s="31"/>
      <c r="N43" s="32"/>
      <c r="O43" s="32"/>
      <c r="P43" s="77"/>
      <c r="Q43" s="32"/>
      <c r="R43" s="67"/>
      <c r="S43" s="67"/>
      <c r="T43" s="67"/>
      <c r="U43" s="155" cm="1">
        <f t="array" ref="U43">SUM(LOOKUP(L43:T43,{0,1,2,3,4,5,6,7,8,9,10},{0,7,6,5,4,3,2,1,1,1,1}))</f>
        <v>0</v>
      </c>
      <c r="V43" s="150"/>
      <c r="W43" s="39"/>
    </row>
    <row r="44" spans="1:23" x14ac:dyDescent="0.2">
      <c r="A44" s="332"/>
      <c r="B44" s="28" t="s">
        <v>8</v>
      </c>
      <c r="C44" s="33"/>
      <c r="D44" s="33"/>
      <c r="E44" s="33"/>
      <c r="F44" s="147"/>
      <c r="G44" s="92">
        <f t="shared" si="3"/>
        <v>0</v>
      </c>
      <c r="H44" s="65">
        <f t="shared" si="4"/>
        <v>0</v>
      </c>
      <c r="I44" s="93">
        <f>RANK(H44,$H$10:$H$65)</f>
        <v>8</v>
      </c>
      <c r="J44" s="65"/>
      <c r="K44" s="65"/>
      <c r="L44" s="31"/>
      <c r="M44" s="31"/>
      <c r="N44" s="32"/>
      <c r="O44" s="32"/>
      <c r="P44" s="32"/>
      <c r="Q44" s="32"/>
      <c r="R44" s="67"/>
      <c r="S44" s="67"/>
      <c r="T44" s="67"/>
      <c r="U44" s="155" cm="1">
        <f t="array" ref="U44">SUM(LOOKUP(L44:T44,{0,1,2,3,4,5,6,7,8,9,10},{0,7,6,5,4,3,2,1,1,1,1}))</f>
        <v>0</v>
      </c>
      <c r="V44" s="150"/>
      <c r="W44" s="39"/>
    </row>
    <row r="45" spans="1:23" x14ac:dyDescent="0.2">
      <c r="A45" s="332"/>
      <c r="B45" s="28" t="s">
        <v>8</v>
      </c>
      <c r="C45" s="33"/>
      <c r="D45" s="33"/>
      <c r="E45" s="33"/>
      <c r="F45" s="147"/>
      <c r="G45" s="92">
        <f t="shared" si="3"/>
        <v>0</v>
      </c>
      <c r="H45" s="65">
        <f t="shared" si="4"/>
        <v>0</v>
      </c>
      <c r="I45" s="93">
        <f>RANK(H45,$H$10:$H$65)</f>
        <v>8</v>
      </c>
      <c r="J45" s="65"/>
      <c r="K45" s="65"/>
      <c r="L45" s="31"/>
      <c r="M45" s="31"/>
      <c r="N45" s="32"/>
      <c r="O45" s="32"/>
      <c r="P45" s="32"/>
      <c r="Q45" s="32"/>
      <c r="R45" s="67"/>
      <c r="S45" s="67"/>
      <c r="T45" s="67"/>
      <c r="U45" s="155" cm="1">
        <f t="array" ref="U45">SUM(LOOKUP(L45:T45,{0,1,2,3,4,5,6,7,8,9,10},{0,7,6,5,4,3,2,1,1,1,1}))</f>
        <v>0</v>
      </c>
      <c r="V45" s="150"/>
      <c r="W45" s="39"/>
    </row>
    <row r="46" spans="1:23" x14ac:dyDescent="0.2">
      <c r="A46" s="332"/>
      <c r="B46" s="28" t="s">
        <v>8</v>
      </c>
      <c r="C46" s="33"/>
      <c r="D46" s="33"/>
      <c r="E46" s="33"/>
      <c r="F46" s="147"/>
      <c r="G46" s="92">
        <f t="shared" si="3"/>
        <v>0</v>
      </c>
      <c r="H46" s="65">
        <f t="shared" si="4"/>
        <v>0</v>
      </c>
      <c r="I46" s="93">
        <f>RANK(H46,$H$10:$H$65)</f>
        <v>8</v>
      </c>
      <c r="J46" s="65"/>
      <c r="K46" s="65"/>
      <c r="L46" s="30"/>
      <c r="M46" s="30"/>
      <c r="N46" s="32"/>
      <c r="O46" s="32"/>
      <c r="P46" s="32"/>
      <c r="Q46" s="32"/>
      <c r="R46" s="67"/>
      <c r="S46" s="67"/>
      <c r="T46" s="67"/>
      <c r="U46" s="155" cm="1">
        <f t="array" ref="U46">SUM(LOOKUP(L46:T46,{0,1,2,3,4,5,6,7,8,9,10},{0,7,6,5,4,3,2,1,1,1,1}))</f>
        <v>0</v>
      </c>
      <c r="V46" s="150"/>
      <c r="W46" s="39"/>
    </row>
    <row r="47" spans="1:23" x14ac:dyDescent="0.2">
      <c r="A47" s="332"/>
      <c r="B47" s="28" t="s">
        <v>8</v>
      </c>
      <c r="C47" s="33"/>
      <c r="D47" s="29"/>
      <c r="E47" s="29"/>
      <c r="F47" s="147"/>
      <c r="G47" s="92">
        <f t="shared" si="3"/>
        <v>0</v>
      </c>
      <c r="H47" s="65">
        <f t="shared" si="4"/>
        <v>0</v>
      </c>
      <c r="I47" s="93">
        <f>RANK(H47,$H$10:$H$65)</f>
        <v>8</v>
      </c>
      <c r="J47" s="65"/>
      <c r="K47" s="65"/>
      <c r="L47" s="30"/>
      <c r="M47" s="30"/>
      <c r="N47" s="32"/>
      <c r="O47" s="32"/>
      <c r="P47" s="32"/>
      <c r="Q47" s="32"/>
      <c r="R47" s="67"/>
      <c r="S47" s="67"/>
      <c r="T47" s="67"/>
      <c r="U47" s="155" cm="1">
        <f t="array" ref="U47">SUM(LOOKUP(L47:T47,{0,1,2,3,4,5,6,7,8,9,10},{0,7,6,5,4,3,2,1,1,1,1}))</f>
        <v>0</v>
      </c>
      <c r="V47" s="150"/>
      <c r="W47" s="39"/>
    </row>
    <row r="48" spans="1:23" x14ac:dyDescent="0.2">
      <c r="A48" s="332"/>
      <c r="B48" s="28" t="s">
        <v>8</v>
      </c>
      <c r="C48" s="33"/>
      <c r="D48" s="33"/>
      <c r="E48" s="33"/>
      <c r="F48" s="147"/>
      <c r="G48" s="92">
        <f t="shared" si="3"/>
        <v>0</v>
      </c>
      <c r="H48" s="65">
        <f t="shared" si="4"/>
        <v>0</v>
      </c>
      <c r="I48" s="93">
        <f>RANK(H48,$H$10:$H$65)</f>
        <v>8</v>
      </c>
      <c r="J48" s="65"/>
      <c r="K48" s="65"/>
      <c r="L48" s="30"/>
      <c r="M48" s="30"/>
      <c r="N48" s="32"/>
      <c r="O48" s="32"/>
      <c r="P48" s="32"/>
      <c r="Q48" s="32"/>
      <c r="R48" s="67"/>
      <c r="S48" s="67"/>
      <c r="T48" s="67"/>
      <c r="U48" s="155" cm="1">
        <f t="array" ref="U48">SUM(LOOKUP(L48:T48,{0,1,2,3,4,5,6,7,8,9,10},{0,7,6,5,4,3,2,1,1,1,1}))</f>
        <v>0</v>
      </c>
      <c r="V48" s="150"/>
      <c r="W48" s="39"/>
    </row>
    <row r="49" spans="1:23" x14ac:dyDescent="0.2">
      <c r="A49" s="332"/>
      <c r="B49" s="28" t="s">
        <v>8</v>
      </c>
      <c r="C49" s="33"/>
      <c r="D49" s="33"/>
      <c r="E49" s="33"/>
      <c r="F49" s="147"/>
      <c r="G49" s="92">
        <f t="shared" si="3"/>
        <v>0</v>
      </c>
      <c r="H49" s="65">
        <f t="shared" ref="H49:H57" si="5">U49</f>
        <v>0</v>
      </c>
      <c r="I49" s="93">
        <f>RANK(H49,$H$10:$H$65)</f>
        <v>8</v>
      </c>
      <c r="J49" s="65"/>
      <c r="K49" s="65"/>
      <c r="L49" s="30"/>
      <c r="M49" s="30"/>
      <c r="N49" s="32"/>
      <c r="O49" s="32"/>
      <c r="P49" s="32"/>
      <c r="Q49" s="32"/>
      <c r="R49" s="67"/>
      <c r="S49" s="67"/>
      <c r="T49" s="67"/>
      <c r="U49" s="155" cm="1">
        <f t="array" ref="U49">SUM(LOOKUP(L49:T49,{0,1,2,3,4,5,6,7,8,9,10},{0,7,6,5,4,3,2,1,1,1,1}))</f>
        <v>0</v>
      </c>
      <c r="V49" s="150"/>
      <c r="W49" s="39"/>
    </row>
    <row r="50" spans="1:23" x14ac:dyDescent="0.2">
      <c r="A50" s="332"/>
      <c r="B50" s="28" t="s">
        <v>8</v>
      </c>
      <c r="C50" s="33"/>
      <c r="D50" s="33"/>
      <c r="E50" s="33"/>
      <c r="F50" s="147"/>
      <c r="G50" s="92">
        <f t="shared" ref="G50:G57" si="6">COUNTIF(L50:T50,"&gt;0")</f>
        <v>0</v>
      </c>
      <c r="H50" s="65">
        <f t="shared" si="5"/>
        <v>0</v>
      </c>
      <c r="I50" s="93">
        <f>RANK(H50,$H$10:$H$65)</f>
        <v>8</v>
      </c>
      <c r="J50" s="65"/>
      <c r="K50" s="65"/>
      <c r="L50" s="30"/>
      <c r="M50" s="30"/>
      <c r="N50" s="32"/>
      <c r="O50" s="32"/>
      <c r="P50" s="32"/>
      <c r="Q50" s="32"/>
      <c r="R50" s="67"/>
      <c r="S50" s="67"/>
      <c r="T50" s="67"/>
      <c r="U50" s="155" cm="1">
        <f t="array" ref="U50">SUM(LOOKUP(L50:T50,{0,1,2,3,4,5,6,7,8,9,10},{0,7,6,5,4,3,2,1,1,1,1}))</f>
        <v>0</v>
      </c>
      <c r="V50" s="150"/>
      <c r="W50" s="39"/>
    </row>
    <row r="51" spans="1:23" x14ac:dyDescent="0.2">
      <c r="A51" s="332"/>
      <c r="B51" s="28" t="s">
        <v>8</v>
      </c>
      <c r="C51" s="33"/>
      <c r="D51" s="29"/>
      <c r="E51" s="29"/>
      <c r="F51" s="31"/>
      <c r="G51" s="92">
        <f t="shared" si="6"/>
        <v>0</v>
      </c>
      <c r="H51" s="65">
        <f t="shared" si="5"/>
        <v>0</v>
      </c>
      <c r="I51" s="143">
        <f>RANK(H51,$H$10:$H$65)</f>
        <v>8</v>
      </c>
      <c r="J51" s="142"/>
      <c r="K51" s="142"/>
      <c r="L51" s="30"/>
      <c r="M51" s="30"/>
      <c r="N51" s="32"/>
      <c r="O51" s="32"/>
      <c r="P51" s="32"/>
      <c r="Q51" s="32"/>
      <c r="R51" s="67"/>
      <c r="S51" s="67"/>
      <c r="T51" s="67"/>
      <c r="U51" s="155" cm="1">
        <f t="array" ref="U51">SUM(LOOKUP(L51:T51,{0,1,2,3,4,5,6,7,8,9,10},{0,7,6,5,4,3,2,1,1,1,1}))</f>
        <v>0</v>
      </c>
      <c r="V51" s="150"/>
      <c r="W51" s="39"/>
    </row>
    <row r="52" spans="1:23" x14ac:dyDescent="0.2">
      <c r="A52" s="332"/>
      <c r="B52" s="28" t="s">
        <v>8</v>
      </c>
      <c r="C52" s="33"/>
      <c r="D52" s="33"/>
      <c r="E52" s="33"/>
      <c r="F52" s="31"/>
      <c r="G52" s="92">
        <f t="shared" si="6"/>
        <v>0</v>
      </c>
      <c r="H52" s="65">
        <f t="shared" si="5"/>
        <v>0</v>
      </c>
      <c r="I52" s="143">
        <f>RANK(H52,$H$10:$H$65)</f>
        <v>8</v>
      </c>
      <c r="J52" s="142"/>
      <c r="K52" s="142"/>
      <c r="L52" s="30"/>
      <c r="M52" s="30"/>
      <c r="N52" s="32"/>
      <c r="O52" s="32"/>
      <c r="P52" s="32"/>
      <c r="Q52" s="32"/>
      <c r="R52" s="67"/>
      <c r="S52" s="67"/>
      <c r="T52" s="67"/>
      <c r="U52" s="155" cm="1">
        <f t="array" ref="U52">SUM(LOOKUP(L52:T52,{0,1,2,3,4,5,6,7,8,9,10},{0,7,6,5,4,3,2,1,1,1,1}))</f>
        <v>0</v>
      </c>
      <c r="V52" s="150"/>
      <c r="W52" s="39"/>
    </row>
    <row r="53" spans="1:23" x14ac:dyDescent="0.2">
      <c r="A53" s="332"/>
      <c r="B53" s="28" t="s">
        <v>8</v>
      </c>
      <c r="C53" s="33"/>
      <c r="D53" s="33"/>
      <c r="E53" s="33"/>
      <c r="F53" s="31"/>
      <c r="G53" s="92">
        <f t="shared" si="6"/>
        <v>0</v>
      </c>
      <c r="H53" s="65">
        <f t="shared" si="5"/>
        <v>0</v>
      </c>
      <c r="I53" s="143">
        <f>RANK(H53,$H$10:$H$65)</f>
        <v>8</v>
      </c>
      <c r="J53" s="142"/>
      <c r="K53" s="142"/>
      <c r="L53" s="30"/>
      <c r="M53" s="30"/>
      <c r="N53" s="32"/>
      <c r="O53" s="32"/>
      <c r="P53" s="32"/>
      <c r="Q53" s="32"/>
      <c r="R53" s="67"/>
      <c r="S53" s="67"/>
      <c r="T53" s="67"/>
      <c r="U53" s="155" cm="1">
        <f t="array" ref="U53">SUM(LOOKUP(L53:T53,{0,1,2,3,4,5,6,7,8,9,10},{0,7,6,5,4,3,2,1,1,1,1}))</f>
        <v>0</v>
      </c>
      <c r="V53" s="150"/>
      <c r="W53" s="39"/>
    </row>
    <row r="54" spans="1:23" x14ac:dyDescent="0.2">
      <c r="A54" s="332"/>
      <c r="B54" s="28" t="s">
        <v>8</v>
      </c>
      <c r="C54" s="33"/>
      <c r="D54" s="33"/>
      <c r="E54" s="33"/>
      <c r="F54" s="31"/>
      <c r="G54" s="92">
        <f t="shared" si="6"/>
        <v>0</v>
      </c>
      <c r="H54" s="65">
        <f t="shared" si="5"/>
        <v>0</v>
      </c>
      <c r="I54" s="143">
        <f>RANK(H54,$H$10:$H$65)</f>
        <v>8</v>
      </c>
      <c r="J54" s="142"/>
      <c r="K54" s="142"/>
      <c r="L54" s="30"/>
      <c r="M54" s="30"/>
      <c r="N54" s="32"/>
      <c r="O54" s="32"/>
      <c r="P54" s="32"/>
      <c r="Q54" s="32"/>
      <c r="R54" s="67"/>
      <c r="S54" s="67"/>
      <c r="T54" s="67"/>
      <c r="U54" s="155" cm="1">
        <f t="array" ref="U54">SUM(LOOKUP(L54:T54,{0,1,2,3,4,5,6,7,8,9,10},{0,7,6,5,4,3,2,1,1,1,1}))</f>
        <v>0</v>
      </c>
      <c r="V54" s="150"/>
      <c r="W54" s="39"/>
    </row>
    <row r="55" spans="1:23" s="2" customFormat="1" x14ac:dyDescent="0.2">
      <c r="A55" s="332"/>
      <c r="B55" s="28" t="s">
        <v>8</v>
      </c>
      <c r="C55" s="33"/>
      <c r="D55" s="33"/>
      <c r="E55" s="33"/>
      <c r="F55" s="31"/>
      <c r="G55" s="92">
        <f t="shared" si="6"/>
        <v>0</v>
      </c>
      <c r="H55" s="65">
        <f t="shared" si="5"/>
        <v>0</v>
      </c>
      <c r="I55" s="143">
        <f>RANK(H55,$H$10:$H$65)</f>
        <v>8</v>
      </c>
      <c r="J55" s="142"/>
      <c r="K55" s="142"/>
      <c r="L55" s="30"/>
      <c r="M55" s="30"/>
      <c r="N55" s="32"/>
      <c r="O55" s="32"/>
      <c r="P55" s="32"/>
      <c r="Q55" s="32"/>
      <c r="R55" s="66"/>
      <c r="S55" s="66"/>
      <c r="T55" s="66"/>
      <c r="U55" s="155" cm="1">
        <f t="array" ref="U55">SUM(LOOKUP(L55:T55,{0,1,2,3,4,5,6,7,8,9,10},{0,7,6,5,4,3,2,1,1,1,1}))</f>
        <v>0</v>
      </c>
      <c r="V55" s="151"/>
      <c r="W55" s="37"/>
    </row>
    <row r="56" spans="1:23" x14ac:dyDescent="0.2">
      <c r="A56" s="332"/>
      <c r="B56" s="28" t="s">
        <v>8</v>
      </c>
      <c r="C56" s="33"/>
      <c r="D56" s="29"/>
      <c r="E56" s="29"/>
      <c r="F56" s="31"/>
      <c r="G56" s="92">
        <f t="shared" si="6"/>
        <v>0</v>
      </c>
      <c r="H56" s="65">
        <f t="shared" si="5"/>
        <v>0</v>
      </c>
      <c r="I56" s="143">
        <f>RANK(H56,$H$10:$H$65)</f>
        <v>8</v>
      </c>
      <c r="J56" s="142"/>
      <c r="K56" s="142"/>
      <c r="L56" s="30"/>
      <c r="M56" s="30"/>
      <c r="N56" s="32"/>
      <c r="O56" s="32"/>
      <c r="P56" s="32"/>
      <c r="Q56" s="32"/>
      <c r="R56" s="67"/>
      <c r="S56" s="67"/>
      <c r="T56" s="67"/>
      <c r="U56" s="155" cm="1">
        <f t="array" ref="U56">SUM(LOOKUP(L56:T56,{0,1,2,3,4,5,6,7,8,9,10},{0,7,6,5,4,3,2,1,1,1,1}))</f>
        <v>0</v>
      </c>
      <c r="V56" s="150"/>
      <c r="W56" s="39"/>
    </row>
    <row r="57" spans="1:23" ht="13.5" thickBot="1" x14ac:dyDescent="0.25">
      <c r="A57" s="332"/>
      <c r="B57" s="34" t="s">
        <v>8</v>
      </c>
      <c r="C57" s="35"/>
      <c r="D57" s="35"/>
      <c r="E57" s="35"/>
      <c r="F57" s="141"/>
      <c r="G57" s="144">
        <f t="shared" si="6"/>
        <v>0</v>
      </c>
      <c r="H57" s="145">
        <f t="shared" si="5"/>
        <v>0</v>
      </c>
      <c r="I57" s="146">
        <f>RANK(H57,$H$10:$H$65)</f>
        <v>8</v>
      </c>
      <c r="J57" s="156"/>
      <c r="K57" s="156"/>
      <c r="L57" s="157"/>
      <c r="M57" s="157"/>
      <c r="N57" s="36"/>
      <c r="O57" s="36"/>
      <c r="P57" s="36"/>
      <c r="Q57" s="36"/>
      <c r="R57" s="68"/>
      <c r="S57" s="68"/>
      <c r="T57" s="68"/>
      <c r="U57" s="158" cm="1">
        <f t="array" ref="U57">SUM(LOOKUP(L57:T57,{0,1,2,3,4,5,6,7,8,9,10},{0,7,6,5,4,3,2,1,1,1,1}))</f>
        <v>0</v>
      </c>
      <c r="V57" s="152"/>
      <c r="W57" s="39"/>
    </row>
    <row r="58" spans="1:23" ht="15.75" x14ac:dyDescent="0.2">
      <c r="A58" s="332"/>
      <c r="B58" s="133" t="s">
        <v>8</v>
      </c>
      <c r="C58" s="133"/>
      <c r="D58" s="133"/>
      <c r="E58" s="133" t="s">
        <v>8</v>
      </c>
      <c r="F58" s="39"/>
      <c r="G58" s="39"/>
      <c r="H58" s="134"/>
      <c r="I58" s="39"/>
      <c r="J58" s="39"/>
      <c r="K58" s="39"/>
      <c r="L58" s="39"/>
      <c r="M58" s="39"/>
      <c r="N58" s="40"/>
      <c r="O58" s="40"/>
      <c r="P58" s="40"/>
      <c r="Q58" s="40"/>
      <c r="R58" s="39"/>
      <c r="S58" s="39"/>
      <c r="T58" s="39"/>
      <c r="U58" s="159" cm="1">
        <f t="array" ref="U58">SUM(LOOKUP(L58:T58,{0,1,2,3,4,5,6,7,8,9,10},{0,7,6,5,4,3,2,1,1,1,1}))</f>
        <v>0</v>
      </c>
      <c r="V58" s="39"/>
      <c r="W58" s="39"/>
    </row>
    <row r="59" spans="1:23" x14ac:dyDescent="0.2">
      <c r="U59" s="160" cm="1">
        <f t="array" ref="U59">SUM(LOOKUP(L59:T59,{0,1,2,3,4,5,6,7,8,9,10},{0,7,6,5,4,3,2,1,1,1,1}))</f>
        <v>0</v>
      </c>
    </row>
    <row r="60" spans="1:23" x14ac:dyDescent="0.2">
      <c r="B60" s="6"/>
      <c r="U60" s="160" cm="1">
        <f t="array" ref="U60">SUM(LOOKUP(L60:T60,{0,1,2,3,4,5,6,7,8,9,10},{0,7,6,5,4,3,2,1,1,1,1}))</f>
        <v>0</v>
      </c>
    </row>
    <row r="61" spans="1:23" x14ac:dyDescent="0.2">
      <c r="B61" s="6"/>
      <c r="U61" s="160" cm="1">
        <f t="array" ref="U61">SUM(LOOKUP(L61:T61,{0,1,2,3,4,5,6,7,8,9,10},{0,7,6,5,4,3,2,1,1,1,1}))</f>
        <v>0</v>
      </c>
    </row>
    <row r="62" spans="1:23" x14ac:dyDescent="0.2">
      <c r="B62" s="6"/>
      <c r="U62" s="160" cm="1">
        <f t="array" ref="U62">SUM(LOOKUP(L62:T62,{0,1,2,3,4,5,6,7,8,9,10},{0,7,6,5,4,3,2,1,1,1,1}))</f>
        <v>0</v>
      </c>
    </row>
    <row r="63" spans="1:23" x14ac:dyDescent="0.2">
      <c r="B63" s="6"/>
      <c r="U63" s="160" cm="1">
        <f t="array" ref="U63">SUM(LOOKUP(L63:T63,{0,1,2,3,4,5,6,7,8,9,10},{0,7,6,5,4,3,2,1,1,1,1}))</f>
        <v>0</v>
      </c>
    </row>
    <row r="64" spans="1:23" x14ac:dyDescent="0.2">
      <c r="B64" s="6"/>
      <c r="U64" s="160" cm="1">
        <f t="array" ref="U64">SUM(LOOKUP(L64:T64,{0,1,2,3,4,5,6,7,8,9,10},{0,7,6,5,4,3,2,1,1,1,1}))</f>
        <v>0</v>
      </c>
    </row>
    <row r="65" spans="2:21" x14ac:dyDescent="0.2">
      <c r="B65" s="6"/>
      <c r="U65" s="161"/>
    </row>
    <row r="66" spans="2:21" x14ac:dyDescent="0.2">
      <c r="B66" s="6"/>
    </row>
    <row r="67" spans="2:21" x14ac:dyDescent="0.2">
      <c r="B67" s="6"/>
    </row>
    <row r="68" spans="2:21" x14ac:dyDescent="0.2">
      <c r="B68" s="6"/>
    </row>
    <row r="69" spans="2:21" x14ac:dyDescent="0.2">
      <c r="B69" s="6"/>
    </row>
    <row r="70" spans="2:21" x14ac:dyDescent="0.2">
      <c r="B70" s="6"/>
    </row>
    <row r="71" spans="2:21" x14ac:dyDescent="0.2">
      <c r="B71" s="6"/>
    </row>
    <row r="72" spans="2:21" x14ac:dyDescent="0.2">
      <c r="B72" s="6"/>
    </row>
    <row r="73" spans="2:21" x14ac:dyDescent="0.2">
      <c r="B73" s="6"/>
    </row>
    <row r="74" spans="2:21" x14ac:dyDescent="0.2">
      <c r="B74" s="6"/>
    </row>
    <row r="75" spans="2:21" x14ac:dyDescent="0.2">
      <c r="B75" s="6"/>
    </row>
    <row r="76" spans="2:21" x14ac:dyDescent="0.2">
      <c r="B76" s="6"/>
    </row>
    <row r="77" spans="2:21" x14ac:dyDescent="0.2">
      <c r="B77" s="6"/>
    </row>
    <row r="78" spans="2:21" x14ac:dyDescent="0.2">
      <c r="B78" s="6"/>
    </row>
    <row r="79" spans="2:21" x14ac:dyDescent="0.2">
      <c r="B79" s="6"/>
    </row>
    <row r="80" spans="2:21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</sheetData>
  <sortState xmlns:xlrd2="http://schemas.microsoft.com/office/spreadsheetml/2017/richdata2" ref="B10:I16">
    <sortCondition descending="1" ref="H10:H16"/>
    <sortCondition ref="I10:I16"/>
  </sortState>
  <mergeCells count="35">
    <mergeCell ref="H7:H8"/>
    <mergeCell ref="I7:I8"/>
    <mergeCell ref="Q7:Q8"/>
    <mergeCell ref="P7:P8"/>
    <mergeCell ref="O7:O8"/>
    <mergeCell ref="N7:N8"/>
    <mergeCell ref="M7:M8"/>
    <mergeCell ref="A5:A58"/>
    <mergeCell ref="B5:B6"/>
    <mergeCell ref="C5:C6"/>
    <mergeCell ref="E5:E6"/>
    <mergeCell ref="D5:D6"/>
    <mergeCell ref="D7:D8"/>
    <mergeCell ref="Q5:Q6"/>
    <mergeCell ref="T5:T6"/>
    <mergeCell ref="R5:R6"/>
    <mergeCell ref="F5:F6"/>
    <mergeCell ref="B7:B8"/>
    <mergeCell ref="C7:C8"/>
    <mergeCell ref="E7:E8"/>
    <mergeCell ref="F7:F8"/>
    <mergeCell ref="G5:G6"/>
    <mergeCell ref="H5:H6"/>
    <mergeCell ref="I5:I6"/>
    <mergeCell ref="P5:P6"/>
    <mergeCell ref="O5:O6"/>
    <mergeCell ref="N5:N6"/>
    <mergeCell ref="M5:M6"/>
    <mergeCell ref="G7:G8"/>
    <mergeCell ref="V5:V6"/>
    <mergeCell ref="V7:V8"/>
    <mergeCell ref="T7:T8"/>
    <mergeCell ref="R7:R8"/>
    <mergeCell ref="S5:S6"/>
    <mergeCell ref="S7:S8"/>
  </mergeCells>
  <conditionalFormatting sqref="C24:D26">
    <cfRule type="duplicateValues" dxfId="44" priority="58"/>
  </conditionalFormatting>
  <conditionalFormatting sqref="C24:D33">
    <cfRule type="duplicateValues" dxfId="43" priority="57"/>
  </conditionalFormatting>
  <conditionalFormatting sqref="C39:D39">
    <cfRule type="duplicateValues" dxfId="42" priority="270"/>
  </conditionalFormatting>
  <conditionalFormatting sqref="C40:D40">
    <cfRule type="duplicateValues" dxfId="41" priority="269"/>
  </conditionalFormatting>
  <conditionalFormatting sqref="C41:D42 C34:D39">
    <cfRule type="duplicateValues" dxfId="40" priority="266"/>
  </conditionalFormatting>
  <conditionalFormatting sqref="C41:D48 C32:D36">
    <cfRule type="duplicateValues" dxfId="39" priority="264"/>
  </conditionalFormatting>
  <conditionalFormatting sqref="N10:Q57">
    <cfRule type="cellIs" dxfId="38" priority="24" operator="lessThan">
      <formula>1</formula>
    </cfRule>
  </conditionalFormatting>
  <conditionalFormatting sqref="U10:U64">
    <cfRule type="cellIs" dxfId="37" priority="1" operator="lessThan">
      <formula>1</formula>
    </cfRule>
  </conditionalFormatting>
  <conditionalFormatting sqref="C55:D55">
    <cfRule type="duplicateValues" dxfId="36" priority="1091"/>
  </conditionalFormatting>
  <conditionalFormatting sqref="C53:D1048576 C5:D5 C7:D7 C6 C9:D9 C8 C18:D20 F10:F17 C10:C17">
    <cfRule type="duplicateValues" dxfId="35" priority="1092"/>
  </conditionalFormatting>
  <conditionalFormatting sqref="C49:D50 C18:D23">
    <cfRule type="duplicateValues" dxfId="34" priority="1093"/>
  </conditionalFormatting>
  <conditionalFormatting sqref="C49:D54">
    <cfRule type="duplicateValues" dxfId="33" priority="1095"/>
  </conditionalFormatting>
  <pageMargins left="0.25" right="0.25" top="0.75" bottom="0.75" header="0.3" footer="0.3"/>
  <pageSetup paperSize="9" scale="6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FAD42-32FC-444E-AC3E-DCF096E04B59}">
  <sheetPr>
    <tabColor theme="0" tint="-0.34998626667073579"/>
    <pageSetUpPr fitToPage="1"/>
  </sheetPr>
  <dimension ref="A1:X117"/>
  <sheetViews>
    <sheetView showZeros="0" topLeftCell="A4" zoomScaleNormal="100" zoomScaleSheetLayoutView="90" workbookViewId="0">
      <selection activeCell="C40" sqref="C40"/>
    </sheetView>
  </sheetViews>
  <sheetFormatPr defaultColWidth="14.42578125" defaultRowHeight="12.75" x14ac:dyDescent="0.2"/>
  <cols>
    <col min="1" max="1" width="3.7109375" style="3" bestFit="1" customWidth="1"/>
    <col min="2" max="2" width="22.140625" style="4" bestFit="1" customWidth="1"/>
    <col min="3" max="3" width="26.28515625" style="4" bestFit="1" customWidth="1"/>
    <col min="4" max="4" width="23.140625" style="4" customWidth="1"/>
    <col min="5" max="5" width="23.7109375" style="4" customWidth="1"/>
    <col min="6" max="6" width="4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7.85546875" style="1" customWidth="1"/>
    <col min="11" max="12" width="8.140625" style="1" customWidth="1"/>
    <col min="13" max="13" width="8.85546875" style="1" customWidth="1"/>
    <col min="14" max="15" width="8.5703125" style="1" bestFit="1" customWidth="1"/>
    <col min="16" max="16" width="7.85546875" style="1" bestFit="1" customWidth="1"/>
    <col min="17" max="18" width="9.140625" style="3" customWidth="1"/>
    <col min="19" max="19" width="9.7109375" style="3" customWidth="1"/>
    <col min="20" max="20" width="9.28515625" style="3" bestFit="1" customWidth="1"/>
    <col min="21" max="21" width="10" style="3" hidden="1" customWidth="1"/>
    <col min="22" max="23" width="0" style="3" hidden="1" customWidth="1"/>
    <col min="24" max="24" width="5.5703125" style="3" customWidth="1"/>
    <col min="25" max="16384" width="14.42578125" style="3"/>
  </cols>
  <sheetData>
    <row r="1" spans="1:24" ht="23.25" x14ac:dyDescent="0.35">
      <c r="I1" s="280"/>
      <c r="J1" s="281"/>
      <c r="K1" s="282"/>
      <c r="L1" s="282" t="s">
        <v>331</v>
      </c>
      <c r="M1" s="282"/>
      <c r="N1" s="281"/>
      <c r="O1" s="280"/>
    </row>
    <row r="2" spans="1:24" ht="23.25" x14ac:dyDescent="0.35">
      <c r="I2" s="280"/>
      <c r="J2" s="281"/>
      <c r="K2" s="282"/>
      <c r="L2" s="282" t="s">
        <v>332</v>
      </c>
      <c r="M2" s="282"/>
      <c r="N2" s="281"/>
      <c r="O2" s="280"/>
    </row>
    <row r="3" spans="1:24" ht="23.25" x14ac:dyDescent="0.35">
      <c r="I3" s="280"/>
      <c r="J3" s="281"/>
      <c r="K3" s="282"/>
      <c r="L3" s="282" t="s">
        <v>335</v>
      </c>
      <c r="M3" s="282"/>
      <c r="N3" s="281"/>
      <c r="O3" s="280"/>
    </row>
    <row r="4" spans="1:24" ht="13.5" thickBot="1" x14ac:dyDescent="0.25"/>
    <row r="5" spans="1:24" s="2" customFormat="1" x14ac:dyDescent="0.2">
      <c r="A5" s="353" t="s">
        <v>34</v>
      </c>
      <c r="B5" s="347" t="s">
        <v>17</v>
      </c>
      <c r="C5" s="349" t="s">
        <v>21</v>
      </c>
      <c r="D5" s="349" t="s">
        <v>28</v>
      </c>
      <c r="E5" s="349" t="s">
        <v>0</v>
      </c>
      <c r="F5" s="352" t="s">
        <v>14</v>
      </c>
      <c r="G5" s="354" t="s">
        <v>12</v>
      </c>
      <c r="H5" s="356" t="s">
        <v>2</v>
      </c>
      <c r="I5" s="358" t="s">
        <v>10</v>
      </c>
      <c r="J5" s="114"/>
      <c r="K5" s="114"/>
      <c r="L5" s="360" t="s">
        <v>35</v>
      </c>
      <c r="M5" s="344" t="s">
        <v>32</v>
      </c>
      <c r="N5" s="344" t="s">
        <v>38</v>
      </c>
      <c r="O5" s="344" t="s">
        <v>40</v>
      </c>
      <c r="P5" s="344" t="s">
        <v>42</v>
      </c>
      <c r="Q5" s="344" t="s">
        <v>46</v>
      </c>
      <c r="R5" s="344" t="s">
        <v>48</v>
      </c>
      <c r="S5" s="344" t="s">
        <v>48</v>
      </c>
      <c r="T5" s="176"/>
      <c r="U5" s="346"/>
      <c r="V5" s="345"/>
      <c r="W5" s="339"/>
      <c r="X5" s="41"/>
    </row>
    <row r="6" spans="1:24" s="2" customFormat="1" x14ac:dyDescent="0.2">
      <c r="A6" s="353"/>
      <c r="B6" s="348"/>
      <c r="C6" s="350"/>
      <c r="D6" s="350"/>
      <c r="E6" s="350"/>
      <c r="F6" s="351"/>
      <c r="G6" s="355"/>
      <c r="H6" s="357"/>
      <c r="I6" s="359"/>
      <c r="J6" s="90" t="s">
        <v>44</v>
      </c>
      <c r="K6" s="90" t="s">
        <v>44</v>
      </c>
      <c r="L6" s="361"/>
      <c r="M6" s="345"/>
      <c r="N6" s="345"/>
      <c r="O6" s="345"/>
      <c r="P6" s="345"/>
      <c r="Q6" s="345"/>
      <c r="R6" s="345"/>
      <c r="S6" s="345"/>
      <c r="T6" s="172"/>
      <c r="U6" s="346"/>
      <c r="V6" s="345"/>
      <c r="W6" s="340"/>
      <c r="X6" s="41"/>
    </row>
    <row r="7" spans="1:24" s="2" customFormat="1" ht="12.75" customHeight="1" x14ac:dyDescent="0.2">
      <c r="A7" s="353"/>
      <c r="B7" s="348" t="s">
        <v>3</v>
      </c>
      <c r="C7" s="350" t="s">
        <v>4</v>
      </c>
      <c r="D7" s="350" t="s">
        <v>30</v>
      </c>
      <c r="E7" s="350" t="s">
        <v>27</v>
      </c>
      <c r="F7" s="351" t="s">
        <v>1</v>
      </c>
      <c r="G7" s="355" t="s">
        <v>13</v>
      </c>
      <c r="H7" s="357" t="s">
        <v>5</v>
      </c>
      <c r="I7" s="359" t="s">
        <v>9</v>
      </c>
      <c r="J7" s="90" t="s">
        <v>45</v>
      </c>
      <c r="K7" s="90" t="s">
        <v>45</v>
      </c>
      <c r="L7" s="341" t="s">
        <v>36</v>
      </c>
      <c r="M7" s="341" t="s">
        <v>37</v>
      </c>
      <c r="N7" s="341" t="s">
        <v>39</v>
      </c>
      <c r="O7" s="341" t="s">
        <v>41</v>
      </c>
      <c r="P7" s="341" t="s">
        <v>338</v>
      </c>
      <c r="Q7" s="341" t="s">
        <v>47</v>
      </c>
      <c r="R7" s="341" t="s">
        <v>49</v>
      </c>
      <c r="S7" s="341" t="s">
        <v>401</v>
      </c>
      <c r="T7" s="173" t="s">
        <v>50</v>
      </c>
      <c r="U7" s="342"/>
      <c r="V7" s="341"/>
      <c r="W7" s="343"/>
      <c r="X7" s="41"/>
    </row>
    <row r="8" spans="1:24" s="1" customFormat="1" ht="12.75" customHeight="1" x14ac:dyDescent="0.2">
      <c r="A8" s="353"/>
      <c r="B8" s="348" t="s">
        <v>3</v>
      </c>
      <c r="C8" s="350"/>
      <c r="D8" s="350"/>
      <c r="E8" s="350"/>
      <c r="F8" s="351"/>
      <c r="G8" s="355"/>
      <c r="H8" s="357"/>
      <c r="I8" s="359"/>
      <c r="J8" s="90"/>
      <c r="K8" s="90" t="s">
        <v>209</v>
      </c>
      <c r="L8" s="341"/>
      <c r="M8" s="341"/>
      <c r="N8" s="341"/>
      <c r="O8" s="341"/>
      <c r="P8" s="341"/>
      <c r="Q8" s="341"/>
      <c r="R8" s="341"/>
      <c r="S8" s="341"/>
      <c r="T8" s="174" t="s">
        <v>5</v>
      </c>
      <c r="U8" s="342"/>
      <c r="V8" s="341"/>
      <c r="W8" s="343"/>
      <c r="X8" s="42"/>
    </row>
    <row r="9" spans="1:24" s="1" customFormat="1" ht="16.5" thickBot="1" x14ac:dyDescent="0.25">
      <c r="A9" s="353"/>
      <c r="B9" s="183" t="s">
        <v>15</v>
      </c>
      <c r="C9" s="184" t="s">
        <v>16</v>
      </c>
      <c r="D9" s="184"/>
      <c r="E9" s="184"/>
      <c r="F9" s="248" t="s">
        <v>1</v>
      </c>
      <c r="G9" s="51" t="s">
        <v>11</v>
      </c>
      <c r="H9" s="52" t="s">
        <v>5</v>
      </c>
      <c r="I9" s="53" t="s">
        <v>6</v>
      </c>
      <c r="J9" s="177" t="s">
        <v>19</v>
      </c>
      <c r="K9" s="177" t="s">
        <v>19</v>
      </c>
      <c r="L9" s="83" t="s">
        <v>19</v>
      </c>
      <c r="M9" s="83" t="s">
        <v>19</v>
      </c>
      <c r="N9" s="83" t="s">
        <v>19</v>
      </c>
      <c r="O9" s="83" t="s">
        <v>19</v>
      </c>
      <c r="P9" s="84">
        <v>80</v>
      </c>
      <c r="Q9" s="85">
        <v>80</v>
      </c>
      <c r="R9" s="85">
        <v>80</v>
      </c>
      <c r="S9" s="85">
        <v>80</v>
      </c>
      <c r="T9" s="175"/>
      <c r="U9" s="163">
        <v>80</v>
      </c>
      <c r="V9" s="85">
        <v>80</v>
      </c>
      <c r="W9" s="79">
        <v>80</v>
      </c>
      <c r="X9" s="42"/>
    </row>
    <row r="10" spans="1:24" s="2" customFormat="1" x14ac:dyDescent="0.2">
      <c r="A10" s="353"/>
      <c r="B10" s="391"/>
      <c r="C10" s="392"/>
      <c r="D10" s="392"/>
      <c r="E10" s="393"/>
      <c r="F10" s="394"/>
      <c r="G10" s="395">
        <f>COUNTIF(K10:S10,"&gt;0")</f>
        <v>0</v>
      </c>
      <c r="H10" s="396">
        <f>T10</f>
        <v>0</v>
      </c>
      <c r="I10" s="394"/>
      <c r="J10" s="397"/>
      <c r="K10" s="398"/>
      <c r="L10" s="398"/>
      <c r="M10" s="398"/>
      <c r="N10" s="398"/>
      <c r="O10" s="398"/>
      <c r="P10" s="398"/>
      <c r="Q10" s="399"/>
      <c r="R10" s="399"/>
      <c r="S10" s="400"/>
      <c r="T10" s="155" cm="1">
        <f t="array" ref="T10">SUM(LOOKUP(J10:S10,{0,1,2,3,4,5,6,7,8,9,10},{0,7,6,5,4,3,2,1,1,1,1}))</f>
        <v>0</v>
      </c>
      <c r="U10" s="164"/>
      <c r="V10" s="82"/>
      <c r="W10" s="63"/>
      <c r="X10" s="41"/>
    </row>
    <row r="11" spans="1:24" s="2" customFormat="1" x14ac:dyDescent="0.2">
      <c r="A11" s="353"/>
      <c r="B11" s="300" t="s">
        <v>357</v>
      </c>
      <c r="C11" s="301" t="s">
        <v>359</v>
      </c>
      <c r="D11" s="182"/>
      <c r="E11" s="302" t="s">
        <v>360</v>
      </c>
      <c r="F11" s="304">
        <v>18</v>
      </c>
      <c r="G11" s="97">
        <f t="shared" ref="G11:G16" si="0">COUNTIF(J11:S11,"&gt;0")</f>
        <v>1</v>
      </c>
      <c r="H11" s="98">
        <f t="shared" ref="H11:H15" si="1">T11</f>
        <v>5</v>
      </c>
      <c r="I11" s="94">
        <f>RANK(H11,$H$10:$H$49)</f>
        <v>20</v>
      </c>
      <c r="J11" s="179"/>
      <c r="K11" s="80"/>
      <c r="L11" s="80"/>
      <c r="M11" s="80"/>
      <c r="N11" s="80"/>
      <c r="O11" s="80"/>
      <c r="P11" s="80">
        <v>3</v>
      </c>
      <c r="Q11" s="81"/>
      <c r="R11" s="81"/>
      <c r="S11" s="401"/>
      <c r="T11" s="155" cm="1">
        <f t="array" ref="T11">SUM(LOOKUP(J11:S11,{0,1,2,3,4,5,6,7,8,9,10},{0,7,6,5,4,3,2,1,1,1,1}))</f>
        <v>5</v>
      </c>
      <c r="U11" s="164"/>
      <c r="V11" s="82"/>
      <c r="W11" s="63"/>
      <c r="X11" s="41"/>
    </row>
    <row r="12" spans="1:24" s="2" customFormat="1" x14ac:dyDescent="0.2">
      <c r="A12" s="353"/>
      <c r="B12" s="300" t="s">
        <v>357</v>
      </c>
      <c r="C12" s="301" t="s">
        <v>400</v>
      </c>
      <c r="D12" s="182"/>
      <c r="E12" s="302" t="s">
        <v>360</v>
      </c>
      <c r="F12" s="304">
        <v>18</v>
      </c>
      <c r="G12" s="97">
        <f t="shared" si="0"/>
        <v>2</v>
      </c>
      <c r="H12" s="98">
        <f t="shared" si="1"/>
        <v>6</v>
      </c>
      <c r="I12" s="94">
        <f>RANK(H12,$H$10:$H$49)</f>
        <v>16</v>
      </c>
      <c r="J12" s="179"/>
      <c r="K12" s="80"/>
      <c r="L12" s="80"/>
      <c r="M12" s="80"/>
      <c r="N12" s="80"/>
      <c r="O12" s="80"/>
      <c r="P12" s="80"/>
      <c r="Q12" s="81"/>
      <c r="R12" s="81">
        <v>5</v>
      </c>
      <c r="S12" s="401">
        <v>5</v>
      </c>
      <c r="T12" s="155" cm="1">
        <f t="array" ref="T12">SUM(LOOKUP(J12:S12,{0,1,2,3,4,5,6,7,8,9,10},{0,7,6,5,4,3,2,1,1,1,1}))</f>
        <v>6</v>
      </c>
      <c r="U12" s="164"/>
      <c r="V12" s="82"/>
      <c r="W12" s="63"/>
      <c r="X12" s="41"/>
    </row>
    <row r="13" spans="1:24" s="2" customFormat="1" x14ac:dyDescent="0.2">
      <c r="A13" s="353"/>
      <c r="B13" s="300" t="s">
        <v>356</v>
      </c>
      <c r="C13" s="301" t="s">
        <v>358</v>
      </c>
      <c r="D13" s="182"/>
      <c r="E13" s="303" t="s">
        <v>315</v>
      </c>
      <c r="F13" s="304">
        <v>16</v>
      </c>
      <c r="G13" s="97">
        <f t="shared" si="0"/>
        <v>1</v>
      </c>
      <c r="H13" s="98">
        <f t="shared" si="1"/>
        <v>7</v>
      </c>
      <c r="I13" s="94">
        <f>RANK(H13,$H$10:$H$49)</f>
        <v>14</v>
      </c>
      <c r="J13" s="179"/>
      <c r="K13" s="54"/>
      <c r="L13" s="54"/>
      <c r="M13" s="54"/>
      <c r="N13" s="54"/>
      <c r="O13" s="54"/>
      <c r="P13" s="54">
        <v>1</v>
      </c>
      <c r="Q13" s="69"/>
      <c r="R13" s="81"/>
      <c r="S13" s="401"/>
      <c r="T13" s="155" cm="1">
        <f t="array" ref="T13">SUM(LOOKUP(J13:S13,{0,1,2,3,4,5,6,7,8,9,10},{0,7,6,5,4,3,2,1,1,1,1}))</f>
        <v>7</v>
      </c>
      <c r="U13" s="164"/>
      <c r="V13" s="82"/>
      <c r="W13" s="63"/>
      <c r="X13" s="41"/>
    </row>
    <row r="14" spans="1:24" s="2" customFormat="1" x14ac:dyDescent="0.2">
      <c r="A14" s="353"/>
      <c r="B14" s="249" t="s">
        <v>214</v>
      </c>
      <c r="C14" s="121" t="s">
        <v>215</v>
      </c>
      <c r="D14" s="229"/>
      <c r="E14" s="258" t="s">
        <v>315</v>
      </c>
      <c r="F14" s="250">
        <v>13</v>
      </c>
      <c r="G14" s="97">
        <f t="shared" si="0"/>
        <v>2</v>
      </c>
      <c r="H14" s="98">
        <f t="shared" si="1"/>
        <v>12</v>
      </c>
      <c r="I14" s="94">
        <f>RANK(H14,$H$10:$H$49)</f>
        <v>9</v>
      </c>
      <c r="J14" s="228"/>
      <c r="K14" s="229"/>
      <c r="L14" s="229">
        <v>3</v>
      </c>
      <c r="M14" s="54"/>
      <c r="N14" s="54">
        <v>1</v>
      </c>
      <c r="O14" s="54"/>
      <c r="P14" s="54"/>
      <c r="Q14" s="69"/>
      <c r="R14" s="69"/>
      <c r="S14" s="255"/>
      <c r="T14" s="155" cm="1">
        <f t="array" ref="T14">SUM(LOOKUP(J14:S14,{0,1,2,3,4,5,6,7,8,9,10},{0,7,6,5,4,3,2,1,1,1,1}))</f>
        <v>12</v>
      </c>
      <c r="U14" s="165"/>
      <c r="V14" s="63"/>
      <c r="W14" s="63"/>
      <c r="X14" s="41"/>
    </row>
    <row r="15" spans="1:24" s="2" customFormat="1" x14ac:dyDescent="0.2">
      <c r="A15" s="353"/>
      <c r="B15" s="251" t="s">
        <v>279</v>
      </c>
      <c r="C15" s="235" t="s">
        <v>286</v>
      </c>
      <c r="D15" s="229"/>
      <c r="E15" s="258" t="s">
        <v>121</v>
      </c>
      <c r="F15" s="250">
        <v>13</v>
      </c>
      <c r="G15" s="97">
        <f t="shared" si="0"/>
        <v>1</v>
      </c>
      <c r="H15" s="98">
        <f t="shared" si="1"/>
        <v>7</v>
      </c>
      <c r="I15" s="94">
        <f>RANK(H15,$H$10:$H$49)</f>
        <v>14</v>
      </c>
      <c r="J15" s="228"/>
      <c r="K15" s="229"/>
      <c r="L15" s="229"/>
      <c r="M15" s="54">
        <v>1</v>
      </c>
      <c r="N15" s="54"/>
      <c r="O15" s="54"/>
      <c r="P15" s="54"/>
      <c r="Q15" s="69"/>
      <c r="R15" s="69"/>
      <c r="S15" s="255"/>
      <c r="T15" s="155" cm="1">
        <f t="array" ref="T15">SUM(LOOKUP(J15:S15,{0,1,2,3,4,5,6,7,8,9,10},{0,7,6,5,4,3,2,1,1,1,1}))</f>
        <v>7</v>
      </c>
      <c r="U15" s="165"/>
      <c r="V15" s="63"/>
      <c r="W15" s="63"/>
      <c r="X15" s="41"/>
    </row>
    <row r="16" spans="1:24" s="2" customFormat="1" x14ac:dyDescent="0.2">
      <c r="A16" s="353"/>
      <c r="B16" s="249" t="s">
        <v>189</v>
      </c>
      <c r="C16" s="121" t="s">
        <v>190</v>
      </c>
      <c r="D16" s="61"/>
      <c r="E16" s="119" t="s">
        <v>112</v>
      </c>
      <c r="F16" s="250">
        <v>16</v>
      </c>
      <c r="G16" s="97">
        <f t="shared" si="0"/>
        <v>2</v>
      </c>
      <c r="H16" s="98">
        <f>T16</f>
        <v>14</v>
      </c>
      <c r="I16" s="94">
        <f>RANK(H16,$H$10:$H$49)</f>
        <v>6</v>
      </c>
      <c r="J16" s="246">
        <v>1</v>
      </c>
      <c r="K16" s="229">
        <v>1</v>
      </c>
      <c r="L16" s="54"/>
      <c r="M16" s="54"/>
      <c r="N16" s="54"/>
      <c r="O16" s="54"/>
      <c r="P16" s="54"/>
      <c r="Q16" s="69"/>
      <c r="R16" s="69"/>
      <c r="S16" s="255"/>
      <c r="T16" s="155" cm="1">
        <f t="array" ref="T16">SUM(LOOKUP(J16:S16,{0,1,2,3,4,5,6,7,8,9,10},{0,7,6,5,4,3,2,1,1,1,1}))</f>
        <v>14</v>
      </c>
      <c r="U16" s="165"/>
      <c r="V16" s="63"/>
      <c r="W16" s="63"/>
      <c r="X16" s="41"/>
    </row>
    <row r="17" spans="1:24" s="2" customFormat="1" x14ac:dyDescent="0.2">
      <c r="A17" s="353"/>
      <c r="B17" s="249" t="s">
        <v>211</v>
      </c>
      <c r="C17" s="121" t="s">
        <v>198</v>
      </c>
      <c r="D17" s="229"/>
      <c r="E17" s="258" t="s">
        <v>315</v>
      </c>
      <c r="F17" s="250">
        <v>16</v>
      </c>
      <c r="G17" s="97">
        <f t="shared" ref="G17:G33" si="2">COUNTIF(J17:S17,"&gt;0")</f>
        <v>2</v>
      </c>
      <c r="H17" s="98">
        <f t="shared" ref="H17:H33" si="3">T17</f>
        <v>14</v>
      </c>
      <c r="I17" s="94">
        <f>RANK(H17,$H$10:$H$49)</f>
        <v>6</v>
      </c>
      <c r="J17" s="228"/>
      <c r="K17" s="229"/>
      <c r="L17" s="54">
        <v>1</v>
      </c>
      <c r="M17" s="54"/>
      <c r="N17" s="54">
        <v>1</v>
      </c>
      <c r="O17" s="54"/>
      <c r="P17" s="54"/>
      <c r="Q17" s="69"/>
      <c r="R17" s="69"/>
      <c r="S17" s="255"/>
      <c r="T17" s="155" cm="1">
        <f t="array" ref="T17">SUM(LOOKUP(J17:S17,{0,1,2,3,4,5,6,7,8,9,10},{0,7,6,5,4,3,2,1,1,1,1}))</f>
        <v>14</v>
      </c>
      <c r="U17" s="165"/>
      <c r="V17" s="63"/>
      <c r="W17" s="63"/>
      <c r="X17" s="41"/>
    </row>
    <row r="18" spans="1:24" s="2" customFormat="1" x14ac:dyDescent="0.2">
      <c r="A18" s="353"/>
      <c r="B18" s="249" t="s">
        <v>183</v>
      </c>
      <c r="C18" s="121" t="s">
        <v>184</v>
      </c>
      <c r="D18" s="120"/>
      <c r="E18" s="119" t="s">
        <v>121</v>
      </c>
      <c r="F18" s="250">
        <v>14</v>
      </c>
      <c r="G18" s="97">
        <f t="shared" si="2"/>
        <v>4</v>
      </c>
      <c r="H18" s="98">
        <f t="shared" si="3"/>
        <v>24</v>
      </c>
      <c r="I18" s="94">
        <f>RANK(H18,$H$10:$H$49)</f>
        <v>1</v>
      </c>
      <c r="J18" s="247">
        <v>3</v>
      </c>
      <c r="K18" s="229">
        <v>3</v>
      </c>
      <c r="L18" s="54"/>
      <c r="M18" s="54"/>
      <c r="N18" s="54"/>
      <c r="O18" s="54"/>
      <c r="P18" s="54"/>
      <c r="Q18" s="69"/>
      <c r="R18" s="69">
        <v>1</v>
      </c>
      <c r="S18" s="255">
        <v>1</v>
      </c>
      <c r="T18" s="155" cm="1">
        <f t="array" ref="T18">SUM(LOOKUP(J18:S18,{0,1,2,3,4,5,6,7,8,9,10},{0,7,6,5,4,3,2,1,1,1,1}))</f>
        <v>24</v>
      </c>
      <c r="U18" s="165"/>
      <c r="V18" s="63"/>
      <c r="W18" s="63"/>
      <c r="X18" s="41"/>
    </row>
    <row r="19" spans="1:24" s="2" customFormat="1" x14ac:dyDescent="0.2">
      <c r="A19" s="353"/>
      <c r="B19" s="259" t="s">
        <v>398</v>
      </c>
      <c r="C19" s="299" t="s">
        <v>399</v>
      </c>
      <c r="D19" s="120"/>
      <c r="E19" s="258" t="s">
        <v>360</v>
      </c>
      <c r="F19" s="250">
        <v>14</v>
      </c>
      <c r="G19" s="97">
        <f t="shared" si="2"/>
        <v>2</v>
      </c>
      <c r="H19" s="98">
        <f t="shared" si="3"/>
        <v>8</v>
      </c>
      <c r="I19" s="94">
        <f>RANK(H19,$H$10:$H$49)</f>
        <v>12</v>
      </c>
      <c r="J19" s="247"/>
      <c r="K19" s="229"/>
      <c r="L19" s="54"/>
      <c r="M19" s="54"/>
      <c r="N19" s="54"/>
      <c r="O19" s="54"/>
      <c r="P19" s="54"/>
      <c r="Q19" s="69"/>
      <c r="R19" s="69">
        <v>4</v>
      </c>
      <c r="S19" s="255">
        <v>4</v>
      </c>
      <c r="T19" s="155" cm="1">
        <f t="array" ref="T19">SUM(LOOKUP(J19:S19,{0,1,2,3,4,5,6,7,8,9,10},{0,7,6,5,4,3,2,1,1,1,1}))</f>
        <v>8</v>
      </c>
      <c r="U19" s="165"/>
      <c r="V19" s="63"/>
      <c r="W19" s="63"/>
      <c r="X19" s="41"/>
    </row>
    <row r="20" spans="1:24" s="2" customFormat="1" x14ac:dyDescent="0.2">
      <c r="A20" s="353"/>
      <c r="B20" s="249" t="s">
        <v>193</v>
      </c>
      <c r="C20" s="121" t="s">
        <v>194</v>
      </c>
      <c r="D20" s="61"/>
      <c r="E20" s="119" t="s">
        <v>84</v>
      </c>
      <c r="F20" s="250">
        <v>15</v>
      </c>
      <c r="G20" s="97">
        <f t="shared" si="2"/>
        <v>0</v>
      </c>
      <c r="H20" s="98">
        <f t="shared" si="3"/>
        <v>0</v>
      </c>
      <c r="I20" s="94">
        <f>RANK(H20,$H$10:$H$49)</f>
        <v>22</v>
      </c>
      <c r="J20" s="246"/>
      <c r="K20" s="229">
        <v>0</v>
      </c>
      <c r="L20" s="54"/>
      <c r="M20" s="54"/>
      <c r="N20" s="54"/>
      <c r="O20" s="54"/>
      <c r="P20" s="54"/>
      <c r="Q20" s="69"/>
      <c r="R20" s="69"/>
      <c r="S20" s="255"/>
      <c r="T20" s="155" cm="1">
        <f t="array" ref="T20">SUM(LOOKUP(J20:S20,{0,1,2,3,4,5,6,7,8,9,10},{0,7,6,5,4,3,2,1,1,1,1}))</f>
        <v>0</v>
      </c>
      <c r="U20" s="165"/>
      <c r="V20" s="63"/>
      <c r="W20" s="63"/>
      <c r="X20" s="41"/>
    </row>
    <row r="21" spans="1:24" s="2" customFormat="1" x14ac:dyDescent="0.2">
      <c r="A21" s="353"/>
      <c r="B21" s="259" t="s">
        <v>353</v>
      </c>
      <c r="C21" s="299" t="s">
        <v>355</v>
      </c>
      <c r="D21" s="61"/>
      <c r="E21" s="119"/>
      <c r="F21" s="305" t="s">
        <v>177</v>
      </c>
      <c r="G21" s="97">
        <f t="shared" si="2"/>
        <v>1</v>
      </c>
      <c r="H21" s="98">
        <f t="shared" si="3"/>
        <v>6</v>
      </c>
      <c r="I21" s="94">
        <f>RANK(H21,$H$10:$H$49)</f>
        <v>16</v>
      </c>
      <c r="J21" s="246"/>
      <c r="K21" s="229"/>
      <c r="L21" s="54"/>
      <c r="M21" s="54"/>
      <c r="N21" s="54"/>
      <c r="O21" s="54"/>
      <c r="P21" s="54">
        <v>2</v>
      </c>
      <c r="Q21" s="69"/>
      <c r="R21" s="69"/>
      <c r="S21" s="255"/>
      <c r="T21" s="155" cm="1">
        <f t="array" ref="T21">SUM(LOOKUP(J21:S21,{0,1,2,3,4,5,6,7,8,9,10},{0,7,6,5,4,3,2,1,1,1,1}))</f>
        <v>6</v>
      </c>
      <c r="U21" s="165"/>
      <c r="V21" s="63"/>
      <c r="W21" s="63"/>
      <c r="X21" s="41"/>
    </row>
    <row r="22" spans="1:24" s="2" customFormat="1" x14ac:dyDescent="0.2">
      <c r="A22" s="353"/>
      <c r="B22" s="259" t="s">
        <v>316</v>
      </c>
      <c r="C22" s="121" t="s">
        <v>213</v>
      </c>
      <c r="D22" s="229"/>
      <c r="E22" s="258" t="s">
        <v>121</v>
      </c>
      <c r="F22" s="250">
        <v>14</v>
      </c>
      <c r="G22" s="97">
        <f t="shared" si="2"/>
        <v>1</v>
      </c>
      <c r="H22" s="98">
        <f t="shared" si="3"/>
        <v>6</v>
      </c>
      <c r="I22" s="94">
        <f>RANK(H22,$H$10:$H$49)</f>
        <v>16</v>
      </c>
      <c r="J22" s="228"/>
      <c r="K22" s="229"/>
      <c r="L22" s="229">
        <v>2</v>
      </c>
      <c r="M22" s="54"/>
      <c r="N22" s="54"/>
      <c r="O22" s="54"/>
      <c r="P22" s="54"/>
      <c r="Q22" s="69"/>
      <c r="R22" s="69"/>
      <c r="S22" s="255"/>
      <c r="T22" s="155" cm="1">
        <f t="array" ref="T22">SUM(LOOKUP(J22:S22,{0,1,2,3,4,5,6,7,8,9,10},{0,7,6,5,4,3,2,1,1,1,1}))</f>
        <v>6</v>
      </c>
      <c r="U22" s="165"/>
      <c r="V22" s="63"/>
      <c r="W22" s="63"/>
      <c r="X22" s="41"/>
    </row>
    <row r="23" spans="1:24" s="2" customFormat="1" x14ac:dyDescent="0.2">
      <c r="A23" s="353"/>
      <c r="B23" s="249" t="s">
        <v>178</v>
      </c>
      <c r="C23" s="121" t="s">
        <v>179</v>
      </c>
      <c r="D23" s="120"/>
      <c r="E23" s="119" t="s">
        <v>53</v>
      </c>
      <c r="F23" s="250">
        <v>12</v>
      </c>
      <c r="G23" s="97">
        <f t="shared" si="2"/>
        <v>2</v>
      </c>
      <c r="H23" s="98">
        <f t="shared" si="3"/>
        <v>10</v>
      </c>
      <c r="I23" s="94">
        <f>RANK(H23,$H$10:$H$49)</f>
        <v>11</v>
      </c>
      <c r="J23" s="247"/>
      <c r="K23" s="229">
        <v>0</v>
      </c>
      <c r="L23" s="54"/>
      <c r="M23" s="54"/>
      <c r="N23" s="54"/>
      <c r="O23" s="54"/>
      <c r="P23" s="54"/>
      <c r="Q23" s="69"/>
      <c r="R23" s="69">
        <v>3</v>
      </c>
      <c r="S23" s="255">
        <v>3</v>
      </c>
      <c r="T23" s="155" cm="1">
        <f t="array" ref="T23">SUM(LOOKUP(J23:S23,{0,1,2,3,4,5,6,7,8,9,10},{0,7,6,5,4,3,2,1,1,1,1}))</f>
        <v>10</v>
      </c>
      <c r="U23" s="165"/>
      <c r="V23" s="63"/>
      <c r="W23" s="63"/>
      <c r="X23" s="41"/>
    </row>
    <row r="24" spans="1:24" x14ac:dyDescent="0.2">
      <c r="A24" s="353"/>
      <c r="B24" s="249" t="s">
        <v>181</v>
      </c>
      <c r="C24" s="121" t="s">
        <v>182</v>
      </c>
      <c r="D24" s="120"/>
      <c r="E24" s="119" t="s">
        <v>112</v>
      </c>
      <c r="F24" s="250">
        <v>13</v>
      </c>
      <c r="G24" s="97">
        <f t="shared" si="2"/>
        <v>2</v>
      </c>
      <c r="H24" s="98">
        <f t="shared" si="3"/>
        <v>8</v>
      </c>
      <c r="I24" s="94">
        <f>RANK(H24,$H$10:$H$49)</f>
        <v>12</v>
      </c>
      <c r="J24" s="247">
        <v>4</v>
      </c>
      <c r="K24" s="229">
        <v>4</v>
      </c>
      <c r="L24" s="54"/>
      <c r="M24" s="54"/>
      <c r="N24" s="54"/>
      <c r="O24" s="54"/>
      <c r="P24" s="54"/>
      <c r="Q24" s="69"/>
      <c r="R24" s="69"/>
      <c r="S24" s="255"/>
      <c r="T24" s="155" cm="1">
        <f t="array" ref="T24">SUM(LOOKUP(J24:S24,{0,1,2,3,4,5,6,7,8,9,10},{0,7,6,5,4,3,2,1,1,1,1}))</f>
        <v>8</v>
      </c>
      <c r="U24" s="165"/>
      <c r="V24" s="63"/>
      <c r="W24" s="63"/>
      <c r="X24" s="44"/>
    </row>
    <row r="25" spans="1:24" x14ac:dyDescent="0.2">
      <c r="A25" s="353"/>
      <c r="B25" s="249" t="s">
        <v>195</v>
      </c>
      <c r="C25" s="121" t="s">
        <v>196</v>
      </c>
      <c r="D25" s="61"/>
      <c r="E25" s="119" t="s">
        <v>144</v>
      </c>
      <c r="F25" s="250">
        <v>15</v>
      </c>
      <c r="G25" s="97">
        <f t="shared" si="2"/>
        <v>2</v>
      </c>
      <c r="H25" s="98">
        <f t="shared" si="3"/>
        <v>12</v>
      </c>
      <c r="I25" s="94">
        <f>RANK(H25,$H$10:$H$49)</f>
        <v>9</v>
      </c>
      <c r="J25" s="246">
        <v>2</v>
      </c>
      <c r="K25" s="229">
        <v>2</v>
      </c>
      <c r="L25" s="54"/>
      <c r="M25" s="54"/>
      <c r="N25" s="54"/>
      <c r="O25" s="54"/>
      <c r="P25" s="54"/>
      <c r="Q25" s="69"/>
      <c r="R25" s="69"/>
      <c r="S25" s="255"/>
      <c r="T25" s="155" cm="1">
        <f t="array" ref="T25">SUM(LOOKUP(J25:S25,{0,1,2,3,4,5,6,7,8,9,10},{0,7,6,5,4,3,2,1,1,1,1}))</f>
        <v>12</v>
      </c>
      <c r="U25" s="165"/>
      <c r="V25" s="63"/>
      <c r="W25" s="63"/>
      <c r="X25" s="44"/>
    </row>
    <row r="26" spans="1:24" x14ac:dyDescent="0.2">
      <c r="A26" s="353"/>
      <c r="B26" s="249" t="s">
        <v>175</v>
      </c>
      <c r="C26" s="121" t="s">
        <v>176</v>
      </c>
      <c r="D26" s="120"/>
      <c r="E26" s="258" t="s">
        <v>315</v>
      </c>
      <c r="F26" s="250" t="s">
        <v>177</v>
      </c>
      <c r="G26" s="97">
        <f t="shared" si="2"/>
        <v>2</v>
      </c>
      <c r="H26" s="98">
        <f t="shared" si="3"/>
        <v>4</v>
      </c>
      <c r="I26" s="94">
        <f>RANK(H26,$H$10:$H$49)</f>
        <v>21</v>
      </c>
      <c r="J26" s="247">
        <v>6</v>
      </c>
      <c r="K26" s="229">
        <v>6</v>
      </c>
      <c r="L26" s="54"/>
      <c r="M26" s="54"/>
      <c r="N26" s="54"/>
      <c r="O26" s="54"/>
      <c r="P26" s="54"/>
      <c r="Q26" s="69"/>
      <c r="R26" s="69"/>
      <c r="S26" s="255"/>
      <c r="T26" s="155" cm="1">
        <f t="array" ref="T26">SUM(LOOKUP(J26:S26,{0,1,2,3,4,5,6,7,8,9,10},{0,7,6,5,4,3,2,1,1,1,1}))</f>
        <v>4</v>
      </c>
      <c r="U26" s="165"/>
      <c r="V26" s="63"/>
      <c r="W26" s="63"/>
      <c r="X26" s="44"/>
    </row>
    <row r="27" spans="1:24" x14ac:dyDescent="0.2">
      <c r="A27" s="353"/>
      <c r="B27" s="259" t="s">
        <v>173</v>
      </c>
      <c r="C27" s="121" t="s">
        <v>174</v>
      </c>
      <c r="D27" s="229"/>
      <c r="E27" s="258" t="s">
        <v>315</v>
      </c>
      <c r="F27" s="250">
        <v>15</v>
      </c>
      <c r="G27" s="97">
        <f t="shared" si="2"/>
        <v>0</v>
      </c>
      <c r="H27" s="98">
        <f t="shared" si="3"/>
        <v>0</v>
      </c>
      <c r="I27" s="94">
        <f>RANK(H27,$H$10:$H$49)</f>
        <v>22</v>
      </c>
      <c r="J27" s="228"/>
      <c r="K27" s="229"/>
      <c r="L27" s="54">
        <v>0</v>
      </c>
      <c r="M27" s="54"/>
      <c r="N27" s="54"/>
      <c r="O27" s="54"/>
      <c r="P27" s="54"/>
      <c r="Q27" s="69"/>
      <c r="R27" s="69"/>
      <c r="S27" s="255"/>
      <c r="T27" s="155" cm="1">
        <f t="array" ref="T27">SUM(LOOKUP(J27:S27,{0,1,2,3,4,5,6,7,8,9,10},{0,7,6,5,4,3,2,1,1,1,1}))</f>
        <v>0</v>
      </c>
      <c r="U27" s="165"/>
      <c r="V27" s="63"/>
      <c r="W27" s="63"/>
      <c r="X27" s="44"/>
    </row>
    <row r="28" spans="1:24" x14ac:dyDescent="0.2">
      <c r="A28" s="353"/>
      <c r="B28" s="249" t="s">
        <v>187</v>
      </c>
      <c r="C28" s="121" t="s">
        <v>188</v>
      </c>
      <c r="D28" s="120"/>
      <c r="E28" s="119" t="s">
        <v>121</v>
      </c>
      <c r="F28" s="250">
        <v>14</v>
      </c>
      <c r="G28" s="97">
        <f t="shared" si="2"/>
        <v>2</v>
      </c>
      <c r="H28" s="98">
        <f t="shared" si="3"/>
        <v>6</v>
      </c>
      <c r="I28" s="94">
        <f>RANK(H28,$H$10:$H$49)</f>
        <v>16</v>
      </c>
      <c r="J28" s="247">
        <v>5</v>
      </c>
      <c r="K28" s="229">
        <v>5</v>
      </c>
      <c r="L28" s="54"/>
      <c r="M28" s="54"/>
      <c r="N28" s="54"/>
      <c r="O28" s="54"/>
      <c r="P28" s="54"/>
      <c r="Q28" s="69"/>
      <c r="R28" s="69"/>
      <c r="S28" s="255"/>
      <c r="T28" s="155" cm="1">
        <f t="array" ref="T28">SUM(LOOKUP(J28:S28,{0,1,2,3,4,5,6,7,8,9,10},{0,7,6,5,4,3,2,1,1,1,1}))</f>
        <v>6</v>
      </c>
      <c r="U28" s="166"/>
      <c r="V28" s="63"/>
      <c r="W28" s="63"/>
      <c r="X28" s="44"/>
    </row>
    <row r="29" spans="1:24" x14ac:dyDescent="0.2">
      <c r="A29" s="353"/>
      <c r="B29" s="249" t="s">
        <v>171</v>
      </c>
      <c r="C29" s="121" t="s">
        <v>212</v>
      </c>
      <c r="D29" s="121" t="s">
        <v>212</v>
      </c>
      <c r="E29" s="258" t="s">
        <v>315</v>
      </c>
      <c r="F29" s="250">
        <v>15</v>
      </c>
      <c r="G29" s="97">
        <f t="shared" si="2"/>
        <v>4</v>
      </c>
      <c r="H29" s="98">
        <f t="shared" si="3"/>
        <v>16</v>
      </c>
      <c r="I29" s="94">
        <f>RANK(H29,$H$10:$H$49)</f>
        <v>4</v>
      </c>
      <c r="J29" s="228"/>
      <c r="K29" s="229"/>
      <c r="L29" s="54">
        <v>2</v>
      </c>
      <c r="M29" s="54"/>
      <c r="N29" s="54">
        <v>2</v>
      </c>
      <c r="O29" s="54"/>
      <c r="P29" s="54"/>
      <c r="Q29" s="69"/>
      <c r="R29" s="69">
        <v>6</v>
      </c>
      <c r="S29" s="255">
        <v>6</v>
      </c>
      <c r="T29" s="155" cm="1">
        <f t="array" ref="T29">SUM(LOOKUP(J29:S29,{0,1,2,3,4,5,6,7,8,9,10},{0,7,6,5,4,3,2,1,1,1,1}))</f>
        <v>16</v>
      </c>
      <c r="U29" s="166"/>
      <c r="V29" s="63"/>
      <c r="W29" s="63"/>
      <c r="X29" s="44"/>
    </row>
    <row r="30" spans="1:24" x14ac:dyDescent="0.2">
      <c r="A30" s="353"/>
      <c r="B30" s="249" t="s">
        <v>191</v>
      </c>
      <c r="C30" s="121" t="s">
        <v>192</v>
      </c>
      <c r="D30" s="61"/>
      <c r="E30" s="258" t="s">
        <v>315</v>
      </c>
      <c r="F30" s="250">
        <v>15</v>
      </c>
      <c r="G30" s="97">
        <f t="shared" si="2"/>
        <v>3</v>
      </c>
      <c r="H30" s="98">
        <f t="shared" si="3"/>
        <v>15</v>
      </c>
      <c r="I30" s="94">
        <f>RANK(H30,$H$10:$H$49)</f>
        <v>5</v>
      </c>
      <c r="J30" s="246">
        <v>3</v>
      </c>
      <c r="K30" s="229">
        <v>3</v>
      </c>
      <c r="L30" s="54">
        <v>3</v>
      </c>
      <c r="M30" s="54"/>
      <c r="N30" s="54"/>
      <c r="O30" s="54"/>
      <c r="P30" s="54"/>
      <c r="Q30" s="69"/>
      <c r="R30" s="69"/>
      <c r="S30" s="255"/>
      <c r="T30" s="155" cm="1">
        <f t="array" ref="T30">SUM(LOOKUP(J30:S30,{0,1,2,3,4,5,6,7,8,9,10},{0,7,6,5,4,3,2,1,1,1,1}))</f>
        <v>15</v>
      </c>
      <c r="U30" s="165"/>
      <c r="V30" s="63"/>
      <c r="W30" s="63"/>
      <c r="X30" s="44"/>
    </row>
    <row r="31" spans="1:24" x14ac:dyDescent="0.2">
      <c r="A31" s="353"/>
      <c r="B31" s="260" t="s">
        <v>287</v>
      </c>
      <c r="C31" s="235" t="s">
        <v>288</v>
      </c>
      <c r="D31" s="61"/>
      <c r="E31" s="258" t="s">
        <v>317</v>
      </c>
      <c r="F31" s="250">
        <v>15</v>
      </c>
      <c r="G31" s="97">
        <f t="shared" si="2"/>
        <v>3</v>
      </c>
      <c r="H31" s="98">
        <f t="shared" si="3"/>
        <v>18</v>
      </c>
      <c r="I31" s="94">
        <f>RANK(H31,$H$10:$H$49)</f>
        <v>3</v>
      </c>
      <c r="J31" s="246"/>
      <c r="K31" s="229"/>
      <c r="L31" s="54"/>
      <c r="M31" s="54">
        <v>2</v>
      </c>
      <c r="N31" s="54"/>
      <c r="O31" s="54"/>
      <c r="P31" s="54"/>
      <c r="Q31" s="69"/>
      <c r="R31" s="69">
        <v>2</v>
      </c>
      <c r="S31" s="255">
        <v>2</v>
      </c>
      <c r="T31" s="155" cm="1">
        <f t="array" ref="T31">SUM(LOOKUP(J31:S31,{0,1,2,3,4,5,6,7,8,9,10},{0,7,6,5,4,3,2,1,1,1,1}))</f>
        <v>18</v>
      </c>
      <c r="U31" s="165"/>
      <c r="V31" s="63"/>
      <c r="W31" s="63"/>
      <c r="X31" s="44"/>
    </row>
    <row r="32" spans="1:24" x14ac:dyDescent="0.2">
      <c r="A32" s="353"/>
      <c r="B32" s="249" t="s">
        <v>132</v>
      </c>
      <c r="C32" s="121" t="s">
        <v>180</v>
      </c>
      <c r="D32" s="120"/>
      <c r="E32" s="119" t="s">
        <v>121</v>
      </c>
      <c r="F32" s="250">
        <v>13</v>
      </c>
      <c r="G32" s="97">
        <f t="shared" si="2"/>
        <v>2</v>
      </c>
      <c r="H32" s="98">
        <f t="shared" si="3"/>
        <v>14</v>
      </c>
      <c r="I32" s="94">
        <f>RANK(H32,$H$10:$H$49)</f>
        <v>6</v>
      </c>
      <c r="J32" s="247">
        <v>1</v>
      </c>
      <c r="K32" s="229">
        <v>1</v>
      </c>
      <c r="L32" s="54"/>
      <c r="M32" s="54"/>
      <c r="N32" s="54"/>
      <c r="O32" s="54"/>
      <c r="P32" s="54"/>
      <c r="Q32" s="69"/>
      <c r="R32" s="69"/>
      <c r="S32" s="255"/>
      <c r="T32" s="155" cm="1">
        <f t="array" ref="T32">SUM(LOOKUP(J32:S32,{0,1,2,3,4,5,6,7,8,9,10},{0,7,6,5,4,3,2,1,1,1,1}))</f>
        <v>14</v>
      </c>
      <c r="U32" s="165"/>
      <c r="V32" s="63"/>
      <c r="W32" s="63"/>
      <c r="X32" s="44"/>
    </row>
    <row r="33" spans="1:24" x14ac:dyDescent="0.2">
      <c r="A33" s="353"/>
      <c r="B33" s="249" t="s">
        <v>185</v>
      </c>
      <c r="C33" s="121" t="s">
        <v>186</v>
      </c>
      <c r="D33" s="120"/>
      <c r="E33" s="119" t="s">
        <v>121</v>
      </c>
      <c r="F33" s="250">
        <v>14</v>
      </c>
      <c r="G33" s="97">
        <f t="shared" si="2"/>
        <v>3</v>
      </c>
      <c r="H33" s="98">
        <f t="shared" si="3"/>
        <v>19</v>
      </c>
      <c r="I33" s="94">
        <f>RANK(H33,$H$10:$H$49)</f>
        <v>2</v>
      </c>
      <c r="J33" s="247">
        <v>2</v>
      </c>
      <c r="K33" s="229">
        <v>2</v>
      </c>
      <c r="L33" s="54">
        <v>1</v>
      </c>
      <c r="M33" s="54"/>
      <c r="N33" s="54"/>
      <c r="O33" s="54"/>
      <c r="P33" s="54"/>
      <c r="Q33" s="69"/>
      <c r="R33" s="69"/>
      <c r="S33" s="255"/>
      <c r="T33" s="155" cm="1">
        <f t="array" ref="T33">SUM(LOOKUP(J33:S33,{0,1,2,3,4,5,6,7,8,9,10},{0,7,6,5,4,3,2,1,1,1,1}))</f>
        <v>19</v>
      </c>
      <c r="U33" s="165"/>
      <c r="V33" s="63"/>
      <c r="W33" s="63"/>
      <c r="X33" s="44"/>
    </row>
    <row r="34" spans="1:24" x14ac:dyDescent="0.2">
      <c r="A34" s="353"/>
      <c r="B34" s="95"/>
      <c r="C34" s="96"/>
      <c r="D34" s="96"/>
      <c r="E34" s="96"/>
      <c r="F34" s="252"/>
      <c r="G34" s="97">
        <f t="shared" ref="G34:G48" si="4">COUNTIF(K34:S34,"&gt;0")</f>
        <v>0</v>
      </c>
      <c r="H34" s="98">
        <f t="shared" ref="H34:H48" si="5">T34</f>
        <v>0</v>
      </c>
      <c r="I34" s="94">
        <f>RANK(H34,$H$10:$H$49)</f>
        <v>22</v>
      </c>
      <c r="J34" s="180"/>
      <c r="K34" s="54"/>
      <c r="L34" s="54"/>
      <c r="M34" s="54"/>
      <c r="N34" s="54"/>
      <c r="O34" s="54"/>
      <c r="P34" s="54"/>
      <c r="Q34" s="69"/>
      <c r="R34" s="69"/>
      <c r="S34" s="255"/>
      <c r="T34" s="155" cm="1">
        <f t="array" ref="T34">SUM(LOOKUP(J34:S34,{0,1,2,3,4,5,6,7,8,9,10},{0,7,6,5,4,3,2,1,1,1,1}))</f>
        <v>0</v>
      </c>
      <c r="U34" s="165"/>
      <c r="V34" s="63"/>
      <c r="W34" s="63"/>
      <c r="X34" s="44"/>
    </row>
    <row r="35" spans="1:24" x14ac:dyDescent="0.2">
      <c r="A35" s="353"/>
      <c r="B35" s="95"/>
      <c r="C35" s="96"/>
      <c r="D35" s="96"/>
      <c r="E35" s="96"/>
      <c r="F35" s="252"/>
      <c r="G35" s="97">
        <f t="shared" si="4"/>
        <v>0</v>
      </c>
      <c r="H35" s="98">
        <f t="shared" si="5"/>
        <v>0</v>
      </c>
      <c r="I35" s="94">
        <f>RANK(H35,$H$10:$H$49)</f>
        <v>22</v>
      </c>
      <c r="J35" s="180"/>
      <c r="K35" s="54"/>
      <c r="L35" s="54"/>
      <c r="M35" s="54"/>
      <c r="N35" s="54"/>
      <c r="O35" s="54"/>
      <c r="P35" s="54"/>
      <c r="Q35" s="69"/>
      <c r="R35" s="69"/>
      <c r="S35" s="255"/>
      <c r="T35" s="155" cm="1">
        <f t="array" ref="T35">SUM(LOOKUP(J35:S35,{0,1,2,3,4,5,6,7,8,9,10},{0,7,6,5,4,3,2,1,1,1,1}))</f>
        <v>0</v>
      </c>
      <c r="U35" s="165"/>
      <c r="V35" s="63"/>
      <c r="W35" s="63"/>
      <c r="X35" s="44"/>
    </row>
    <row r="36" spans="1:24" x14ac:dyDescent="0.2">
      <c r="A36" s="353"/>
      <c r="B36" s="95"/>
      <c r="C36" s="96"/>
      <c r="D36" s="96"/>
      <c r="E36" s="96"/>
      <c r="F36" s="253"/>
      <c r="G36" s="97">
        <f t="shared" si="4"/>
        <v>0</v>
      </c>
      <c r="H36" s="98">
        <f t="shared" si="5"/>
        <v>0</v>
      </c>
      <c r="I36" s="94">
        <f>RANK(H36,$H$10:$H$49)</f>
        <v>22</v>
      </c>
      <c r="J36" s="180"/>
      <c r="K36" s="54"/>
      <c r="L36" s="54"/>
      <c r="M36" s="54"/>
      <c r="N36" s="54"/>
      <c r="O36" s="54"/>
      <c r="P36" s="54"/>
      <c r="Q36" s="69"/>
      <c r="R36" s="69"/>
      <c r="S36" s="255"/>
      <c r="T36" s="155" cm="1">
        <f t="array" ref="T36">SUM(LOOKUP(J36:S36,{0,1,2,3,4,5,6,7,8,9,10},{0,7,6,5,4,3,2,1,1,1,1}))</f>
        <v>0</v>
      </c>
      <c r="U36" s="165"/>
      <c r="V36" s="63"/>
      <c r="W36" s="63"/>
      <c r="X36" s="44"/>
    </row>
    <row r="37" spans="1:24" x14ac:dyDescent="0.2">
      <c r="A37" s="353"/>
      <c r="B37" s="95"/>
      <c r="C37" s="96"/>
      <c r="D37" s="96"/>
      <c r="E37" s="96"/>
      <c r="F37" s="253"/>
      <c r="G37" s="97">
        <f t="shared" si="4"/>
        <v>0</v>
      </c>
      <c r="H37" s="98">
        <f t="shared" si="5"/>
        <v>0</v>
      </c>
      <c r="I37" s="94">
        <f>RANK(H37,$H$10:$H$49)</f>
        <v>22</v>
      </c>
      <c r="J37" s="180"/>
      <c r="K37" s="54"/>
      <c r="L37" s="54"/>
      <c r="M37" s="54"/>
      <c r="N37" s="54"/>
      <c r="O37" s="54"/>
      <c r="P37" s="54"/>
      <c r="Q37" s="69"/>
      <c r="R37" s="69"/>
      <c r="S37" s="255"/>
      <c r="T37" s="155" cm="1">
        <f t="array" ref="T37">SUM(LOOKUP(K37:S37,{0,1,2,3,4,5,6,7,8,9,10},{0,7,6,5,4,3,2,1,1,1,1}))</f>
        <v>0</v>
      </c>
      <c r="U37" s="165"/>
      <c r="V37" s="63"/>
      <c r="W37" s="63"/>
      <c r="X37" s="44"/>
    </row>
    <row r="38" spans="1:24" ht="14.45" customHeight="1" x14ac:dyDescent="0.2">
      <c r="A38" s="353"/>
      <c r="B38" s="95"/>
      <c r="C38" s="96"/>
      <c r="D38" s="96"/>
      <c r="E38" s="96"/>
      <c r="F38" s="253"/>
      <c r="G38" s="97">
        <f t="shared" si="4"/>
        <v>0</v>
      </c>
      <c r="H38" s="98">
        <f t="shared" si="5"/>
        <v>0</v>
      </c>
      <c r="I38" s="94">
        <f>RANK(H38,$H$10:$H$49)</f>
        <v>22</v>
      </c>
      <c r="J38" s="180"/>
      <c r="K38" s="54"/>
      <c r="L38" s="54"/>
      <c r="M38" s="54"/>
      <c r="N38" s="54"/>
      <c r="O38" s="54"/>
      <c r="P38" s="54"/>
      <c r="Q38" s="69"/>
      <c r="R38" s="69"/>
      <c r="S38" s="255"/>
      <c r="T38" s="155" cm="1">
        <f t="array" ref="T38">SUM(LOOKUP(K38:S38,{0,1,2,3,4,5,6,7,8,9,10},{0,7,6,5,4,3,2,1,1,1,1}))</f>
        <v>0</v>
      </c>
      <c r="U38" s="165"/>
      <c r="V38" s="63"/>
      <c r="W38" s="63"/>
      <c r="X38" s="44"/>
    </row>
    <row r="39" spans="1:24" x14ac:dyDescent="0.2">
      <c r="A39" s="353"/>
      <c r="B39" s="95"/>
      <c r="C39" s="96"/>
      <c r="D39" s="96"/>
      <c r="E39" s="96"/>
      <c r="F39" s="253"/>
      <c r="G39" s="97">
        <f t="shared" si="4"/>
        <v>0</v>
      </c>
      <c r="H39" s="98">
        <f t="shared" si="5"/>
        <v>0</v>
      </c>
      <c r="I39" s="94">
        <f>RANK(H39,$H$10:$H$49)</f>
        <v>22</v>
      </c>
      <c r="J39" s="180"/>
      <c r="K39" s="54"/>
      <c r="L39" s="54"/>
      <c r="M39" s="54"/>
      <c r="N39" s="54"/>
      <c r="O39" s="54"/>
      <c r="P39" s="54"/>
      <c r="Q39" s="69"/>
      <c r="R39" s="69"/>
      <c r="S39" s="255"/>
      <c r="T39" s="155" cm="1">
        <f t="array" ref="T39">SUM(LOOKUP(K39:S39,{0,1,2,3,4,5,6,7,8,9,10},{0,7,6,5,4,3,2,1,1,1,1}))</f>
        <v>0</v>
      </c>
      <c r="U39" s="165"/>
      <c r="V39" s="63"/>
      <c r="W39" s="63"/>
      <c r="X39" s="44"/>
    </row>
    <row r="40" spans="1:24" x14ac:dyDescent="0.2">
      <c r="A40" s="353"/>
      <c r="B40" s="95"/>
      <c r="C40" s="96"/>
      <c r="D40" s="96"/>
      <c r="E40" s="96"/>
      <c r="F40" s="253"/>
      <c r="G40" s="97">
        <f t="shared" si="4"/>
        <v>0</v>
      </c>
      <c r="H40" s="98">
        <f t="shared" si="5"/>
        <v>0</v>
      </c>
      <c r="I40" s="94">
        <f>RANK(H40,$H$10:$H$49)</f>
        <v>22</v>
      </c>
      <c r="J40" s="180"/>
      <c r="K40" s="54"/>
      <c r="L40" s="54"/>
      <c r="M40" s="54"/>
      <c r="N40" s="54"/>
      <c r="O40" s="54"/>
      <c r="P40" s="54"/>
      <c r="Q40" s="69"/>
      <c r="R40" s="69"/>
      <c r="S40" s="255"/>
      <c r="T40" s="155" cm="1">
        <f t="array" ref="T40">SUM(LOOKUP(K40:S40,{0,1,2,3,4,5,6,7,8,9,10},{0,7,6,5,4,3,2,1,1,1,1}))</f>
        <v>0</v>
      </c>
      <c r="U40" s="165"/>
      <c r="V40" s="63"/>
      <c r="W40" s="63"/>
      <c r="X40" s="44"/>
    </row>
    <row r="41" spans="1:24" x14ac:dyDescent="0.2">
      <c r="A41" s="353"/>
      <c r="B41" s="95"/>
      <c r="C41" s="96"/>
      <c r="D41" s="96"/>
      <c r="E41" s="96"/>
      <c r="F41" s="253"/>
      <c r="G41" s="97">
        <f t="shared" si="4"/>
        <v>0</v>
      </c>
      <c r="H41" s="98">
        <f t="shared" si="5"/>
        <v>0</v>
      </c>
      <c r="I41" s="94">
        <f>RANK(H41,$H$10:$H$49)</f>
        <v>22</v>
      </c>
      <c r="J41" s="180"/>
      <c r="K41" s="54"/>
      <c r="L41" s="54"/>
      <c r="M41" s="54"/>
      <c r="N41" s="54"/>
      <c r="O41" s="54"/>
      <c r="P41" s="54"/>
      <c r="Q41" s="69"/>
      <c r="R41" s="69"/>
      <c r="S41" s="255"/>
      <c r="T41" s="155" cm="1">
        <f t="array" ref="T41">SUM(LOOKUP(K41:S41,{0,1,2,3,4,5,6,7,8,9,10},{0,7,6,5,4,3,2,1,1,1,1}))</f>
        <v>0</v>
      </c>
      <c r="U41" s="165"/>
      <c r="V41" s="63"/>
      <c r="W41" s="63"/>
      <c r="X41" s="44"/>
    </row>
    <row r="42" spans="1:24" s="2" customFormat="1" x14ac:dyDescent="0.2">
      <c r="A42" s="353"/>
      <c r="B42" s="169"/>
      <c r="C42" s="61"/>
      <c r="D42" s="61"/>
      <c r="E42" s="61"/>
      <c r="F42" s="254"/>
      <c r="G42" s="97">
        <f t="shared" si="4"/>
        <v>0</v>
      </c>
      <c r="H42" s="98">
        <f t="shared" si="5"/>
        <v>0</v>
      </c>
      <c r="I42" s="94">
        <f>RANK(H42,$H$10:$H$49)</f>
        <v>22</v>
      </c>
      <c r="J42" s="180"/>
      <c r="K42" s="54"/>
      <c r="L42" s="54"/>
      <c r="M42" s="54"/>
      <c r="N42" s="54"/>
      <c r="O42" s="54"/>
      <c r="P42" s="54"/>
      <c r="Q42" s="69"/>
      <c r="R42" s="69"/>
      <c r="S42" s="255"/>
      <c r="T42" s="155" cm="1">
        <f t="array" ref="T42">SUM(LOOKUP(K42:S42,{0,1,2,3,4,5,6,7,8,9,10},{0,7,6,5,4,3,2,1,1,1,1}))</f>
        <v>0</v>
      </c>
      <c r="U42" s="165"/>
      <c r="V42" s="63"/>
      <c r="W42" s="63"/>
      <c r="X42" s="41"/>
    </row>
    <row r="43" spans="1:24" x14ac:dyDescent="0.2">
      <c r="A43" s="353"/>
      <c r="B43" s="169"/>
      <c r="C43" s="61" t="s">
        <v>8</v>
      </c>
      <c r="D43" s="61"/>
      <c r="E43" s="61"/>
      <c r="F43" s="255"/>
      <c r="G43" s="97">
        <f t="shared" si="4"/>
        <v>0</v>
      </c>
      <c r="H43" s="98">
        <f t="shared" si="5"/>
        <v>0</v>
      </c>
      <c r="I43" s="94">
        <f>RANK(H43,$H$10:$H$49)</f>
        <v>22</v>
      </c>
      <c r="J43" s="180"/>
      <c r="K43" s="54"/>
      <c r="L43" s="54"/>
      <c r="M43" s="54"/>
      <c r="N43" s="54"/>
      <c r="O43" s="54"/>
      <c r="P43" s="54"/>
      <c r="Q43" s="69"/>
      <c r="R43" s="69"/>
      <c r="S43" s="255"/>
      <c r="T43" s="155" cm="1">
        <f t="array" ref="T43">SUM(LOOKUP(K43:S43,{0,1,2,3,4,5,6,7,8,9,10},{0,7,6,5,4,3,2,1,1,1,1}))</f>
        <v>0</v>
      </c>
      <c r="U43" s="165"/>
      <c r="V43" s="63"/>
      <c r="W43" s="63"/>
      <c r="X43" s="44"/>
    </row>
    <row r="44" spans="1:24" x14ac:dyDescent="0.2">
      <c r="A44" s="353"/>
      <c r="B44" s="169"/>
      <c r="C44" s="61" t="s">
        <v>8</v>
      </c>
      <c r="D44" s="61"/>
      <c r="E44" s="61"/>
      <c r="F44" s="255"/>
      <c r="G44" s="97">
        <f t="shared" si="4"/>
        <v>0</v>
      </c>
      <c r="H44" s="98">
        <f t="shared" si="5"/>
        <v>0</v>
      </c>
      <c r="I44" s="94">
        <f>RANK(H44,$H$10:$H$49)</f>
        <v>22</v>
      </c>
      <c r="J44" s="180"/>
      <c r="K44" s="54"/>
      <c r="L44" s="54"/>
      <c r="M44" s="54"/>
      <c r="N44" s="54"/>
      <c r="O44" s="54"/>
      <c r="P44" s="54"/>
      <c r="Q44" s="69"/>
      <c r="R44" s="69"/>
      <c r="S44" s="255"/>
      <c r="T44" s="155" cm="1">
        <f t="array" ref="T44">SUM(LOOKUP(K44:S44,{0,1,2,3,4,5,6,7,8,9,10},{0,7,6,5,4,3,2,1,1,1,1}))</f>
        <v>0</v>
      </c>
      <c r="U44" s="165"/>
      <c r="V44" s="63"/>
      <c r="W44" s="63"/>
      <c r="X44" s="44"/>
    </row>
    <row r="45" spans="1:24" x14ac:dyDescent="0.2">
      <c r="A45" s="353"/>
      <c r="B45" s="169"/>
      <c r="C45" s="61" t="s">
        <v>8</v>
      </c>
      <c r="D45" s="61"/>
      <c r="E45" s="61"/>
      <c r="F45" s="255"/>
      <c r="G45" s="97">
        <f t="shared" si="4"/>
        <v>0</v>
      </c>
      <c r="H45" s="98">
        <f t="shared" si="5"/>
        <v>0</v>
      </c>
      <c r="I45" s="94">
        <f>RANK(H45,$H$10:$H$49)</f>
        <v>22</v>
      </c>
      <c r="J45" s="180"/>
      <c r="K45" s="54"/>
      <c r="L45" s="54"/>
      <c r="M45" s="54"/>
      <c r="N45" s="54"/>
      <c r="O45" s="54"/>
      <c r="P45" s="54"/>
      <c r="Q45" s="69"/>
      <c r="R45" s="69"/>
      <c r="S45" s="255"/>
      <c r="T45" s="155" cm="1">
        <f t="array" ref="T45">SUM(LOOKUP(K45:S45,{0,1,2,3,4,5,6,7,8,9,10},{0,7,6,5,4,3,2,1,1,1,1}))</f>
        <v>0</v>
      </c>
      <c r="U45" s="165"/>
      <c r="V45" s="63"/>
      <c r="W45" s="63"/>
      <c r="X45" s="44"/>
    </row>
    <row r="46" spans="1:24" x14ac:dyDescent="0.2">
      <c r="A46" s="353"/>
      <c r="B46" s="169"/>
      <c r="C46" s="61" t="s">
        <v>8</v>
      </c>
      <c r="D46" s="61"/>
      <c r="E46" s="61"/>
      <c r="F46" s="255"/>
      <c r="G46" s="97">
        <f t="shared" si="4"/>
        <v>0</v>
      </c>
      <c r="H46" s="98">
        <f t="shared" si="5"/>
        <v>0</v>
      </c>
      <c r="I46" s="94">
        <f>RANK(H46,$H$10:$H$49)</f>
        <v>22</v>
      </c>
      <c r="J46" s="180"/>
      <c r="K46" s="54"/>
      <c r="L46" s="54"/>
      <c r="M46" s="54"/>
      <c r="N46" s="54"/>
      <c r="O46" s="54"/>
      <c r="P46" s="54"/>
      <c r="Q46" s="69"/>
      <c r="R46" s="69"/>
      <c r="S46" s="255"/>
      <c r="T46" s="155" cm="1">
        <f t="array" ref="T46">SUM(LOOKUP(K46:S46,{0,1,2,3,4,5,6,7,8,9,10},{0,7,6,5,4,3,2,1,1,1,1}))</f>
        <v>0</v>
      </c>
      <c r="U46" s="165"/>
      <c r="V46" s="63"/>
      <c r="W46" s="63"/>
      <c r="X46" s="44"/>
    </row>
    <row r="47" spans="1:24" x14ac:dyDescent="0.2">
      <c r="A47" s="353"/>
      <c r="B47" s="47"/>
      <c r="C47" s="48"/>
      <c r="D47" s="48"/>
      <c r="E47" s="48"/>
      <c r="F47" s="256"/>
      <c r="G47" s="97">
        <f t="shared" si="4"/>
        <v>0</v>
      </c>
      <c r="H47" s="98">
        <f t="shared" si="5"/>
        <v>0</v>
      </c>
      <c r="I47" s="94">
        <f>RANK(H47,$H$10:$H$49)</f>
        <v>22</v>
      </c>
      <c r="J47" s="180"/>
      <c r="K47" s="54"/>
      <c r="L47" s="54"/>
      <c r="M47" s="54"/>
      <c r="N47" s="54"/>
      <c r="O47" s="54"/>
      <c r="P47" s="54"/>
      <c r="Q47" s="69"/>
      <c r="R47" s="69"/>
      <c r="S47" s="255"/>
      <c r="T47" s="155" cm="1">
        <f t="array" ref="T47">SUM(LOOKUP(K47:S47,{0,1,2,3,4,5,6,7,8,9,10},{0,7,6,5,4,3,2,1,1,1,1}))</f>
        <v>0</v>
      </c>
      <c r="U47" s="165"/>
      <c r="V47" s="63"/>
      <c r="W47" s="63"/>
      <c r="X47" s="44"/>
    </row>
    <row r="48" spans="1:24" ht="13.5" thickBot="1" x14ac:dyDescent="0.25">
      <c r="A48" s="353"/>
      <c r="B48" s="49"/>
      <c r="C48" s="50"/>
      <c r="D48" s="50"/>
      <c r="E48" s="50"/>
      <c r="F48" s="257"/>
      <c r="G48" s="170">
        <f t="shared" si="4"/>
        <v>0</v>
      </c>
      <c r="H48" s="171">
        <f t="shared" si="5"/>
        <v>0</v>
      </c>
      <c r="I48" s="178">
        <f>RANK(H48,$H$10:$H$49)</f>
        <v>22</v>
      </c>
      <c r="J48" s="181"/>
      <c r="K48" s="402"/>
      <c r="L48" s="402"/>
      <c r="M48" s="402"/>
      <c r="N48" s="402"/>
      <c r="O48" s="402"/>
      <c r="P48" s="402"/>
      <c r="Q48" s="171"/>
      <c r="R48" s="171"/>
      <c r="S48" s="403"/>
      <c r="T48" s="158" cm="1">
        <f t="array" ref="T48">SUM(LOOKUP(K48:S48,{0,1,2,3,4,5,6,7,8,9,10},{0,7,6,5,4,3,2,1,1,1,1}))</f>
        <v>0</v>
      </c>
      <c r="U48" s="167"/>
      <c r="V48" s="64"/>
      <c r="W48" s="64"/>
      <c r="X48" s="44"/>
    </row>
    <row r="49" spans="1:23" ht="15.75" x14ac:dyDescent="0.2">
      <c r="A49" s="353"/>
      <c r="B49" s="43"/>
      <c r="C49" s="43"/>
      <c r="D49" s="43"/>
      <c r="E49" s="43"/>
      <c r="F49" s="44"/>
      <c r="G49" s="44"/>
      <c r="H49" s="45"/>
      <c r="I49" s="44"/>
      <c r="J49" s="44"/>
      <c r="K49" s="46"/>
      <c r="L49" s="46"/>
      <c r="M49" s="46"/>
      <c r="N49" s="46"/>
      <c r="O49" s="46"/>
      <c r="P49" s="46"/>
      <c r="Q49" s="44"/>
      <c r="R49" s="44"/>
      <c r="S49" s="44"/>
      <c r="T49" s="44"/>
      <c r="U49" s="44"/>
      <c r="V49" s="44"/>
      <c r="W49" s="44"/>
    </row>
    <row r="50" spans="1:23" x14ac:dyDescent="0.2">
      <c r="B50" s="6"/>
    </row>
    <row r="51" spans="1:23" x14ac:dyDescent="0.2">
      <c r="B51" s="6"/>
    </row>
    <row r="52" spans="1:23" x14ac:dyDescent="0.2">
      <c r="B52" s="6"/>
    </row>
    <row r="53" spans="1:23" x14ac:dyDescent="0.2">
      <c r="B53" s="6"/>
    </row>
    <row r="54" spans="1:23" x14ac:dyDescent="0.2">
      <c r="B54" s="6"/>
    </row>
    <row r="55" spans="1:23" x14ac:dyDescent="0.2">
      <c r="B55" s="6"/>
    </row>
    <row r="56" spans="1:23" x14ac:dyDescent="0.2">
      <c r="B56" s="6"/>
    </row>
    <row r="57" spans="1:23" x14ac:dyDescent="0.2">
      <c r="B57" s="6"/>
    </row>
    <row r="58" spans="1:23" x14ac:dyDescent="0.2">
      <c r="B58" s="6"/>
    </row>
    <row r="59" spans="1:23" x14ac:dyDescent="0.2">
      <c r="B59" s="6"/>
    </row>
    <row r="60" spans="1:23" x14ac:dyDescent="0.2">
      <c r="B60" s="6"/>
    </row>
    <row r="61" spans="1:23" x14ac:dyDescent="0.2">
      <c r="B61" s="6"/>
    </row>
    <row r="62" spans="1:23" x14ac:dyDescent="0.2">
      <c r="B62" s="6"/>
    </row>
    <row r="63" spans="1:23" x14ac:dyDescent="0.2">
      <c r="B63" s="6"/>
    </row>
    <row r="64" spans="1:23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</sheetData>
  <sortState xmlns:xlrd2="http://schemas.microsoft.com/office/spreadsheetml/2017/richdata2" ref="G18:I41">
    <sortCondition descending="1" ref="G18:G41"/>
    <sortCondition descending="1" ref="H18:H41"/>
  </sortState>
  <mergeCells count="39">
    <mergeCell ref="A5:A49"/>
    <mergeCell ref="G5:G6"/>
    <mergeCell ref="H5:H6"/>
    <mergeCell ref="I5:I6"/>
    <mergeCell ref="M5:M6"/>
    <mergeCell ref="L5:L6"/>
    <mergeCell ref="G7:G8"/>
    <mergeCell ref="H7:H8"/>
    <mergeCell ref="M7:M8"/>
    <mergeCell ref="I7:I8"/>
    <mergeCell ref="F7:F8"/>
    <mergeCell ref="N5:N6"/>
    <mergeCell ref="P5:P6"/>
    <mergeCell ref="P7:P8"/>
    <mergeCell ref="F5:F6"/>
    <mergeCell ref="L7:L8"/>
    <mergeCell ref="O5:O6"/>
    <mergeCell ref="O7:O8"/>
    <mergeCell ref="B5:B6"/>
    <mergeCell ref="C5:C6"/>
    <mergeCell ref="E5:E6"/>
    <mergeCell ref="D7:D8"/>
    <mergeCell ref="D5:D6"/>
    <mergeCell ref="B7:B8"/>
    <mergeCell ref="C7:C8"/>
    <mergeCell ref="E7:E8"/>
    <mergeCell ref="W5:W6"/>
    <mergeCell ref="N7:N8"/>
    <mergeCell ref="Q7:Q8"/>
    <mergeCell ref="S7:S8"/>
    <mergeCell ref="U7:U8"/>
    <mergeCell ref="V7:V8"/>
    <mergeCell ref="W7:W8"/>
    <mergeCell ref="Q5:Q6"/>
    <mergeCell ref="S5:S6"/>
    <mergeCell ref="V5:V6"/>
    <mergeCell ref="U5:U6"/>
    <mergeCell ref="R5:R6"/>
    <mergeCell ref="R7:R8"/>
  </mergeCells>
  <conditionalFormatting sqref="C48:D49">
    <cfRule type="duplicateValues" dxfId="32" priority="370"/>
  </conditionalFormatting>
  <conditionalFormatting sqref="C50:D1048576 F16:F17 D9:D11 D7 D5 C5:C11 C16:C17 C12:D13">
    <cfRule type="duplicateValues" dxfId="31" priority="492"/>
  </conditionalFormatting>
  <conditionalFormatting sqref="F20:F24 F16:F17 C16:C17 C20:C24">
    <cfRule type="duplicateValues" dxfId="30" priority="502"/>
  </conditionalFormatting>
  <conditionalFormatting sqref="F23:F24 C23:C24">
    <cfRule type="duplicateValues" dxfId="29" priority="506"/>
  </conditionalFormatting>
  <conditionalFormatting sqref="K10:P30 Q28:S29 U28:U29 K31:M33 O31:P33 K34:P48">
    <cfRule type="cellIs" dxfId="28" priority="13" operator="lessThan">
      <formula>1</formula>
    </cfRule>
  </conditionalFormatting>
  <conditionalFormatting sqref="T10:T48">
    <cfRule type="cellIs" dxfId="27" priority="1" operator="lessThan">
      <formula>1</formula>
    </cfRule>
  </conditionalFormatting>
  <conditionalFormatting sqref="C47:D47">
    <cfRule type="duplicateValues" dxfId="26" priority="1090"/>
  </conditionalFormatting>
  <pageMargins left="0.25" right="0.25" top="0.75" bottom="0.75" header="0.3" footer="0.3"/>
  <pageSetup paperSize="9" scale="69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4608-3AA2-4556-923E-2B254396A4AC}">
  <sheetPr>
    <tabColor theme="9" tint="-0.249977111117893"/>
    <pageSetUpPr fitToPage="1"/>
  </sheetPr>
  <dimension ref="A1:U146"/>
  <sheetViews>
    <sheetView showZeros="0" topLeftCell="A22" zoomScale="80" zoomScaleNormal="80" zoomScaleSheetLayoutView="90" workbookViewId="0">
      <selection activeCell="D65" sqref="D65"/>
    </sheetView>
  </sheetViews>
  <sheetFormatPr defaultColWidth="14.42578125" defaultRowHeight="12.75" x14ac:dyDescent="0.2"/>
  <cols>
    <col min="1" max="1" width="3.7109375" style="3" bestFit="1" customWidth="1"/>
    <col min="2" max="2" width="24.28515625" style="4" customWidth="1"/>
    <col min="3" max="3" width="32.140625" style="4" customWidth="1"/>
    <col min="4" max="4" width="27" style="4" customWidth="1"/>
    <col min="5" max="5" width="22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10.140625" style="1" customWidth="1"/>
    <col min="10" max="10" width="9.7109375" style="1" customWidth="1"/>
    <col min="11" max="11" width="11.42578125" style="1" bestFit="1" customWidth="1"/>
    <col min="12" max="13" width="11.7109375" style="1" bestFit="1" customWidth="1"/>
    <col min="14" max="14" width="12.28515625" style="1" bestFit="1" customWidth="1"/>
    <col min="15" max="15" width="11.7109375" style="1" bestFit="1" customWidth="1"/>
    <col min="16" max="16" width="12.140625" style="1" bestFit="1" customWidth="1"/>
    <col min="17" max="17" width="9.42578125" style="3" bestFit="1" customWidth="1"/>
    <col min="18" max="19" width="9.42578125" style="3" customWidth="1"/>
    <col min="20" max="20" width="9.28515625" style="3" bestFit="1" customWidth="1"/>
    <col min="21" max="21" width="3.140625" style="3" customWidth="1"/>
    <col min="22" max="16384" width="14.42578125" style="3"/>
  </cols>
  <sheetData>
    <row r="1" spans="1:21" ht="23.25" x14ac:dyDescent="0.35">
      <c r="I1" s="280"/>
      <c r="J1" s="281"/>
      <c r="K1" s="282"/>
      <c r="L1" s="282" t="s">
        <v>331</v>
      </c>
      <c r="M1" s="282"/>
      <c r="N1" s="281"/>
      <c r="O1" s="280"/>
    </row>
    <row r="2" spans="1:21" ht="23.25" x14ac:dyDescent="0.35">
      <c r="I2" s="280"/>
      <c r="J2" s="281"/>
      <c r="K2" s="282"/>
      <c r="L2" s="282" t="s">
        <v>332</v>
      </c>
      <c r="M2" s="282"/>
      <c r="N2" s="281"/>
      <c r="O2" s="280"/>
    </row>
    <row r="3" spans="1:21" ht="23.25" x14ac:dyDescent="0.35">
      <c r="I3" s="280"/>
      <c r="J3" s="281"/>
      <c r="K3" s="282"/>
      <c r="L3" s="282" t="s">
        <v>334</v>
      </c>
      <c r="M3" s="282"/>
      <c r="N3" s="281"/>
      <c r="O3" s="280"/>
    </row>
    <row r="4" spans="1:21" ht="23.25" x14ac:dyDescent="0.35">
      <c r="I4" s="280"/>
      <c r="J4" s="281"/>
      <c r="K4" s="282"/>
      <c r="L4" s="282"/>
      <c r="M4" s="282"/>
      <c r="N4" s="281"/>
      <c r="O4" s="280"/>
    </row>
    <row r="5" spans="1:21" ht="13.5" thickBot="1" x14ac:dyDescent="0.25"/>
    <row r="6" spans="1:21" s="2" customFormat="1" ht="12.75" customHeight="1" x14ac:dyDescent="0.2">
      <c r="A6" s="365" t="s">
        <v>25</v>
      </c>
      <c r="B6" s="380" t="s">
        <v>17</v>
      </c>
      <c r="C6" s="380" t="s">
        <v>22</v>
      </c>
      <c r="D6" s="380" t="s">
        <v>28</v>
      </c>
      <c r="E6" s="380" t="s">
        <v>26</v>
      </c>
      <c r="F6" s="383" t="s">
        <v>14</v>
      </c>
      <c r="G6" s="380" t="s">
        <v>12</v>
      </c>
      <c r="H6" s="383" t="s">
        <v>2</v>
      </c>
      <c r="I6" s="380" t="s">
        <v>10</v>
      </c>
      <c r="J6" s="386"/>
      <c r="K6" s="386"/>
      <c r="L6" s="380" t="s">
        <v>35</v>
      </c>
      <c r="M6" s="362" t="s">
        <v>32</v>
      </c>
      <c r="N6" s="362" t="s">
        <v>38</v>
      </c>
      <c r="O6" s="362" t="s">
        <v>40</v>
      </c>
      <c r="P6" s="362" t="s">
        <v>42</v>
      </c>
      <c r="Q6" s="362" t="s">
        <v>46</v>
      </c>
      <c r="R6" s="362" t="s">
        <v>48</v>
      </c>
      <c r="S6" s="389" t="s">
        <v>48</v>
      </c>
      <c r="T6" s="186"/>
      <c r="U6" s="23"/>
    </row>
    <row r="7" spans="1:21" s="2" customFormat="1" ht="12.75" customHeight="1" x14ac:dyDescent="0.2">
      <c r="A7" s="365"/>
      <c r="B7" s="381"/>
      <c r="C7" s="381"/>
      <c r="D7" s="381"/>
      <c r="E7" s="381"/>
      <c r="F7" s="384"/>
      <c r="G7" s="381"/>
      <c r="H7" s="384"/>
      <c r="I7" s="381"/>
      <c r="J7" s="387" t="s">
        <v>44</v>
      </c>
      <c r="K7" s="387" t="s">
        <v>44</v>
      </c>
      <c r="L7" s="381"/>
      <c r="M7" s="363"/>
      <c r="N7" s="363"/>
      <c r="O7" s="363"/>
      <c r="P7" s="363"/>
      <c r="Q7" s="363"/>
      <c r="R7" s="363"/>
      <c r="S7" s="390"/>
      <c r="T7" s="115"/>
      <c r="U7" s="23"/>
    </row>
    <row r="8" spans="1:21" s="2" customFormat="1" ht="12.75" customHeight="1" x14ac:dyDescent="0.2">
      <c r="A8" s="365"/>
      <c r="B8" s="381" t="s">
        <v>3</v>
      </c>
      <c r="C8" s="381" t="s">
        <v>4</v>
      </c>
      <c r="D8" s="381" t="s">
        <v>30</v>
      </c>
      <c r="E8" s="381"/>
      <c r="F8" s="384" t="s">
        <v>1</v>
      </c>
      <c r="G8" s="381" t="s">
        <v>13</v>
      </c>
      <c r="H8" s="384" t="s">
        <v>5</v>
      </c>
      <c r="I8" s="381" t="s">
        <v>9</v>
      </c>
      <c r="J8" s="387" t="s">
        <v>45</v>
      </c>
      <c r="K8" s="387" t="s">
        <v>45</v>
      </c>
      <c r="L8" s="364" t="s">
        <v>36</v>
      </c>
      <c r="M8" s="364" t="s">
        <v>37</v>
      </c>
      <c r="N8" s="364" t="s">
        <v>39</v>
      </c>
      <c r="O8" s="364" t="s">
        <v>41</v>
      </c>
      <c r="P8" s="364" t="s">
        <v>338</v>
      </c>
      <c r="Q8" s="364" t="s">
        <v>47</v>
      </c>
      <c r="R8" s="364" t="s">
        <v>49</v>
      </c>
      <c r="S8" s="378" t="s">
        <v>388</v>
      </c>
      <c r="T8" s="185" t="s">
        <v>50</v>
      </c>
      <c r="U8" s="23"/>
    </row>
    <row r="9" spans="1:21" s="1" customFormat="1" ht="12.75" customHeight="1" x14ac:dyDescent="0.2">
      <c r="A9" s="365"/>
      <c r="B9" s="381" t="s">
        <v>3</v>
      </c>
      <c r="C9" s="381"/>
      <c r="D9" s="381"/>
      <c r="E9" s="381"/>
      <c r="F9" s="384"/>
      <c r="G9" s="381"/>
      <c r="H9" s="384"/>
      <c r="I9" s="381"/>
      <c r="J9" s="387"/>
      <c r="K9" s="387" t="s">
        <v>209</v>
      </c>
      <c r="L9" s="364"/>
      <c r="M9" s="364"/>
      <c r="N9" s="364"/>
      <c r="O9" s="364"/>
      <c r="P9" s="364"/>
      <c r="Q9" s="364"/>
      <c r="R9" s="364"/>
      <c r="S9" s="378"/>
      <c r="T9" s="185" t="s">
        <v>5</v>
      </c>
      <c r="U9" s="24"/>
    </row>
    <row r="10" spans="1:21" s="1" customFormat="1" ht="16.5" thickBot="1" x14ac:dyDescent="0.25">
      <c r="A10" s="365"/>
      <c r="B10" s="382" t="s">
        <v>15</v>
      </c>
      <c r="C10" s="382" t="s">
        <v>16</v>
      </c>
      <c r="D10" s="382"/>
      <c r="E10" s="382"/>
      <c r="F10" s="385" t="s">
        <v>1</v>
      </c>
      <c r="G10" s="382" t="s">
        <v>11</v>
      </c>
      <c r="H10" s="385" t="s">
        <v>5</v>
      </c>
      <c r="I10" s="382" t="s">
        <v>6</v>
      </c>
      <c r="J10" s="369" t="s">
        <v>18</v>
      </c>
      <c r="K10" s="369" t="s">
        <v>18</v>
      </c>
      <c r="L10" s="369" t="s">
        <v>18</v>
      </c>
      <c r="M10" s="369" t="s">
        <v>18</v>
      </c>
      <c r="N10" s="369" t="s">
        <v>18</v>
      </c>
      <c r="O10" s="369" t="s">
        <v>18</v>
      </c>
      <c r="P10" s="388">
        <v>65</v>
      </c>
      <c r="Q10" s="369" t="s">
        <v>18</v>
      </c>
      <c r="R10" s="369" t="s">
        <v>18</v>
      </c>
      <c r="S10" s="379" t="s">
        <v>18</v>
      </c>
      <c r="T10" s="369"/>
      <c r="U10" s="24"/>
    </row>
    <row r="11" spans="1:21" s="2" customFormat="1" x14ac:dyDescent="0.2">
      <c r="A11" s="365"/>
      <c r="B11" s="265" t="s">
        <v>8</v>
      </c>
      <c r="C11" s="266"/>
      <c r="D11" s="266"/>
      <c r="E11" s="266"/>
      <c r="F11" s="370"/>
      <c r="G11" s="371">
        <f>COUNTIF(K11:T11,"&gt;0")</f>
        <v>0</v>
      </c>
      <c r="H11" s="372">
        <f t="shared" ref="H11" si="0">T11</f>
        <v>0</v>
      </c>
      <c r="I11" s="373"/>
      <c r="J11" s="200"/>
      <c r="K11" s="374"/>
      <c r="L11" s="88"/>
      <c r="M11" s="261"/>
      <c r="N11" s="88"/>
      <c r="O11" s="88"/>
      <c r="P11" s="88"/>
      <c r="Q11" s="375"/>
      <c r="R11" s="375"/>
      <c r="S11" s="376"/>
      <c r="T11" s="377" cm="1">
        <f t="array" ref="T11">SUM(LOOKUP(J11:S11,{0,1,2,3,4,5,6,7,8,9,10},{0,7,6,5,4,3,2,1,1,1,1}))</f>
        <v>0</v>
      </c>
      <c r="U11" s="24"/>
    </row>
    <row r="12" spans="1:21" x14ac:dyDescent="0.2">
      <c r="A12" s="365"/>
      <c r="B12" s="131" t="s">
        <v>150</v>
      </c>
      <c r="C12" s="132" t="s">
        <v>151</v>
      </c>
      <c r="D12" s="27"/>
      <c r="E12" s="129" t="s">
        <v>81</v>
      </c>
      <c r="F12" s="193">
        <v>17</v>
      </c>
      <c r="G12" s="100">
        <f t="shared" ref="G12" si="1">COUNTIF(J12:S12,"&gt;0")</f>
        <v>0</v>
      </c>
      <c r="H12" s="101">
        <f>T12</f>
        <v>0</v>
      </c>
      <c r="I12" s="99">
        <f>RANK(H12,$H$15:$H$77)</f>
        <v>44</v>
      </c>
      <c r="J12" s="191"/>
      <c r="K12" s="193"/>
      <c r="L12" s="26"/>
      <c r="M12" s="128"/>
      <c r="N12" s="26"/>
      <c r="O12" s="26"/>
      <c r="P12" s="26"/>
      <c r="Q12" s="62"/>
      <c r="R12" s="62"/>
      <c r="S12" s="366"/>
      <c r="T12" s="244" cm="1">
        <f t="array" ref="T12">SUM(LOOKUP(J12:S12,{0,1,2,3,4,5,6,7,8,9,10},{0,7,6,5,4,3,2,1,1,1,1}))</f>
        <v>0</v>
      </c>
      <c r="U12" s="24"/>
    </row>
    <row r="13" spans="1:21" x14ac:dyDescent="0.2">
      <c r="A13" s="365"/>
      <c r="B13" s="270" t="s">
        <v>150</v>
      </c>
      <c r="C13" s="271" t="s">
        <v>278</v>
      </c>
      <c r="D13" s="27"/>
      <c r="E13" s="27" t="s">
        <v>81</v>
      </c>
      <c r="F13" s="192">
        <v>17</v>
      </c>
      <c r="G13" s="100">
        <f t="shared" ref="G13" si="2">COUNTIF(J13:S13,"&gt;0")</f>
        <v>1</v>
      </c>
      <c r="H13" s="101">
        <f>T13</f>
        <v>4</v>
      </c>
      <c r="I13" s="99">
        <f>RANK(H13,$H$15:$H$77)</f>
        <v>32</v>
      </c>
      <c r="J13" s="201"/>
      <c r="K13" s="198"/>
      <c r="L13" s="26"/>
      <c r="M13" s="232">
        <v>4</v>
      </c>
      <c r="N13" s="26"/>
      <c r="O13" s="26"/>
      <c r="P13" s="26"/>
      <c r="Q13" s="62"/>
      <c r="R13" s="62"/>
      <c r="S13" s="366"/>
      <c r="T13" s="244" cm="1">
        <f t="array" ref="T13">SUM(LOOKUP(J13:S13,{0,1,2,3,4,5,6,7,8,9,10},{0,7,6,5,4,3,2,1,1,1,1}))</f>
        <v>4</v>
      </c>
      <c r="U13" s="24"/>
    </row>
    <row r="14" spans="1:21" x14ac:dyDescent="0.2">
      <c r="A14" s="365"/>
      <c r="B14" s="270" t="s">
        <v>150</v>
      </c>
      <c r="C14" s="295" t="s">
        <v>345</v>
      </c>
      <c r="D14" s="27"/>
      <c r="E14" s="27" t="s">
        <v>81</v>
      </c>
      <c r="F14" s="192">
        <v>17</v>
      </c>
      <c r="G14" s="100">
        <f t="shared" ref="G14:G77" si="3">COUNTIF(J14:S14,"&gt;0")</f>
        <v>1</v>
      </c>
      <c r="H14" s="101">
        <f t="shared" ref="H14:H77" si="4">T14</f>
        <v>2</v>
      </c>
      <c r="I14" s="99">
        <f t="shared" ref="I14:I77" si="5">RANK(H14,$H$15:$H$77)</f>
        <v>39</v>
      </c>
      <c r="J14" s="201"/>
      <c r="K14" s="198"/>
      <c r="L14" s="26"/>
      <c r="M14" s="232"/>
      <c r="N14" s="26"/>
      <c r="O14" s="26"/>
      <c r="P14" s="26">
        <v>6</v>
      </c>
      <c r="Q14" s="62"/>
      <c r="R14" s="62"/>
      <c r="S14" s="366"/>
      <c r="T14" s="244" cm="1">
        <f t="array" ref="T14">SUM(LOOKUP(J14:S14,{0,1,2,3,4,5,6,7,8,9,10},{0,7,6,5,4,3,2,1,1,1,1}))</f>
        <v>2</v>
      </c>
      <c r="U14" s="24"/>
    </row>
    <row r="15" spans="1:21" x14ac:dyDescent="0.2">
      <c r="A15" s="365"/>
      <c r="B15" s="270" t="s">
        <v>275</v>
      </c>
      <c r="C15" s="271" t="s">
        <v>276</v>
      </c>
      <c r="D15" s="27"/>
      <c r="E15" s="27" t="s">
        <v>318</v>
      </c>
      <c r="F15" s="192">
        <v>13</v>
      </c>
      <c r="G15" s="100">
        <f t="shared" si="3"/>
        <v>2</v>
      </c>
      <c r="H15" s="101">
        <f t="shared" si="4"/>
        <v>11</v>
      </c>
      <c r="I15" s="99">
        <f t="shared" si="5"/>
        <v>12</v>
      </c>
      <c r="J15" s="201"/>
      <c r="K15" s="198"/>
      <c r="L15" s="26"/>
      <c r="M15" s="232">
        <v>2</v>
      </c>
      <c r="N15" s="26">
        <v>3</v>
      </c>
      <c r="O15" s="26"/>
      <c r="P15" s="26"/>
      <c r="Q15" s="62"/>
      <c r="R15" s="62"/>
      <c r="S15" s="366"/>
      <c r="T15" s="244" cm="1">
        <f t="array" ref="T15">SUM(LOOKUP(J15:S15,{0,1,2,3,4,5,6,7,8,9,10},{0,7,6,5,4,3,2,1,1,1,1}))</f>
        <v>11</v>
      </c>
      <c r="U15" s="24"/>
    </row>
    <row r="16" spans="1:21" x14ac:dyDescent="0.2">
      <c r="A16" s="365"/>
      <c r="B16" s="131" t="s">
        <v>303</v>
      </c>
      <c r="C16" s="130" t="s">
        <v>304</v>
      </c>
      <c r="D16" s="132"/>
      <c r="E16" s="274" t="s">
        <v>319</v>
      </c>
      <c r="F16" s="193">
        <v>12</v>
      </c>
      <c r="G16" s="100">
        <f t="shared" si="3"/>
        <v>1</v>
      </c>
      <c r="H16" s="101">
        <f t="shared" si="4"/>
        <v>4</v>
      </c>
      <c r="I16" s="99">
        <f t="shared" si="5"/>
        <v>32</v>
      </c>
      <c r="J16" s="201"/>
      <c r="K16" s="198"/>
      <c r="L16" s="26"/>
      <c r="M16" s="128"/>
      <c r="N16" s="230">
        <v>4</v>
      </c>
      <c r="O16" s="26"/>
      <c r="P16" s="26"/>
      <c r="Q16" s="62"/>
      <c r="R16" s="62"/>
      <c r="S16" s="366"/>
      <c r="T16" s="244" cm="1">
        <f t="array" ref="T16">SUM(LOOKUP(J16:S16,{0,1,2,3,4,5,6,7,8,9,10},{0,7,6,5,4,3,2,1,1,1,1}))</f>
        <v>4</v>
      </c>
      <c r="U16" s="24"/>
    </row>
    <row r="17" spans="1:21" x14ac:dyDescent="0.2">
      <c r="A17" s="365"/>
      <c r="B17" s="275" t="s">
        <v>320</v>
      </c>
      <c r="C17" s="271" t="s">
        <v>282</v>
      </c>
      <c r="D17" s="27"/>
      <c r="E17" s="27" t="s">
        <v>318</v>
      </c>
      <c r="F17" s="192">
        <v>10</v>
      </c>
      <c r="G17" s="100">
        <f t="shared" si="3"/>
        <v>1</v>
      </c>
      <c r="H17" s="101">
        <f t="shared" si="4"/>
        <v>1</v>
      </c>
      <c r="I17" s="99">
        <f t="shared" si="5"/>
        <v>41</v>
      </c>
      <c r="J17" s="201"/>
      <c r="K17" s="198"/>
      <c r="L17" s="26"/>
      <c r="M17" s="232">
        <v>7</v>
      </c>
      <c r="N17" s="26"/>
      <c r="O17" s="26"/>
      <c r="P17" s="26"/>
      <c r="Q17" s="62"/>
      <c r="R17" s="62"/>
      <c r="S17" s="366"/>
      <c r="T17" s="244" cm="1">
        <f t="array" ref="T17">SUM(LOOKUP(J17:S17,{0,1,2,3,4,5,6,7,8,9,10},{0,7,6,5,4,3,2,1,1,1,1}))</f>
        <v>1</v>
      </c>
      <c r="U17" s="24"/>
    </row>
    <row r="18" spans="1:21" x14ac:dyDescent="0.2">
      <c r="A18" s="365"/>
      <c r="B18" s="270" t="s">
        <v>279</v>
      </c>
      <c r="C18" s="271" t="s">
        <v>280</v>
      </c>
      <c r="D18" s="27"/>
      <c r="E18" s="27" t="s">
        <v>314</v>
      </c>
      <c r="F18" s="192">
        <v>13</v>
      </c>
      <c r="G18" s="100">
        <f t="shared" si="3"/>
        <v>1</v>
      </c>
      <c r="H18" s="101">
        <f t="shared" si="4"/>
        <v>3</v>
      </c>
      <c r="I18" s="99">
        <f t="shared" si="5"/>
        <v>36</v>
      </c>
      <c r="J18" s="201"/>
      <c r="K18" s="198"/>
      <c r="L18" s="26"/>
      <c r="M18" s="232">
        <v>5</v>
      </c>
      <c r="N18" s="26"/>
      <c r="O18" s="26"/>
      <c r="P18" s="26"/>
      <c r="Q18" s="62"/>
      <c r="R18" s="62"/>
      <c r="S18" s="366"/>
      <c r="T18" s="244" cm="1">
        <f t="array" ref="T18">SUM(LOOKUP(J18:S18,{0,1,2,3,4,5,6,7,8,9,10},{0,7,6,5,4,3,2,1,1,1,1}))</f>
        <v>3</v>
      </c>
      <c r="U18" s="24"/>
    </row>
    <row r="19" spans="1:21" x14ac:dyDescent="0.2">
      <c r="A19" s="365"/>
      <c r="B19" s="131" t="s">
        <v>124</v>
      </c>
      <c r="C19" s="130" t="s">
        <v>125</v>
      </c>
      <c r="D19" s="27"/>
      <c r="E19" s="129" t="s">
        <v>53</v>
      </c>
      <c r="F19" s="193">
        <v>13</v>
      </c>
      <c r="G19" s="100">
        <f t="shared" si="3"/>
        <v>2</v>
      </c>
      <c r="H19" s="101">
        <f t="shared" si="4"/>
        <v>8</v>
      </c>
      <c r="I19" s="99">
        <f t="shared" si="5"/>
        <v>20</v>
      </c>
      <c r="J19" s="191">
        <v>4</v>
      </c>
      <c r="K19" s="193">
        <v>4</v>
      </c>
      <c r="L19" s="26"/>
      <c r="M19" s="128"/>
      <c r="N19" s="26"/>
      <c r="O19" s="26"/>
      <c r="P19" s="26"/>
      <c r="Q19" s="62"/>
      <c r="R19" s="62"/>
      <c r="S19" s="366"/>
      <c r="T19" s="244" cm="1">
        <f t="array" ref="T19">SUM(LOOKUP(J19:S19,{0,1,2,3,4,5,6,7,8,9,10},{0,7,6,5,4,3,2,1,1,1,1}))</f>
        <v>8</v>
      </c>
      <c r="U19" s="24"/>
    </row>
    <row r="20" spans="1:21" s="2" customFormat="1" x14ac:dyDescent="0.2">
      <c r="A20" s="365"/>
      <c r="B20" s="131" t="s">
        <v>124</v>
      </c>
      <c r="C20" s="130" t="s">
        <v>218</v>
      </c>
      <c r="D20" s="230"/>
      <c r="E20" s="231" t="s">
        <v>53</v>
      </c>
      <c r="F20" s="193">
        <v>13</v>
      </c>
      <c r="G20" s="100">
        <f t="shared" si="3"/>
        <v>2</v>
      </c>
      <c r="H20" s="101">
        <f t="shared" si="4"/>
        <v>14</v>
      </c>
      <c r="I20" s="99">
        <f t="shared" si="5"/>
        <v>4</v>
      </c>
      <c r="J20" s="232"/>
      <c r="K20" s="193"/>
      <c r="L20" s="230">
        <v>1</v>
      </c>
      <c r="M20" s="128"/>
      <c r="N20" s="26">
        <v>1</v>
      </c>
      <c r="O20" s="26"/>
      <c r="P20" s="26"/>
      <c r="Q20" s="62"/>
      <c r="R20" s="62"/>
      <c r="S20" s="366"/>
      <c r="T20" s="244" cm="1">
        <f t="array" ref="T20">SUM(LOOKUP(J20:S20,{0,1,2,3,4,5,6,7,8,9,10},{0,7,6,5,4,3,2,1,1,1,1}))</f>
        <v>14</v>
      </c>
      <c r="U20" s="24"/>
    </row>
    <row r="21" spans="1:21" x14ac:dyDescent="0.2">
      <c r="A21" s="365"/>
      <c r="B21" s="131" t="s">
        <v>145</v>
      </c>
      <c r="C21" s="130" t="s">
        <v>146</v>
      </c>
      <c r="D21" s="27"/>
      <c r="E21" s="129" t="s">
        <v>53</v>
      </c>
      <c r="F21" s="193">
        <v>13</v>
      </c>
      <c r="G21" s="100">
        <f t="shared" si="3"/>
        <v>2</v>
      </c>
      <c r="H21" s="101">
        <f t="shared" si="4"/>
        <v>11</v>
      </c>
      <c r="I21" s="99">
        <f t="shared" si="5"/>
        <v>12</v>
      </c>
      <c r="J21" s="191"/>
      <c r="K21" s="193">
        <v>0</v>
      </c>
      <c r="L21" s="26">
        <v>3</v>
      </c>
      <c r="M21" s="128"/>
      <c r="N21" s="26">
        <v>2</v>
      </c>
      <c r="O21" s="26"/>
      <c r="P21" s="26"/>
      <c r="Q21" s="62"/>
      <c r="R21" s="62"/>
      <c r="S21" s="366"/>
      <c r="T21" s="244" cm="1">
        <f t="array" ref="T21">SUM(LOOKUP(J21:S21,{0,1,2,3,4,5,6,7,8,9,10},{0,7,6,5,4,3,2,1,1,1,1}))</f>
        <v>11</v>
      </c>
      <c r="U21" s="24"/>
    </row>
    <row r="22" spans="1:21" x14ac:dyDescent="0.2">
      <c r="A22" s="365"/>
      <c r="B22" s="131" t="s">
        <v>140</v>
      </c>
      <c r="C22" s="130" t="s">
        <v>141</v>
      </c>
      <c r="D22" s="27"/>
      <c r="E22" s="129" t="s">
        <v>65</v>
      </c>
      <c r="F22" s="193">
        <v>12</v>
      </c>
      <c r="G22" s="100">
        <f t="shared" si="3"/>
        <v>0</v>
      </c>
      <c r="H22" s="101">
        <f t="shared" si="4"/>
        <v>0</v>
      </c>
      <c r="I22" s="99">
        <f t="shared" si="5"/>
        <v>44</v>
      </c>
      <c r="J22" s="191"/>
      <c r="K22" s="193">
        <v>0</v>
      </c>
      <c r="L22" s="26"/>
      <c r="M22" s="128"/>
      <c r="N22" s="26"/>
      <c r="O22" s="26"/>
      <c r="P22" s="26"/>
      <c r="Q22" s="62"/>
      <c r="R22" s="62"/>
      <c r="S22" s="366"/>
      <c r="T22" s="244" cm="1">
        <f t="array" ref="T22">SUM(LOOKUP(J22:S22,{0,1,2,3,4,5,6,7,8,9,10},{0,7,6,5,4,3,2,1,1,1,1}))</f>
        <v>0</v>
      </c>
      <c r="U22" s="24"/>
    </row>
    <row r="23" spans="1:21" x14ac:dyDescent="0.2">
      <c r="A23" s="365"/>
      <c r="B23" s="296" t="s">
        <v>351</v>
      </c>
      <c r="C23" s="297" t="s">
        <v>352</v>
      </c>
      <c r="D23" s="27"/>
      <c r="E23" s="129"/>
      <c r="F23" s="193"/>
      <c r="G23" s="100">
        <f t="shared" si="3"/>
        <v>1</v>
      </c>
      <c r="H23" s="101">
        <f t="shared" si="4"/>
        <v>5</v>
      </c>
      <c r="I23" s="99">
        <f t="shared" si="5"/>
        <v>29</v>
      </c>
      <c r="J23" s="191"/>
      <c r="K23" s="193"/>
      <c r="L23" s="26"/>
      <c r="M23" s="128"/>
      <c r="N23" s="26"/>
      <c r="O23" s="26"/>
      <c r="P23" s="26">
        <v>3</v>
      </c>
      <c r="Q23" s="62"/>
      <c r="R23" s="62"/>
      <c r="S23" s="366"/>
      <c r="T23" s="244" cm="1">
        <f t="array" ref="T23">SUM(LOOKUP(J23:S23,{0,1,2,3,4,5,6,7,8,9,10},{0,7,6,5,4,3,2,1,1,1,1}))</f>
        <v>5</v>
      </c>
      <c r="U23" s="24"/>
    </row>
    <row r="24" spans="1:21" x14ac:dyDescent="0.2">
      <c r="A24" s="365"/>
      <c r="B24" s="131" t="s">
        <v>113</v>
      </c>
      <c r="C24" s="130" t="s">
        <v>114</v>
      </c>
      <c r="D24" s="62"/>
      <c r="E24" s="129" t="s">
        <v>31</v>
      </c>
      <c r="F24" s="193">
        <v>10</v>
      </c>
      <c r="G24" s="100">
        <f t="shared" si="3"/>
        <v>2</v>
      </c>
      <c r="H24" s="101">
        <f t="shared" si="4"/>
        <v>14</v>
      </c>
      <c r="I24" s="99">
        <f t="shared" si="5"/>
        <v>4</v>
      </c>
      <c r="J24" s="191">
        <v>1</v>
      </c>
      <c r="K24" s="193">
        <v>1</v>
      </c>
      <c r="L24" s="26"/>
      <c r="M24" s="128"/>
      <c r="N24" s="26"/>
      <c r="O24" s="26"/>
      <c r="P24" s="26"/>
      <c r="Q24" s="62"/>
      <c r="R24" s="62"/>
      <c r="S24" s="366"/>
      <c r="T24" s="244" cm="1">
        <f t="array" ref="T24">SUM(LOOKUP(J24:S24,{0,1,2,3,4,5,6,7,8,9,10},{0,7,6,5,4,3,2,1,1,1,1}))</f>
        <v>14</v>
      </c>
      <c r="U24" s="23"/>
    </row>
    <row r="25" spans="1:21" x14ac:dyDescent="0.2">
      <c r="A25" s="365"/>
      <c r="B25" s="131" t="s">
        <v>113</v>
      </c>
      <c r="C25" s="297" t="s">
        <v>386</v>
      </c>
      <c r="D25" s="62"/>
      <c r="E25" s="129" t="s">
        <v>31</v>
      </c>
      <c r="F25" s="193">
        <v>10</v>
      </c>
      <c r="G25" s="100">
        <f t="shared" si="3"/>
        <v>2</v>
      </c>
      <c r="H25" s="101">
        <f t="shared" si="4"/>
        <v>12</v>
      </c>
      <c r="I25" s="99">
        <f t="shared" si="5"/>
        <v>8</v>
      </c>
      <c r="J25" s="191"/>
      <c r="K25" s="193"/>
      <c r="L25" s="26"/>
      <c r="M25" s="128"/>
      <c r="N25" s="26"/>
      <c r="O25" s="26"/>
      <c r="P25" s="26"/>
      <c r="Q25" s="62"/>
      <c r="R25" s="307">
        <v>2</v>
      </c>
      <c r="S25" s="367">
        <v>2</v>
      </c>
      <c r="T25" s="244" cm="1">
        <f t="array" ref="T25">SUM(LOOKUP(J25:S25,{0,1,2,3,4,5,6,7,8,9,10},{0,7,6,5,4,3,2,1,1,1,1}))</f>
        <v>12</v>
      </c>
      <c r="U25" s="23"/>
    </row>
    <row r="26" spans="1:21" x14ac:dyDescent="0.2">
      <c r="A26" s="365"/>
      <c r="B26" s="296" t="s">
        <v>346</v>
      </c>
      <c r="C26" s="297" t="s">
        <v>347</v>
      </c>
      <c r="D26" s="62"/>
      <c r="E26" s="129"/>
      <c r="F26" s="306" t="s">
        <v>208</v>
      </c>
      <c r="G26" s="100">
        <f t="shared" si="3"/>
        <v>1</v>
      </c>
      <c r="H26" s="101">
        <f t="shared" si="4"/>
        <v>6</v>
      </c>
      <c r="I26" s="99">
        <f t="shared" si="5"/>
        <v>25</v>
      </c>
      <c r="J26" s="191"/>
      <c r="K26" s="193"/>
      <c r="L26" s="26"/>
      <c r="M26" s="128"/>
      <c r="N26" s="26"/>
      <c r="O26" s="26"/>
      <c r="P26" s="26">
        <v>2</v>
      </c>
      <c r="Q26" s="62"/>
      <c r="R26" s="62"/>
      <c r="S26" s="366"/>
      <c r="T26" s="244" cm="1">
        <f t="array" ref="T26">SUM(LOOKUP(J26:S26,{0,1,2,3,4,5,6,7,8,9,10},{0,7,6,5,4,3,2,1,1,1,1}))</f>
        <v>6</v>
      </c>
      <c r="U26" s="23"/>
    </row>
    <row r="27" spans="1:21" x14ac:dyDescent="0.2">
      <c r="A27" s="365"/>
      <c r="B27" s="131" t="s">
        <v>117</v>
      </c>
      <c r="C27" s="130" t="s">
        <v>118</v>
      </c>
      <c r="D27" s="27"/>
      <c r="E27" s="129" t="s">
        <v>53</v>
      </c>
      <c r="F27" s="193">
        <v>13</v>
      </c>
      <c r="G27" s="100">
        <f t="shared" si="3"/>
        <v>0</v>
      </c>
      <c r="H27" s="101">
        <f t="shared" si="4"/>
        <v>0</v>
      </c>
      <c r="I27" s="99">
        <f t="shared" si="5"/>
        <v>44</v>
      </c>
      <c r="J27" s="191"/>
      <c r="K27" s="193"/>
      <c r="L27" s="26"/>
      <c r="M27" s="128"/>
      <c r="N27" s="26"/>
      <c r="O27" s="26"/>
      <c r="P27" s="26"/>
      <c r="Q27" s="62"/>
      <c r="R27" s="62"/>
      <c r="S27" s="366"/>
      <c r="T27" s="244" cm="1">
        <f t="array" ref="T27">SUM(LOOKUP(J27:S27,{0,1,2,3,4,5,6,7,8,9,10},{0,7,6,5,4,3,2,1,1,1,1}))</f>
        <v>0</v>
      </c>
      <c r="U27" s="23"/>
    </row>
    <row r="28" spans="1:21" x14ac:dyDescent="0.2">
      <c r="A28" s="365"/>
      <c r="B28" s="296" t="s">
        <v>389</v>
      </c>
      <c r="C28" s="297" t="s">
        <v>387</v>
      </c>
      <c r="D28" s="27" t="s">
        <v>387</v>
      </c>
      <c r="E28" s="231" t="s">
        <v>121</v>
      </c>
      <c r="F28" s="193">
        <v>13</v>
      </c>
      <c r="G28" s="100">
        <f t="shared" si="3"/>
        <v>2</v>
      </c>
      <c r="H28" s="101">
        <f t="shared" si="4"/>
        <v>10</v>
      </c>
      <c r="I28" s="99">
        <f t="shared" si="5"/>
        <v>14</v>
      </c>
      <c r="J28" s="191"/>
      <c r="K28" s="193"/>
      <c r="L28" s="26"/>
      <c r="M28" s="128"/>
      <c r="N28" s="26"/>
      <c r="O28" s="26"/>
      <c r="P28" s="26"/>
      <c r="Q28" s="62"/>
      <c r="R28" s="62">
        <v>3</v>
      </c>
      <c r="S28" s="366">
        <v>3</v>
      </c>
      <c r="T28" s="244" cm="1">
        <f t="array" ref="T28">SUM(LOOKUP(J28:S28,{0,1,2,3,4,5,6,7,8,9,10},{0,7,6,5,4,3,2,1,1,1,1}))</f>
        <v>10</v>
      </c>
      <c r="U28" s="23"/>
    </row>
    <row r="29" spans="1:21" x14ac:dyDescent="0.2">
      <c r="A29" s="365"/>
      <c r="B29" s="275" t="s">
        <v>321</v>
      </c>
      <c r="C29" s="271" t="s">
        <v>281</v>
      </c>
      <c r="D29" s="27"/>
      <c r="E29" s="27" t="s">
        <v>318</v>
      </c>
      <c r="F29" s="192">
        <v>10</v>
      </c>
      <c r="G29" s="100">
        <f t="shared" si="3"/>
        <v>1</v>
      </c>
      <c r="H29" s="101">
        <f t="shared" si="4"/>
        <v>2</v>
      </c>
      <c r="I29" s="99">
        <f t="shared" si="5"/>
        <v>39</v>
      </c>
      <c r="J29" s="201"/>
      <c r="K29" s="198"/>
      <c r="L29" s="26"/>
      <c r="M29" s="232">
        <v>6</v>
      </c>
      <c r="N29" s="26"/>
      <c r="O29" s="26"/>
      <c r="P29" s="26"/>
      <c r="Q29" s="62"/>
      <c r="R29" s="62"/>
      <c r="S29" s="366"/>
      <c r="T29" s="244" cm="1">
        <f t="array" ref="T29">SUM(LOOKUP(J29:S29,{0,1,2,3,4,5,6,7,8,9,10},{0,7,6,5,4,3,2,1,1,1,1}))</f>
        <v>2</v>
      </c>
      <c r="U29" s="24"/>
    </row>
    <row r="30" spans="1:21" x14ac:dyDescent="0.2">
      <c r="A30" s="365"/>
      <c r="B30" s="131" t="s">
        <v>134</v>
      </c>
      <c r="C30" s="130" t="s">
        <v>135</v>
      </c>
      <c r="D30" s="27"/>
      <c r="E30" s="129" t="s">
        <v>32</v>
      </c>
      <c r="F30" s="193">
        <v>12</v>
      </c>
      <c r="G30" s="100">
        <f t="shared" si="3"/>
        <v>0</v>
      </c>
      <c r="H30" s="101">
        <f t="shared" si="4"/>
        <v>0</v>
      </c>
      <c r="I30" s="99">
        <f t="shared" si="5"/>
        <v>44</v>
      </c>
      <c r="J30" s="191"/>
      <c r="K30" s="193"/>
      <c r="L30" s="26"/>
      <c r="M30" s="128"/>
      <c r="N30" s="26"/>
      <c r="O30" s="26"/>
      <c r="P30" s="26"/>
      <c r="Q30" s="62"/>
      <c r="R30" s="62"/>
      <c r="S30" s="366"/>
      <c r="T30" s="244" cm="1">
        <f t="array" ref="T30">SUM(LOOKUP(J30:S30,{0,1,2,3,4,5,6,7,8,9,10},{0,7,6,5,4,3,2,1,1,1,1}))</f>
        <v>0</v>
      </c>
      <c r="U30" s="24"/>
    </row>
    <row r="31" spans="1:21" x14ac:dyDescent="0.2">
      <c r="A31" s="365"/>
      <c r="B31" s="131" t="s">
        <v>115</v>
      </c>
      <c r="C31" s="130" t="s">
        <v>116</v>
      </c>
      <c r="D31" s="27"/>
      <c r="E31" s="129" t="s">
        <v>95</v>
      </c>
      <c r="F31" s="193">
        <v>12</v>
      </c>
      <c r="G31" s="100">
        <f t="shared" si="3"/>
        <v>2</v>
      </c>
      <c r="H31" s="101">
        <f t="shared" si="4"/>
        <v>12</v>
      </c>
      <c r="I31" s="99">
        <f t="shared" si="5"/>
        <v>8</v>
      </c>
      <c r="J31" s="191">
        <v>2</v>
      </c>
      <c r="K31" s="193">
        <v>2</v>
      </c>
      <c r="L31" s="26"/>
      <c r="M31" s="128"/>
      <c r="N31" s="26"/>
      <c r="O31" s="26"/>
      <c r="P31" s="26"/>
      <c r="Q31" s="62"/>
      <c r="R31" s="62"/>
      <c r="S31" s="366"/>
      <c r="T31" s="244" cm="1">
        <f t="array" ref="T31">SUM(LOOKUP(J31:S31,{0,1,2,3,4,5,6,7,8,9,10},{0,7,6,5,4,3,2,1,1,1,1}))</f>
        <v>12</v>
      </c>
      <c r="U31" s="24"/>
    </row>
    <row r="32" spans="1:21" x14ac:dyDescent="0.2">
      <c r="A32" s="365"/>
      <c r="B32" s="131" t="s">
        <v>98</v>
      </c>
      <c r="C32" s="130" t="s">
        <v>221</v>
      </c>
      <c r="D32" s="230"/>
      <c r="E32" s="231" t="s">
        <v>319</v>
      </c>
      <c r="F32" s="193">
        <v>9</v>
      </c>
      <c r="G32" s="100">
        <f t="shared" si="3"/>
        <v>0</v>
      </c>
      <c r="H32" s="101">
        <f t="shared" si="4"/>
        <v>0</v>
      </c>
      <c r="I32" s="99">
        <f t="shared" si="5"/>
        <v>44</v>
      </c>
      <c r="J32" s="232"/>
      <c r="K32" s="193"/>
      <c r="L32" s="230"/>
      <c r="M32" s="128"/>
      <c r="N32" s="26"/>
      <c r="O32" s="26"/>
      <c r="P32" s="26"/>
      <c r="Q32" s="62"/>
      <c r="R32" s="62"/>
      <c r="S32" s="366"/>
      <c r="T32" s="244" cm="1">
        <f t="array" ref="T32">SUM(LOOKUP(J32:S32,{0,1,2,3,4,5,6,7,8,9,10},{0,7,6,5,4,3,2,1,1,1,1}))</f>
        <v>0</v>
      </c>
      <c r="U32" s="24"/>
    </row>
    <row r="33" spans="1:21" x14ac:dyDescent="0.2">
      <c r="A33" s="365"/>
      <c r="B33" s="131" t="s">
        <v>98</v>
      </c>
      <c r="C33" s="130"/>
      <c r="D33" s="132"/>
      <c r="E33" s="274" t="s">
        <v>319</v>
      </c>
      <c r="F33" s="193">
        <v>9</v>
      </c>
      <c r="G33" s="100">
        <f t="shared" si="3"/>
        <v>1</v>
      </c>
      <c r="H33" s="101">
        <f t="shared" si="4"/>
        <v>3</v>
      </c>
      <c r="I33" s="99">
        <f t="shared" si="5"/>
        <v>36</v>
      </c>
      <c r="J33" s="201"/>
      <c r="K33" s="198"/>
      <c r="L33" s="26"/>
      <c r="M33" s="128"/>
      <c r="N33" s="230">
        <v>5</v>
      </c>
      <c r="O33" s="26"/>
      <c r="P33" s="26"/>
      <c r="Q33" s="62"/>
      <c r="R33" s="62"/>
      <c r="S33" s="366"/>
      <c r="T33" s="244" cm="1">
        <f t="array" ref="T33">SUM(LOOKUP(J33:S33,{0,1,2,3,4,5,6,7,8,9,10},{0,7,6,5,4,3,2,1,1,1,1}))</f>
        <v>3</v>
      </c>
      <c r="U33" s="23"/>
    </row>
    <row r="34" spans="1:21" x14ac:dyDescent="0.2">
      <c r="A34" s="365"/>
      <c r="B34" s="275" t="s">
        <v>283</v>
      </c>
      <c r="C34" s="271" t="s">
        <v>284</v>
      </c>
      <c r="D34" s="27"/>
      <c r="E34" s="27" t="s">
        <v>322</v>
      </c>
      <c r="F34" s="192">
        <v>13</v>
      </c>
      <c r="G34" s="100">
        <f t="shared" si="3"/>
        <v>1</v>
      </c>
      <c r="H34" s="101">
        <f t="shared" si="4"/>
        <v>1</v>
      </c>
      <c r="I34" s="99">
        <f t="shared" si="5"/>
        <v>41</v>
      </c>
      <c r="J34" s="201"/>
      <c r="K34" s="198"/>
      <c r="L34" s="26"/>
      <c r="M34" s="232">
        <v>8</v>
      </c>
      <c r="N34" s="26"/>
      <c r="O34" s="26"/>
      <c r="P34" s="26"/>
      <c r="Q34" s="62"/>
      <c r="R34" s="62"/>
      <c r="S34" s="366"/>
      <c r="T34" s="244" cm="1">
        <f t="array" ref="T34">SUM(LOOKUP(J34:S34,{0,1,2,3,4,5,6,7,8,9,10},{0,7,6,5,4,3,2,1,1,1,1}))</f>
        <v>1</v>
      </c>
      <c r="U34" s="23"/>
    </row>
    <row r="35" spans="1:21" x14ac:dyDescent="0.2">
      <c r="A35" s="365"/>
      <c r="B35" s="131" t="s">
        <v>138</v>
      </c>
      <c r="C35" s="130" t="s">
        <v>139</v>
      </c>
      <c r="D35" s="62"/>
      <c r="E35" s="129" t="s">
        <v>121</v>
      </c>
      <c r="F35" s="272">
        <v>14</v>
      </c>
      <c r="G35" s="100">
        <f t="shared" si="3"/>
        <v>2</v>
      </c>
      <c r="H35" s="101">
        <f t="shared" si="4"/>
        <v>4</v>
      </c>
      <c r="I35" s="99">
        <f t="shared" si="5"/>
        <v>32</v>
      </c>
      <c r="J35" s="191">
        <v>6</v>
      </c>
      <c r="K35" s="193">
        <v>6</v>
      </c>
      <c r="L35" s="26"/>
      <c r="M35" s="128"/>
      <c r="N35" s="26"/>
      <c r="O35" s="26"/>
      <c r="P35" s="26"/>
      <c r="Q35" s="62"/>
      <c r="R35" s="62"/>
      <c r="S35" s="366"/>
      <c r="T35" s="244" cm="1">
        <f t="array" ref="T35">SUM(LOOKUP(J35:S35,{0,1,2,3,4,5,6,7,8,9,10},{0,7,6,5,4,3,2,1,1,1,1}))</f>
        <v>4</v>
      </c>
      <c r="U35" s="23"/>
    </row>
    <row r="36" spans="1:21" s="2" customFormat="1" x14ac:dyDescent="0.2">
      <c r="A36" s="365"/>
      <c r="B36" s="131" t="s">
        <v>110</v>
      </c>
      <c r="C36" s="130" t="s">
        <v>111</v>
      </c>
      <c r="D36" s="62"/>
      <c r="E36" s="129" t="s">
        <v>112</v>
      </c>
      <c r="F36" s="193">
        <v>11</v>
      </c>
      <c r="G36" s="100">
        <f t="shared" si="3"/>
        <v>2</v>
      </c>
      <c r="H36" s="101">
        <f t="shared" si="4"/>
        <v>10</v>
      </c>
      <c r="I36" s="99">
        <f t="shared" si="5"/>
        <v>14</v>
      </c>
      <c r="J36" s="191">
        <v>3</v>
      </c>
      <c r="K36" s="193">
        <v>3</v>
      </c>
      <c r="L36" s="26"/>
      <c r="M36" s="128"/>
      <c r="N36" s="26"/>
      <c r="O36" s="26"/>
      <c r="P36" s="26"/>
      <c r="Q36" s="62"/>
      <c r="R36" s="62"/>
      <c r="S36" s="366"/>
      <c r="T36" s="244" cm="1">
        <f t="array" ref="T36">SUM(LOOKUP(J36:S36,{0,1,2,3,4,5,6,7,8,9,10},{0,7,6,5,4,3,2,1,1,1,1}))</f>
        <v>10</v>
      </c>
      <c r="U36" s="24"/>
    </row>
    <row r="37" spans="1:21" x14ac:dyDescent="0.2">
      <c r="A37" s="365"/>
      <c r="B37" s="131" t="s">
        <v>193</v>
      </c>
      <c r="C37" s="130" t="s">
        <v>194</v>
      </c>
      <c r="D37" s="132"/>
      <c r="E37" s="274" t="s">
        <v>323</v>
      </c>
      <c r="F37" s="193">
        <v>15</v>
      </c>
      <c r="G37" s="100">
        <f t="shared" si="3"/>
        <v>1</v>
      </c>
      <c r="H37" s="101">
        <f t="shared" si="4"/>
        <v>7</v>
      </c>
      <c r="I37" s="99">
        <f t="shared" si="5"/>
        <v>23</v>
      </c>
      <c r="J37" s="201"/>
      <c r="K37" s="198"/>
      <c r="L37" s="26"/>
      <c r="M37" s="128"/>
      <c r="N37" s="230">
        <v>1</v>
      </c>
      <c r="O37" s="26"/>
      <c r="P37" s="26"/>
      <c r="Q37" s="62"/>
      <c r="R37" s="62"/>
      <c r="S37" s="366"/>
      <c r="T37" s="244" cm="1">
        <f t="array" ref="T37">SUM(LOOKUP(J37:S37,{0,1,2,3,4,5,6,7,8,9,10},{0,7,6,5,4,3,2,1,1,1,1}))</f>
        <v>7</v>
      </c>
      <c r="U37" s="24"/>
    </row>
    <row r="38" spans="1:21" x14ac:dyDescent="0.2">
      <c r="A38" s="365"/>
      <c r="B38" s="131" t="s">
        <v>136</v>
      </c>
      <c r="C38" s="130" t="s">
        <v>137</v>
      </c>
      <c r="D38" s="62"/>
      <c r="E38" s="129" t="s">
        <v>112</v>
      </c>
      <c r="F38" s="193">
        <v>12</v>
      </c>
      <c r="G38" s="100">
        <f t="shared" si="3"/>
        <v>2</v>
      </c>
      <c r="H38" s="101">
        <f t="shared" si="4"/>
        <v>12</v>
      </c>
      <c r="I38" s="99">
        <f t="shared" si="5"/>
        <v>8</v>
      </c>
      <c r="J38" s="191">
        <v>2</v>
      </c>
      <c r="K38" s="193">
        <v>2</v>
      </c>
      <c r="L38" s="26"/>
      <c r="M38" s="128"/>
      <c r="N38" s="26"/>
      <c r="O38" s="26"/>
      <c r="P38" s="26"/>
      <c r="Q38" s="62"/>
      <c r="R38" s="62"/>
      <c r="S38" s="366"/>
      <c r="T38" s="244" cm="1">
        <f t="array" ref="T38">SUM(LOOKUP(J38:S38,{0,1,2,3,4,5,6,7,8,9,10},{0,7,6,5,4,3,2,1,1,1,1}))</f>
        <v>12</v>
      </c>
      <c r="U38" s="24"/>
    </row>
    <row r="39" spans="1:21" x14ac:dyDescent="0.2">
      <c r="A39" s="365"/>
      <c r="B39" s="131" t="s">
        <v>129</v>
      </c>
      <c r="C39" s="130" t="s">
        <v>130</v>
      </c>
      <c r="D39" s="27"/>
      <c r="E39" s="129" t="s">
        <v>131</v>
      </c>
      <c r="F39" s="193">
        <v>13</v>
      </c>
      <c r="G39" s="100">
        <f t="shared" si="3"/>
        <v>0</v>
      </c>
      <c r="H39" s="101">
        <f t="shared" si="4"/>
        <v>0</v>
      </c>
      <c r="I39" s="99">
        <f t="shared" si="5"/>
        <v>44</v>
      </c>
      <c r="J39" s="191"/>
      <c r="K39" s="193">
        <v>0</v>
      </c>
      <c r="L39" s="26"/>
      <c r="M39" s="128"/>
      <c r="N39" s="26"/>
      <c r="O39" s="26"/>
      <c r="P39" s="26"/>
      <c r="Q39" s="62"/>
      <c r="R39" s="62"/>
      <c r="S39" s="366"/>
      <c r="T39" s="244" cm="1">
        <f t="array" ref="T39">SUM(LOOKUP(J39:S39,{0,1,2,3,4,5,6,7,8,9,10},{0,7,6,5,4,3,2,1,1,1,1}))</f>
        <v>0</v>
      </c>
      <c r="U39" s="24"/>
    </row>
    <row r="40" spans="1:21" x14ac:dyDescent="0.2">
      <c r="A40" s="365"/>
      <c r="B40" s="131" t="s">
        <v>147</v>
      </c>
      <c r="C40" s="132" t="s">
        <v>148</v>
      </c>
      <c r="D40" s="27"/>
      <c r="E40" s="129" t="s">
        <v>149</v>
      </c>
      <c r="F40" s="193">
        <v>14</v>
      </c>
      <c r="G40" s="100">
        <f t="shared" si="3"/>
        <v>2</v>
      </c>
      <c r="H40" s="101">
        <f t="shared" si="4"/>
        <v>14</v>
      </c>
      <c r="I40" s="99">
        <f t="shared" si="5"/>
        <v>4</v>
      </c>
      <c r="J40" s="192"/>
      <c r="K40" s="230">
        <v>0</v>
      </c>
      <c r="L40" s="26"/>
      <c r="M40" s="128"/>
      <c r="N40" s="26"/>
      <c r="O40" s="26"/>
      <c r="P40" s="26"/>
      <c r="Q40" s="62"/>
      <c r="R40" s="62">
        <v>1</v>
      </c>
      <c r="S40" s="366">
        <v>1</v>
      </c>
      <c r="T40" s="244" cm="1">
        <f t="array" ref="T40">SUM(LOOKUP(J40:S40,{0,1,2,3,4,5,6,7,8,9,10},{0,7,6,5,4,3,2,1,1,1,1}))</f>
        <v>14</v>
      </c>
      <c r="U40" s="24"/>
    </row>
    <row r="41" spans="1:21" x14ac:dyDescent="0.2">
      <c r="A41" s="365"/>
      <c r="B41" s="296" t="s">
        <v>353</v>
      </c>
      <c r="C41" s="298" t="s">
        <v>354</v>
      </c>
      <c r="D41" s="27"/>
      <c r="E41" s="129"/>
      <c r="F41" s="306" t="s">
        <v>208</v>
      </c>
      <c r="G41" s="100">
        <f t="shared" si="3"/>
        <v>1</v>
      </c>
      <c r="H41" s="101">
        <f t="shared" si="4"/>
        <v>7</v>
      </c>
      <c r="I41" s="99">
        <f t="shared" si="5"/>
        <v>23</v>
      </c>
      <c r="J41" s="192"/>
      <c r="K41" s="230"/>
      <c r="L41" s="26"/>
      <c r="M41" s="128"/>
      <c r="N41" s="26"/>
      <c r="O41" s="26"/>
      <c r="P41" s="26">
        <v>1</v>
      </c>
      <c r="Q41" s="62"/>
      <c r="R41" s="62"/>
      <c r="S41" s="366"/>
      <c r="T41" s="244" cm="1">
        <f t="array" ref="T41">SUM(LOOKUP(J41:S41,{0,1,2,3,4,5,6,7,8,9,10},{0,7,6,5,4,3,2,1,1,1,1}))</f>
        <v>7</v>
      </c>
      <c r="U41" s="24"/>
    </row>
    <row r="42" spans="1:21" x14ac:dyDescent="0.2">
      <c r="A42" s="365"/>
      <c r="B42" s="131" t="s">
        <v>161</v>
      </c>
      <c r="C42" s="132" t="s">
        <v>162</v>
      </c>
      <c r="D42" s="27"/>
      <c r="E42" s="129" t="s">
        <v>163</v>
      </c>
      <c r="F42" s="193">
        <v>17</v>
      </c>
      <c r="G42" s="100">
        <f t="shared" si="3"/>
        <v>2</v>
      </c>
      <c r="H42" s="101">
        <f t="shared" si="4"/>
        <v>10</v>
      </c>
      <c r="I42" s="99">
        <f t="shared" si="5"/>
        <v>14</v>
      </c>
      <c r="J42" s="192">
        <v>3</v>
      </c>
      <c r="K42" s="230">
        <v>3</v>
      </c>
      <c r="L42" s="26"/>
      <c r="M42" s="128"/>
      <c r="N42" s="26"/>
      <c r="O42" s="26"/>
      <c r="P42" s="26"/>
      <c r="Q42" s="62"/>
      <c r="R42" s="62"/>
      <c r="S42" s="366"/>
      <c r="T42" s="244" cm="1">
        <f t="array" ref="T42">SUM(LOOKUP(J42:S42,{0,1,2,3,4,5,6,7,8,9,10},{0,7,6,5,4,3,2,1,1,1,1}))</f>
        <v>10</v>
      </c>
      <c r="U42" s="24"/>
    </row>
    <row r="43" spans="1:21" x14ac:dyDescent="0.2">
      <c r="A43" s="365"/>
      <c r="B43" s="131" t="s">
        <v>166</v>
      </c>
      <c r="C43" s="132" t="s">
        <v>167</v>
      </c>
      <c r="D43" s="62"/>
      <c r="E43" s="129" t="s">
        <v>168</v>
      </c>
      <c r="F43" s="193">
        <v>15</v>
      </c>
      <c r="G43" s="100">
        <f t="shared" si="3"/>
        <v>2</v>
      </c>
      <c r="H43" s="101">
        <f t="shared" si="4"/>
        <v>8</v>
      </c>
      <c r="I43" s="99">
        <f t="shared" si="5"/>
        <v>20</v>
      </c>
      <c r="J43" s="192">
        <v>4</v>
      </c>
      <c r="K43" s="230">
        <v>4</v>
      </c>
      <c r="L43" s="26"/>
      <c r="M43" s="128"/>
      <c r="N43" s="26"/>
      <c r="O43" s="26"/>
      <c r="P43" s="26"/>
      <c r="Q43" s="62"/>
      <c r="R43" s="62"/>
      <c r="S43" s="366"/>
      <c r="T43" s="244" cm="1">
        <f t="array" ref="T43">SUM(LOOKUP(J43:S43,{0,1,2,3,4,5,6,7,8,9,10},{0,7,6,5,4,3,2,1,1,1,1}))</f>
        <v>8</v>
      </c>
      <c r="U43" s="23"/>
    </row>
    <row r="44" spans="1:21" x14ac:dyDescent="0.2">
      <c r="A44" s="365"/>
      <c r="B44" s="129" t="s">
        <v>155</v>
      </c>
      <c r="C44" s="132" t="s">
        <v>156</v>
      </c>
      <c r="D44" s="27"/>
      <c r="E44" s="129" t="s">
        <v>74</v>
      </c>
      <c r="F44" s="193">
        <v>16</v>
      </c>
      <c r="G44" s="100"/>
      <c r="H44" s="101">
        <f t="shared" si="4"/>
        <v>0</v>
      </c>
      <c r="I44" s="99">
        <f t="shared" si="5"/>
        <v>44</v>
      </c>
      <c r="J44" s="192"/>
      <c r="K44" s="230"/>
      <c r="L44" s="26"/>
      <c r="M44" s="128"/>
      <c r="N44" s="26"/>
      <c r="O44" s="26"/>
      <c r="P44" s="26"/>
      <c r="Q44" s="62"/>
      <c r="R44" s="62"/>
      <c r="S44" s="366"/>
      <c r="T44" s="244" cm="1">
        <f t="array" ref="T44">SUM(LOOKUP(J44:S44,{0,1,2,3,4,5,6,7,8,9,10},{0,7,6,5,4,3,2,1,1,1,1}))</f>
        <v>0</v>
      </c>
      <c r="U44" s="23"/>
    </row>
    <row r="45" spans="1:21" x14ac:dyDescent="0.2">
      <c r="A45" s="365"/>
      <c r="B45" s="231" t="s">
        <v>350</v>
      </c>
      <c r="C45" s="132"/>
      <c r="D45" s="27"/>
      <c r="E45" s="231" t="s">
        <v>312</v>
      </c>
      <c r="F45" s="193">
        <v>13</v>
      </c>
      <c r="G45" s="100">
        <f t="shared" si="3"/>
        <v>1</v>
      </c>
      <c r="H45" s="101">
        <f t="shared" si="4"/>
        <v>4</v>
      </c>
      <c r="I45" s="99">
        <f t="shared" si="5"/>
        <v>32</v>
      </c>
      <c r="J45" s="192"/>
      <c r="K45" s="230"/>
      <c r="L45" s="26"/>
      <c r="M45" s="128"/>
      <c r="N45" s="26"/>
      <c r="O45" s="26"/>
      <c r="P45" s="26">
        <v>4</v>
      </c>
      <c r="Q45" s="62"/>
      <c r="R45" s="62"/>
      <c r="S45" s="366"/>
      <c r="T45" s="244" cm="1">
        <f t="array" ref="T45">SUM(LOOKUP(J45:S45,{0,1,2,3,4,5,6,7,8,9,10},{0,7,6,5,4,3,2,1,1,1,1}))</f>
        <v>4</v>
      </c>
      <c r="U45" s="23"/>
    </row>
    <row r="46" spans="1:21" ht="15" customHeight="1" x14ac:dyDescent="0.2">
      <c r="A46" s="365"/>
      <c r="B46" s="269" t="s">
        <v>66</v>
      </c>
      <c r="C46" s="269" t="s">
        <v>277</v>
      </c>
      <c r="D46" s="27"/>
      <c r="E46" s="27" t="s">
        <v>322</v>
      </c>
      <c r="F46" s="192">
        <v>11</v>
      </c>
      <c r="G46" s="100">
        <f t="shared" si="3"/>
        <v>1</v>
      </c>
      <c r="H46" s="101">
        <f t="shared" si="4"/>
        <v>5</v>
      </c>
      <c r="I46" s="99">
        <f t="shared" si="5"/>
        <v>29</v>
      </c>
      <c r="J46" s="194"/>
      <c r="K46" s="26"/>
      <c r="L46" s="26"/>
      <c r="M46" s="232">
        <v>3</v>
      </c>
      <c r="N46" s="26"/>
      <c r="O46" s="26"/>
      <c r="P46" s="26"/>
      <c r="Q46" s="62"/>
      <c r="R46" s="62"/>
      <c r="S46" s="366"/>
      <c r="T46" s="244" cm="1">
        <f t="array" ref="T46">SUM(LOOKUP(J46:S46,{0,1,2,3,4,5,6,7,8,9,10},{0,7,6,5,4,3,2,1,1,1,1}))</f>
        <v>5</v>
      </c>
      <c r="U46" s="24"/>
    </row>
    <row r="47" spans="1:21" x14ac:dyDescent="0.2">
      <c r="A47" s="365"/>
      <c r="B47" s="262" t="s">
        <v>159</v>
      </c>
      <c r="C47" s="132" t="s">
        <v>160</v>
      </c>
      <c r="D47" s="27"/>
      <c r="E47" s="129" t="s">
        <v>112</v>
      </c>
      <c r="F47" s="263">
        <v>16</v>
      </c>
      <c r="G47" s="100">
        <f t="shared" si="3"/>
        <v>0</v>
      </c>
      <c r="H47" s="101">
        <f t="shared" si="4"/>
        <v>0</v>
      </c>
      <c r="I47" s="99">
        <f t="shared" si="5"/>
        <v>44</v>
      </c>
      <c r="J47" s="276"/>
      <c r="K47" s="230"/>
      <c r="L47" s="26"/>
      <c r="M47" s="277"/>
      <c r="N47" s="264"/>
      <c r="O47" s="264"/>
      <c r="P47" s="264"/>
      <c r="Q47" s="62"/>
      <c r="R47" s="62"/>
      <c r="S47" s="366"/>
      <c r="T47" s="244" cm="1">
        <f t="array" ref="T47">SUM(LOOKUP(J47:S47,{0,1,2,3,4,5,6,7,8,9,10},{0,7,6,5,4,3,2,1,1,1,1}))</f>
        <v>0</v>
      </c>
      <c r="U47" s="24"/>
    </row>
    <row r="48" spans="1:21" x14ac:dyDescent="0.2">
      <c r="A48" s="365"/>
      <c r="B48" s="308" t="s">
        <v>300</v>
      </c>
      <c r="C48" s="298" t="s">
        <v>301</v>
      </c>
      <c r="D48" s="27"/>
      <c r="E48" s="231" t="s">
        <v>121</v>
      </c>
      <c r="F48" s="263">
        <v>13</v>
      </c>
      <c r="G48" s="100">
        <f t="shared" si="3"/>
        <v>2</v>
      </c>
      <c r="H48" s="101">
        <f t="shared" si="4"/>
        <v>4</v>
      </c>
      <c r="I48" s="99">
        <f t="shared" si="5"/>
        <v>32</v>
      </c>
      <c r="J48" s="276"/>
      <c r="K48" s="230"/>
      <c r="L48" s="26"/>
      <c r="M48" s="277"/>
      <c r="N48" s="264"/>
      <c r="O48" s="264"/>
      <c r="P48" s="264"/>
      <c r="Q48" s="62"/>
      <c r="R48" s="62">
        <v>6</v>
      </c>
      <c r="S48" s="366">
        <v>6</v>
      </c>
      <c r="T48" s="244" cm="1">
        <f t="array" ref="T48">SUM(LOOKUP(J48:S48,{0,1,2,3,4,5,6,7,8,9,10},{0,7,6,5,4,3,2,1,1,1,1}))</f>
        <v>4</v>
      </c>
      <c r="U48" s="24"/>
    </row>
    <row r="49" spans="1:21" x14ac:dyDescent="0.2">
      <c r="A49" s="365"/>
      <c r="B49" s="129" t="s">
        <v>169</v>
      </c>
      <c r="C49" s="132" t="s">
        <v>170</v>
      </c>
      <c r="D49" s="27"/>
      <c r="E49" s="129" t="s">
        <v>163</v>
      </c>
      <c r="F49" s="193">
        <v>15</v>
      </c>
      <c r="G49" s="100">
        <f t="shared" si="3"/>
        <v>0</v>
      </c>
      <c r="H49" s="101">
        <f t="shared" si="4"/>
        <v>0</v>
      </c>
      <c r="I49" s="99">
        <f t="shared" si="5"/>
        <v>44</v>
      </c>
      <c r="J49" s="191"/>
      <c r="K49" s="230">
        <v>0</v>
      </c>
      <c r="L49" s="26"/>
      <c r="M49" s="26"/>
      <c r="N49" s="26"/>
      <c r="O49" s="26"/>
      <c r="P49" s="26"/>
      <c r="Q49" s="62"/>
      <c r="R49" s="62"/>
      <c r="S49" s="366"/>
      <c r="T49" s="244" cm="1">
        <f t="array" ref="T49">SUM(LOOKUP(J49:S49,{0,1,2,3,4,5,6,7,8,9,10},{0,7,6,5,4,3,2,1,1,1,1}))</f>
        <v>0</v>
      </c>
      <c r="U49" s="24"/>
    </row>
    <row r="50" spans="1:21" x14ac:dyDescent="0.2">
      <c r="A50" s="365"/>
      <c r="B50" s="231" t="s">
        <v>307</v>
      </c>
      <c r="C50" s="132" t="s">
        <v>308</v>
      </c>
      <c r="D50" s="132"/>
      <c r="E50" s="274" t="s">
        <v>324</v>
      </c>
      <c r="F50" s="193">
        <v>12</v>
      </c>
      <c r="G50" s="100">
        <f t="shared" si="3"/>
        <v>3</v>
      </c>
      <c r="H50" s="101">
        <f t="shared" si="4"/>
        <v>10</v>
      </c>
      <c r="I50" s="99">
        <f t="shared" si="5"/>
        <v>14</v>
      </c>
      <c r="J50" s="201"/>
      <c r="K50" s="26"/>
      <c r="L50" s="26"/>
      <c r="M50" s="26"/>
      <c r="N50" s="230">
        <v>6</v>
      </c>
      <c r="O50" s="26"/>
      <c r="P50" s="26"/>
      <c r="Q50" s="62"/>
      <c r="R50" s="62">
        <v>4</v>
      </c>
      <c r="S50" s="366">
        <v>4</v>
      </c>
      <c r="T50" s="244" cm="1">
        <f t="array" ref="T50">SUM(LOOKUP(J50:S50,{0,1,2,3,4,5,6,7,8,9,10},{0,7,6,5,4,3,2,1,1,1,1}))</f>
        <v>10</v>
      </c>
      <c r="U50" s="24"/>
    </row>
    <row r="51" spans="1:21" x14ac:dyDescent="0.2">
      <c r="A51" s="365"/>
      <c r="B51" s="129" t="s">
        <v>216</v>
      </c>
      <c r="C51" s="132" t="s">
        <v>217</v>
      </c>
      <c r="D51" s="230"/>
      <c r="E51" s="231" t="s">
        <v>325</v>
      </c>
      <c r="F51" s="193">
        <v>13</v>
      </c>
      <c r="G51" s="100">
        <f t="shared" si="3"/>
        <v>4</v>
      </c>
      <c r="H51" s="101">
        <f t="shared" si="4"/>
        <v>16</v>
      </c>
      <c r="I51" s="99">
        <f t="shared" si="5"/>
        <v>2</v>
      </c>
      <c r="J51" s="232"/>
      <c r="K51" s="230"/>
      <c r="L51" s="230">
        <v>5</v>
      </c>
      <c r="M51" s="26">
        <v>1</v>
      </c>
      <c r="N51" s="26"/>
      <c r="O51" s="26"/>
      <c r="P51" s="26"/>
      <c r="Q51" s="62"/>
      <c r="R51" s="62">
        <v>5</v>
      </c>
      <c r="S51" s="366">
        <v>5</v>
      </c>
      <c r="T51" s="244" cm="1">
        <f t="array" ref="T51">SUM(LOOKUP(J51:S51,{0,1,2,3,4,5,6,7,8,9,10},{0,7,6,5,4,3,2,1,1,1,1}))</f>
        <v>16</v>
      </c>
      <c r="U51" s="23"/>
    </row>
    <row r="52" spans="1:21" x14ac:dyDescent="0.2">
      <c r="A52" s="365"/>
      <c r="B52" s="129" t="s">
        <v>216</v>
      </c>
      <c r="C52" s="132" t="s">
        <v>151</v>
      </c>
      <c r="D52" s="230"/>
      <c r="E52" s="231" t="s">
        <v>325</v>
      </c>
      <c r="F52" s="193">
        <v>13</v>
      </c>
      <c r="G52" s="100">
        <f t="shared" si="3"/>
        <v>2</v>
      </c>
      <c r="H52" s="101">
        <f t="shared" si="4"/>
        <v>5</v>
      </c>
      <c r="I52" s="99">
        <f t="shared" si="5"/>
        <v>29</v>
      </c>
      <c r="J52" s="232"/>
      <c r="K52" s="230"/>
      <c r="L52" s="230">
        <v>4</v>
      </c>
      <c r="M52" s="26">
        <v>9</v>
      </c>
      <c r="N52" s="26"/>
      <c r="O52" s="26"/>
      <c r="P52" s="26"/>
      <c r="Q52" s="62"/>
      <c r="R52" s="62"/>
      <c r="S52" s="366"/>
      <c r="T52" s="244" cm="1">
        <f t="array" ref="T52">SUM(LOOKUP(J52:S52,{0,1,2,3,4,5,6,7,8,9,10},{0,7,6,5,4,3,2,1,1,1,1}))</f>
        <v>5</v>
      </c>
      <c r="U52" s="23"/>
    </row>
    <row r="53" spans="1:21" x14ac:dyDescent="0.2">
      <c r="A53" s="365"/>
      <c r="B53" s="129" t="s">
        <v>122</v>
      </c>
      <c r="C53" s="132" t="s">
        <v>123</v>
      </c>
      <c r="D53" s="27"/>
      <c r="E53" s="129" t="s">
        <v>121</v>
      </c>
      <c r="F53" s="193">
        <v>14</v>
      </c>
      <c r="G53" s="100">
        <f t="shared" si="3"/>
        <v>0</v>
      </c>
      <c r="H53" s="101">
        <f t="shared" si="4"/>
        <v>0</v>
      </c>
      <c r="I53" s="99">
        <f t="shared" si="5"/>
        <v>44</v>
      </c>
      <c r="J53" s="191"/>
      <c r="K53" s="230"/>
      <c r="L53" s="26"/>
      <c r="M53" s="26"/>
      <c r="N53" s="26"/>
      <c r="O53" s="26"/>
      <c r="P53" s="26"/>
      <c r="Q53" s="62"/>
      <c r="R53" s="62"/>
      <c r="S53" s="366"/>
      <c r="T53" s="244" cm="1">
        <f t="array" ref="T53">SUM(LOOKUP(J53:S53,{0,1,2,3,4,5,6,7,8,9,10},{0,7,6,5,4,3,2,1,1,1,1}))</f>
        <v>0</v>
      </c>
      <c r="U53" s="23"/>
    </row>
    <row r="54" spans="1:21" x14ac:dyDescent="0.2">
      <c r="A54" s="365"/>
      <c r="B54" s="231" t="s">
        <v>305</v>
      </c>
      <c r="C54" s="132" t="s">
        <v>306</v>
      </c>
      <c r="D54" s="132"/>
      <c r="E54" s="274" t="s">
        <v>324</v>
      </c>
      <c r="F54" s="273">
        <v>10</v>
      </c>
      <c r="G54" s="100">
        <f t="shared" si="3"/>
        <v>2</v>
      </c>
      <c r="H54" s="101">
        <f t="shared" si="4"/>
        <v>2</v>
      </c>
      <c r="I54" s="99">
        <f t="shared" si="5"/>
        <v>39</v>
      </c>
      <c r="J54" s="201"/>
      <c r="K54" s="26"/>
      <c r="L54" s="26"/>
      <c r="M54" s="26"/>
      <c r="N54" s="230">
        <v>0</v>
      </c>
      <c r="O54" s="26"/>
      <c r="P54" s="26"/>
      <c r="Q54" s="62"/>
      <c r="R54" s="62">
        <v>7</v>
      </c>
      <c r="S54" s="366">
        <v>7</v>
      </c>
      <c r="T54" s="244" cm="1">
        <f t="array" ref="T54">SUM(LOOKUP(J54:S54,{0,1,2,3,4,5,6,7,8,9,10},{0,7,6,5,4,3,2,1,1,1,1}))</f>
        <v>2</v>
      </c>
      <c r="U54" s="23"/>
    </row>
    <row r="55" spans="1:21" x14ac:dyDescent="0.2">
      <c r="A55" s="365"/>
      <c r="B55" s="129" t="s">
        <v>119</v>
      </c>
      <c r="C55" s="132" t="s">
        <v>120</v>
      </c>
      <c r="D55" s="27"/>
      <c r="E55" s="129" t="s">
        <v>121</v>
      </c>
      <c r="F55" s="273">
        <v>13</v>
      </c>
      <c r="G55" s="100">
        <f t="shared" si="3"/>
        <v>4</v>
      </c>
      <c r="H55" s="101">
        <f t="shared" si="4"/>
        <v>28</v>
      </c>
      <c r="I55" s="99">
        <f t="shared" si="5"/>
        <v>1</v>
      </c>
      <c r="J55" s="191">
        <v>1</v>
      </c>
      <c r="K55" s="230">
        <v>1</v>
      </c>
      <c r="L55" s="26"/>
      <c r="M55" s="26"/>
      <c r="N55" s="26"/>
      <c r="O55" s="26"/>
      <c r="P55" s="26"/>
      <c r="Q55" s="62"/>
      <c r="R55" s="62">
        <v>1</v>
      </c>
      <c r="S55" s="366">
        <v>1</v>
      </c>
      <c r="T55" s="244" cm="1">
        <f t="array" ref="T55">SUM(LOOKUP(J55:S55,{0,1,2,3,4,5,6,7,8,9,10},{0,7,6,5,4,3,2,1,1,1,1}))</f>
        <v>28</v>
      </c>
      <c r="U55" s="23"/>
    </row>
    <row r="56" spans="1:21" x14ac:dyDescent="0.2">
      <c r="A56" s="365"/>
      <c r="B56" s="129" t="s">
        <v>164</v>
      </c>
      <c r="C56" s="132" t="s">
        <v>165</v>
      </c>
      <c r="D56" s="27"/>
      <c r="E56" s="129" t="s">
        <v>112</v>
      </c>
      <c r="F56" s="273">
        <v>16</v>
      </c>
      <c r="G56" s="100">
        <f t="shared" si="3"/>
        <v>0</v>
      </c>
      <c r="H56" s="101">
        <f t="shared" si="4"/>
        <v>0</v>
      </c>
      <c r="I56" s="99">
        <f t="shared" si="5"/>
        <v>44</v>
      </c>
      <c r="J56" s="191"/>
      <c r="K56" s="230"/>
      <c r="L56" s="26"/>
      <c r="M56" s="26"/>
      <c r="N56" s="26"/>
      <c r="O56" s="26"/>
      <c r="P56" s="26"/>
      <c r="Q56" s="62"/>
      <c r="R56" s="62"/>
      <c r="S56" s="366"/>
      <c r="T56" s="244" cm="1">
        <f t="array" ref="T56">SUM(LOOKUP(J56:S56,{0,1,2,3,4,5,6,7,8,9,10},{0,7,6,5,4,3,2,1,1,1,1}))</f>
        <v>0</v>
      </c>
      <c r="U56" s="23"/>
    </row>
    <row r="57" spans="1:21" x14ac:dyDescent="0.2">
      <c r="A57" s="365"/>
      <c r="B57" s="129" t="s">
        <v>126</v>
      </c>
      <c r="C57" s="132" t="s">
        <v>127</v>
      </c>
      <c r="D57" s="27"/>
      <c r="E57" s="129" t="s">
        <v>128</v>
      </c>
      <c r="F57" s="273">
        <v>14</v>
      </c>
      <c r="G57" s="100">
        <f t="shared" si="3"/>
        <v>0</v>
      </c>
      <c r="H57" s="101">
        <f t="shared" si="4"/>
        <v>0</v>
      </c>
      <c r="I57" s="99">
        <f t="shared" si="5"/>
        <v>44</v>
      </c>
      <c r="J57" s="191"/>
      <c r="K57" s="230">
        <v>0</v>
      </c>
      <c r="L57" s="26"/>
      <c r="M57" s="26"/>
      <c r="N57" s="26"/>
      <c r="O57" s="26"/>
      <c r="P57" s="26"/>
      <c r="Q57" s="62"/>
      <c r="R57" s="62"/>
      <c r="S57" s="366"/>
      <c r="T57" s="244" cm="1">
        <f t="array" ref="T57">SUM(LOOKUP(J57:S57,{0,1,2,3,4,5,6,7,8,9,10},{0,7,6,5,4,3,2,1,1,1,1}))</f>
        <v>0</v>
      </c>
      <c r="U57" s="23"/>
    </row>
    <row r="58" spans="1:21" x14ac:dyDescent="0.2">
      <c r="A58" s="365"/>
      <c r="B58" s="129" t="s">
        <v>142</v>
      </c>
      <c r="C58" s="132" t="s">
        <v>143</v>
      </c>
      <c r="D58" s="27"/>
      <c r="E58" s="129" t="s">
        <v>144</v>
      </c>
      <c r="F58" s="273">
        <v>12</v>
      </c>
      <c r="G58" s="100">
        <f t="shared" si="3"/>
        <v>2</v>
      </c>
      <c r="H58" s="101">
        <f t="shared" si="4"/>
        <v>6</v>
      </c>
      <c r="I58" s="99">
        <f t="shared" si="5"/>
        <v>25</v>
      </c>
      <c r="J58" s="191">
        <v>5</v>
      </c>
      <c r="K58" s="230">
        <v>5</v>
      </c>
      <c r="L58" s="26"/>
      <c r="M58" s="26"/>
      <c r="N58" s="26"/>
      <c r="O58" s="26"/>
      <c r="P58" s="26"/>
      <c r="Q58" s="62"/>
      <c r="R58" s="62"/>
      <c r="S58" s="366"/>
      <c r="T58" s="244" cm="1">
        <f t="array" ref="T58">SUM(LOOKUP(J58:S58,{0,1,2,3,4,5,6,7,8,9,10},{0,7,6,5,4,3,2,1,1,1,1}))</f>
        <v>6</v>
      </c>
      <c r="U58" s="23"/>
    </row>
    <row r="59" spans="1:21" x14ac:dyDescent="0.2">
      <c r="A59" s="365"/>
      <c r="B59" s="231" t="s">
        <v>219</v>
      </c>
      <c r="C59" s="132" t="s">
        <v>220</v>
      </c>
      <c r="D59" s="230"/>
      <c r="E59" s="231" t="s">
        <v>325</v>
      </c>
      <c r="F59" s="273">
        <v>11</v>
      </c>
      <c r="G59" s="100">
        <f t="shared" si="3"/>
        <v>1</v>
      </c>
      <c r="H59" s="101">
        <f t="shared" si="4"/>
        <v>6</v>
      </c>
      <c r="I59" s="99">
        <f t="shared" si="5"/>
        <v>25</v>
      </c>
      <c r="J59" s="232"/>
      <c r="K59" s="230"/>
      <c r="L59" s="230">
        <v>2</v>
      </c>
      <c r="M59" s="26"/>
      <c r="N59" s="26"/>
      <c r="O59" s="26"/>
      <c r="P59" s="26"/>
      <c r="Q59" s="62"/>
      <c r="R59" s="62"/>
      <c r="S59" s="366"/>
      <c r="T59" s="244" cm="1">
        <f t="array" ref="T59">SUM(LOOKUP(J59:S59,{0,1,2,3,4,5,6,7,8,9,10},{0,7,6,5,4,3,2,1,1,1,1}))</f>
        <v>6</v>
      </c>
      <c r="U59" s="23"/>
    </row>
    <row r="60" spans="1:21" x14ac:dyDescent="0.2">
      <c r="A60" s="365"/>
      <c r="B60" s="231" t="s">
        <v>390</v>
      </c>
      <c r="C60" s="298" t="s">
        <v>391</v>
      </c>
      <c r="D60" s="230"/>
      <c r="E60" s="231" t="s">
        <v>392</v>
      </c>
      <c r="F60" s="273">
        <v>16</v>
      </c>
      <c r="G60" s="100">
        <f t="shared" si="3"/>
        <v>2</v>
      </c>
      <c r="H60" s="101">
        <f t="shared" si="4"/>
        <v>8</v>
      </c>
      <c r="I60" s="99">
        <f t="shared" si="5"/>
        <v>20</v>
      </c>
      <c r="J60" s="232"/>
      <c r="K60" s="230"/>
      <c r="L60" s="230"/>
      <c r="M60" s="26"/>
      <c r="N60" s="26"/>
      <c r="O60" s="26"/>
      <c r="P60" s="26"/>
      <c r="Q60" s="62"/>
      <c r="R60" s="62">
        <v>4</v>
      </c>
      <c r="S60" s="366">
        <v>4</v>
      </c>
      <c r="T60" s="244" cm="1">
        <f t="array" ref="T60">SUM(LOOKUP(J60:S60,{0,1,2,3,4,5,6,7,8,9,10},{0,7,6,5,4,3,2,1,1,1,1}))</f>
        <v>8</v>
      </c>
      <c r="U60" s="23"/>
    </row>
    <row r="61" spans="1:21" x14ac:dyDescent="0.2">
      <c r="A61" s="365"/>
      <c r="B61" s="129" t="s">
        <v>173</v>
      </c>
      <c r="C61" s="132" t="s">
        <v>174</v>
      </c>
      <c r="D61" s="27"/>
      <c r="E61" s="129" t="s">
        <v>53</v>
      </c>
      <c r="F61" s="273">
        <v>15</v>
      </c>
      <c r="G61" s="100">
        <f t="shared" si="3"/>
        <v>2</v>
      </c>
      <c r="H61" s="101">
        <f t="shared" si="4"/>
        <v>6</v>
      </c>
      <c r="I61" s="99">
        <f t="shared" si="5"/>
        <v>25</v>
      </c>
      <c r="J61" s="191">
        <v>5</v>
      </c>
      <c r="K61" s="230">
        <v>5</v>
      </c>
      <c r="L61" s="26"/>
      <c r="M61" s="26"/>
      <c r="N61" s="26"/>
      <c r="O61" s="26"/>
      <c r="P61" s="26"/>
      <c r="Q61" s="62"/>
      <c r="R61" s="62"/>
      <c r="S61" s="366"/>
      <c r="T61" s="244" cm="1">
        <f t="array" ref="T61">SUM(LOOKUP(J61:S61,{0,1,2,3,4,5,6,7,8,9,10},{0,7,6,5,4,3,2,1,1,1,1}))</f>
        <v>6</v>
      </c>
      <c r="U61" s="23"/>
    </row>
    <row r="62" spans="1:21" x14ac:dyDescent="0.2">
      <c r="A62" s="365"/>
      <c r="B62" s="129" t="s">
        <v>171</v>
      </c>
      <c r="C62" s="132" t="s">
        <v>172</v>
      </c>
      <c r="D62" s="27"/>
      <c r="E62" s="129" t="s">
        <v>53</v>
      </c>
      <c r="F62" s="273">
        <v>15</v>
      </c>
      <c r="G62" s="100">
        <f t="shared" si="3"/>
        <v>2</v>
      </c>
      <c r="H62" s="101">
        <f t="shared" si="4"/>
        <v>12</v>
      </c>
      <c r="I62" s="99">
        <f t="shared" si="5"/>
        <v>8</v>
      </c>
      <c r="J62" s="191">
        <v>2</v>
      </c>
      <c r="K62" s="230">
        <v>2</v>
      </c>
      <c r="L62" s="26"/>
      <c r="M62" s="26"/>
      <c r="N62" s="26"/>
      <c r="O62" s="26"/>
      <c r="P62" s="26"/>
      <c r="Q62" s="62"/>
      <c r="R62" s="62"/>
      <c r="S62" s="366"/>
      <c r="T62" s="244" cm="1">
        <f t="array" ref="T62">SUM(LOOKUP(J62:S62,{0,1,2,3,4,5,6,7,8,9,10},{0,7,6,5,4,3,2,1,1,1,1}))</f>
        <v>12</v>
      </c>
      <c r="U62" s="23"/>
    </row>
    <row r="63" spans="1:21" x14ac:dyDescent="0.2">
      <c r="A63" s="365"/>
      <c r="B63" s="129" t="s">
        <v>157</v>
      </c>
      <c r="C63" s="298" t="s">
        <v>393</v>
      </c>
      <c r="D63" s="27"/>
      <c r="E63" s="129" t="s">
        <v>74</v>
      </c>
      <c r="F63" s="273">
        <v>21</v>
      </c>
      <c r="G63" s="100">
        <f t="shared" si="3"/>
        <v>2</v>
      </c>
      <c r="H63" s="101">
        <f t="shared" si="4"/>
        <v>10</v>
      </c>
      <c r="I63" s="99">
        <f t="shared" si="5"/>
        <v>14</v>
      </c>
      <c r="J63" s="191"/>
      <c r="K63" s="230"/>
      <c r="L63" s="26"/>
      <c r="M63" s="26"/>
      <c r="N63" s="26"/>
      <c r="O63" s="26"/>
      <c r="P63" s="26"/>
      <c r="Q63" s="62"/>
      <c r="R63" s="62">
        <v>3</v>
      </c>
      <c r="S63" s="366">
        <v>3</v>
      </c>
      <c r="T63" s="244" cm="1">
        <f t="array" ref="T63">SUM(LOOKUP(J63:S63,{0,1,2,3,4,5,6,7,8,9,10},{0,7,6,5,4,3,2,1,1,1,1}))</f>
        <v>10</v>
      </c>
      <c r="U63" s="23"/>
    </row>
    <row r="64" spans="1:21" x14ac:dyDescent="0.2">
      <c r="A64" s="365"/>
      <c r="B64" s="129" t="s">
        <v>157</v>
      </c>
      <c r="C64" s="132" t="s">
        <v>158</v>
      </c>
      <c r="D64" s="27"/>
      <c r="E64" s="129" t="s">
        <v>74</v>
      </c>
      <c r="F64" s="273">
        <v>21</v>
      </c>
      <c r="G64" s="100">
        <f t="shared" si="3"/>
        <v>4</v>
      </c>
      <c r="H64" s="101">
        <f t="shared" si="4"/>
        <v>16</v>
      </c>
      <c r="I64" s="99">
        <f t="shared" si="5"/>
        <v>2</v>
      </c>
      <c r="J64" s="191">
        <v>6</v>
      </c>
      <c r="K64" s="230">
        <v>6</v>
      </c>
      <c r="L64" s="26"/>
      <c r="M64" s="26"/>
      <c r="N64" s="26"/>
      <c r="O64" s="26"/>
      <c r="P64" s="26"/>
      <c r="Q64" s="62"/>
      <c r="R64" s="62">
        <v>2</v>
      </c>
      <c r="S64" s="366">
        <v>2</v>
      </c>
      <c r="T64" s="244" cm="1">
        <f t="array" ref="T64">SUM(LOOKUP(J64:S64,{0,1,2,3,4,5,6,7,8,9,10},{0,7,6,5,4,3,2,1,1,1,1}))</f>
        <v>16</v>
      </c>
      <c r="U64" s="23"/>
    </row>
    <row r="65" spans="1:21" x14ac:dyDescent="0.2">
      <c r="A65" s="365"/>
      <c r="B65" s="231" t="s">
        <v>348</v>
      </c>
      <c r="C65" s="298" t="s">
        <v>349</v>
      </c>
      <c r="D65" s="27"/>
      <c r="E65" s="129"/>
      <c r="F65" s="273"/>
      <c r="G65" s="100">
        <f t="shared" si="3"/>
        <v>1</v>
      </c>
      <c r="H65" s="101">
        <f t="shared" si="4"/>
        <v>3</v>
      </c>
      <c r="I65" s="99">
        <f t="shared" si="5"/>
        <v>36</v>
      </c>
      <c r="J65" s="191"/>
      <c r="K65" s="230"/>
      <c r="L65" s="26"/>
      <c r="M65" s="26"/>
      <c r="N65" s="26"/>
      <c r="O65" s="26"/>
      <c r="P65" s="26">
        <v>5</v>
      </c>
      <c r="Q65" s="62"/>
      <c r="R65" s="62"/>
      <c r="S65" s="366"/>
      <c r="T65" s="244" cm="1">
        <f t="array" ref="T65">SUM(LOOKUP(J65:S65,{0,1,2,3,4,5,6,7,8,9,10},{0,7,6,5,4,3,2,1,1,1,1}))</f>
        <v>3</v>
      </c>
      <c r="U65" s="23"/>
    </row>
    <row r="66" spans="1:21" x14ac:dyDescent="0.2">
      <c r="A66" s="365"/>
      <c r="B66" s="129" t="s">
        <v>152</v>
      </c>
      <c r="C66" s="132" t="s">
        <v>153</v>
      </c>
      <c r="D66" s="27"/>
      <c r="E66" s="129" t="s">
        <v>154</v>
      </c>
      <c r="F66" s="273">
        <v>15</v>
      </c>
      <c r="G66" s="100">
        <f t="shared" si="3"/>
        <v>2</v>
      </c>
      <c r="H66" s="101">
        <f t="shared" si="4"/>
        <v>14</v>
      </c>
      <c r="I66" s="99">
        <f t="shared" si="5"/>
        <v>4</v>
      </c>
      <c r="J66" s="191">
        <v>1</v>
      </c>
      <c r="K66" s="230">
        <v>1</v>
      </c>
      <c r="L66" s="26"/>
      <c r="M66" s="26"/>
      <c r="N66" s="26"/>
      <c r="O66" s="26"/>
      <c r="P66" s="26"/>
      <c r="Q66" s="62"/>
      <c r="R66" s="62"/>
      <c r="S66" s="366"/>
      <c r="T66" s="244" cm="1">
        <f t="array" ref="T66">SUM(LOOKUP(J66:S66,{0,1,2,3,4,5,6,7,8,9,10},{0,7,6,5,4,3,2,1,1,1,1}))</f>
        <v>14</v>
      </c>
      <c r="U66" s="23"/>
    </row>
    <row r="67" spans="1:21" x14ac:dyDescent="0.2">
      <c r="A67" s="365"/>
      <c r="B67" s="269" t="s">
        <v>152</v>
      </c>
      <c r="C67" s="269" t="s">
        <v>285</v>
      </c>
      <c r="D67" s="27"/>
      <c r="E67" s="27" t="s">
        <v>154</v>
      </c>
      <c r="F67" s="195">
        <v>15</v>
      </c>
      <c r="G67" s="100">
        <f t="shared" si="3"/>
        <v>1</v>
      </c>
      <c r="H67" s="101">
        <f t="shared" si="4"/>
        <v>1</v>
      </c>
      <c r="I67" s="99">
        <f t="shared" si="5"/>
        <v>41</v>
      </c>
      <c r="J67" s="201"/>
      <c r="K67" s="26"/>
      <c r="L67" s="26"/>
      <c r="M67" s="230">
        <v>10</v>
      </c>
      <c r="N67" s="26"/>
      <c r="O67" s="26"/>
      <c r="P67" s="26"/>
      <c r="Q67" s="62"/>
      <c r="R67" s="62"/>
      <c r="S67" s="366"/>
      <c r="T67" s="244" cm="1">
        <f t="array" ref="T67">SUM(LOOKUP(J67:S67,{0,1,2,3,4,5,6,7,8,9,10},{0,7,6,5,4,3,2,1,1,1,1}))</f>
        <v>1</v>
      </c>
      <c r="U67" s="23"/>
    </row>
    <row r="68" spans="1:21" x14ac:dyDescent="0.2">
      <c r="A68" s="365"/>
      <c r="B68" s="129" t="s">
        <v>132</v>
      </c>
      <c r="C68" s="132" t="s">
        <v>133</v>
      </c>
      <c r="D68" s="27"/>
      <c r="E68" s="129" t="s">
        <v>121</v>
      </c>
      <c r="F68" s="273">
        <v>13</v>
      </c>
      <c r="G68" s="100">
        <f t="shared" si="3"/>
        <v>2</v>
      </c>
      <c r="H68" s="101">
        <f t="shared" si="4"/>
        <v>10</v>
      </c>
      <c r="I68" s="99">
        <f t="shared" si="5"/>
        <v>14</v>
      </c>
      <c r="J68" s="191">
        <v>3</v>
      </c>
      <c r="K68" s="230">
        <v>3</v>
      </c>
      <c r="L68" s="26"/>
      <c r="M68" s="26"/>
      <c r="N68" s="26"/>
      <c r="O68" s="26"/>
      <c r="P68" s="26"/>
      <c r="Q68" s="62"/>
      <c r="R68" s="62"/>
      <c r="S68" s="366"/>
      <c r="T68" s="244" cm="1">
        <f t="array" ref="T68">SUM(LOOKUP(J68:S68,{0,1,2,3,4,5,6,7,8,9,10},{0,7,6,5,4,3,2,1,1,1,1}))</f>
        <v>10</v>
      </c>
      <c r="U68" s="23"/>
    </row>
    <row r="69" spans="1:21" x14ac:dyDescent="0.2">
      <c r="A69" s="365"/>
      <c r="B69" s="129"/>
      <c r="C69" s="132"/>
      <c r="D69" s="132"/>
      <c r="E69" s="230"/>
      <c r="F69" s="273"/>
      <c r="G69" s="100">
        <f t="shared" si="3"/>
        <v>0</v>
      </c>
      <c r="H69" s="101">
        <f t="shared" si="4"/>
        <v>0</v>
      </c>
      <c r="I69" s="99">
        <f t="shared" si="5"/>
        <v>44</v>
      </c>
      <c r="J69" s="201"/>
      <c r="K69" s="26"/>
      <c r="L69" s="26"/>
      <c r="M69" s="26"/>
      <c r="N69" s="230"/>
      <c r="O69" s="26"/>
      <c r="P69" s="26"/>
      <c r="Q69" s="62"/>
      <c r="R69" s="62"/>
      <c r="S69" s="366"/>
      <c r="T69" s="244" cm="1">
        <f t="array" ref="T69">SUM(LOOKUP(J69:S69,{0,1,2,3,4,5,6,7,8,9,10},{0,7,6,5,4,3,2,1,1,1,1}))</f>
        <v>0</v>
      </c>
      <c r="U69" s="23"/>
    </row>
    <row r="70" spans="1:21" x14ac:dyDescent="0.2">
      <c r="A70" s="365"/>
      <c r="B70" s="129"/>
      <c r="C70" s="132"/>
      <c r="D70" s="132"/>
      <c r="E70" s="230"/>
      <c r="F70" s="273"/>
      <c r="G70" s="100">
        <f t="shared" si="3"/>
        <v>0</v>
      </c>
      <c r="H70" s="101">
        <f t="shared" si="4"/>
        <v>0</v>
      </c>
      <c r="I70" s="99">
        <f t="shared" si="5"/>
        <v>44</v>
      </c>
      <c r="J70" s="201"/>
      <c r="K70" s="26"/>
      <c r="L70" s="26"/>
      <c r="M70" s="26"/>
      <c r="N70" s="230"/>
      <c r="O70" s="26"/>
      <c r="P70" s="26"/>
      <c r="Q70" s="62"/>
      <c r="R70" s="62"/>
      <c r="S70" s="366"/>
      <c r="T70" s="244" cm="1">
        <f t="array" ref="T70">SUM(LOOKUP(J70:S70,{0,1,2,3,4,5,6,7,8,9,10},{0,7,6,5,4,3,2,1,1,1,1}))</f>
        <v>0</v>
      </c>
      <c r="U70" s="23"/>
    </row>
    <row r="71" spans="1:21" x14ac:dyDescent="0.2">
      <c r="A71" s="365"/>
      <c r="B71" s="27"/>
      <c r="C71" s="27"/>
      <c r="D71" s="27"/>
      <c r="E71" s="27"/>
      <c r="F71" s="195"/>
      <c r="G71" s="100">
        <f t="shared" si="3"/>
        <v>0</v>
      </c>
      <c r="H71" s="101">
        <f t="shared" si="4"/>
        <v>0</v>
      </c>
      <c r="I71" s="99">
        <f t="shared" si="5"/>
        <v>44</v>
      </c>
      <c r="J71" s="201"/>
      <c r="K71" s="26"/>
      <c r="L71" s="26"/>
      <c r="M71" s="26"/>
      <c r="N71" s="26"/>
      <c r="O71" s="26"/>
      <c r="P71" s="26"/>
      <c r="Q71" s="62"/>
      <c r="R71" s="62"/>
      <c r="S71" s="366"/>
      <c r="T71" s="244" cm="1">
        <f t="array" ref="T71">SUM(LOOKUP(J71:S71,{0,1,2,3,4,5,6,7,8,9,10},{0,7,6,5,4,3,2,1,1,1,1}))</f>
        <v>0</v>
      </c>
      <c r="U71" s="23"/>
    </row>
    <row r="72" spans="1:21" x14ac:dyDescent="0.2">
      <c r="A72" s="365"/>
      <c r="B72" s="265"/>
      <c r="C72" s="266"/>
      <c r="D72" s="266"/>
      <c r="E72" s="266"/>
      <c r="F72" s="267"/>
      <c r="G72" s="100">
        <f t="shared" si="3"/>
        <v>0</v>
      </c>
      <c r="H72" s="101">
        <f t="shared" si="4"/>
        <v>0</v>
      </c>
      <c r="I72" s="99">
        <f t="shared" si="5"/>
        <v>44</v>
      </c>
      <c r="J72" s="268"/>
      <c r="K72" s="261"/>
      <c r="L72" s="88"/>
      <c r="M72" s="88"/>
      <c r="N72" s="88"/>
      <c r="O72" s="88"/>
      <c r="P72" s="88"/>
      <c r="Q72" s="62"/>
      <c r="R72" s="62"/>
      <c r="S72" s="366"/>
      <c r="T72" s="244" cm="1">
        <f t="array" ref="T72">SUM(LOOKUP(J72:S72,{0,1,2,3,4,5,6,7,8,9,10},{0,7,6,5,4,3,2,1,1,1,1}))</f>
        <v>0</v>
      </c>
      <c r="U72" s="23"/>
    </row>
    <row r="73" spans="1:21" x14ac:dyDescent="0.2">
      <c r="A73" s="365"/>
      <c r="B73" s="25"/>
      <c r="C73" s="27"/>
      <c r="D73" s="27"/>
      <c r="E73" s="27"/>
      <c r="F73" s="195"/>
      <c r="G73" s="100">
        <f t="shared" si="3"/>
        <v>0</v>
      </c>
      <c r="H73" s="101">
        <f t="shared" si="4"/>
        <v>0</v>
      </c>
      <c r="I73" s="99">
        <f t="shared" si="5"/>
        <v>44</v>
      </c>
      <c r="J73" s="201"/>
      <c r="K73" s="128"/>
      <c r="L73" s="26"/>
      <c r="M73" s="26"/>
      <c r="N73" s="26"/>
      <c r="O73" s="26"/>
      <c r="P73" s="26"/>
      <c r="Q73" s="62"/>
      <c r="R73" s="62"/>
      <c r="S73" s="366"/>
      <c r="T73" s="244" cm="1">
        <f t="array" ref="T73">SUM(LOOKUP(J73:S73,{0,1,2,3,4,5,6,7,8,9,10},{0,7,6,5,4,3,2,1,1,1,1}))</f>
        <v>0</v>
      </c>
      <c r="U73" s="23"/>
    </row>
    <row r="74" spans="1:21" x14ac:dyDescent="0.2">
      <c r="A74" s="365"/>
      <c r="B74" s="25"/>
      <c r="C74" s="27"/>
      <c r="D74" s="27"/>
      <c r="E74" s="27"/>
      <c r="F74" s="195"/>
      <c r="G74" s="100">
        <f t="shared" si="3"/>
        <v>0</v>
      </c>
      <c r="H74" s="101">
        <f t="shared" si="4"/>
        <v>0</v>
      </c>
      <c r="I74" s="99">
        <f t="shared" si="5"/>
        <v>44</v>
      </c>
      <c r="J74" s="201"/>
      <c r="K74" s="128"/>
      <c r="L74" s="26"/>
      <c r="M74" s="26"/>
      <c r="N74" s="26"/>
      <c r="O74" s="26"/>
      <c r="P74" s="26"/>
      <c r="Q74" s="62"/>
      <c r="R74" s="62"/>
      <c r="S74" s="366"/>
      <c r="T74" s="244" cm="1">
        <f t="array" ref="T74">SUM(LOOKUP(J74:S74,{0,1,2,3,4,5,6,7,8,9,10},{0,7,6,5,4,3,2,1,1,1,1}))</f>
        <v>0</v>
      </c>
      <c r="U74" s="23"/>
    </row>
    <row r="75" spans="1:21" x14ac:dyDescent="0.2">
      <c r="A75" s="365"/>
      <c r="B75" s="25"/>
      <c r="C75" s="27"/>
      <c r="D75" s="27"/>
      <c r="E75" s="27"/>
      <c r="F75" s="195"/>
      <c r="G75" s="100">
        <f t="shared" si="3"/>
        <v>0</v>
      </c>
      <c r="H75" s="101">
        <f t="shared" si="4"/>
        <v>0</v>
      </c>
      <c r="I75" s="99">
        <f t="shared" si="5"/>
        <v>44</v>
      </c>
      <c r="J75" s="201"/>
      <c r="K75" s="128"/>
      <c r="L75" s="26"/>
      <c r="M75" s="26"/>
      <c r="N75" s="26"/>
      <c r="O75" s="26"/>
      <c r="P75" s="26"/>
      <c r="Q75" s="62"/>
      <c r="R75" s="62"/>
      <c r="S75" s="366"/>
      <c r="T75" s="244" cm="1">
        <f t="array" ref="T75">SUM(LOOKUP(J75:S75,{0,1,2,3,4,5,6,7,8,9,10},{0,7,6,5,4,3,2,1,1,1,1}))</f>
        <v>0</v>
      </c>
      <c r="U75" s="23"/>
    </row>
    <row r="76" spans="1:21" x14ac:dyDescent="0.2">
      <c r="A76" s="365"/>
      <c r="B76" s="25"/>
      <c r="C76" s="27"/>
      <c r="D76" s="27"/>
      <c r="E76" s="27"/>
      <c r="F76" s="195"/>
      <c r="G76" s="100">
        <f t="shared" si="3"/>
        <v>0</v>
      </c>
      <c r="H76" s="101">
        <f t="shared" si="4"/>
        <v>0</v>
      </c>
      <c r="I76" s="99">
        <f t="shared" si="5"/>
        <v>44</v>
      </c>
      <c r="J76" s="201"/>
      <c r="K76" s="128"/>
      <c r="L76" s="26"/>
      <c r="M76" s="26"/>
      <c r="N76" s="26"/>
      <c r="O76" s="26"/>
      <c r="P76" s="26"/>
      <c r="Q76" s="62"/>
      <c r="R76" s="62"/>
      <c r="S76" s="366"/>
      <c r="T76" s="244" cm="1">
        <f t="array" ref="T76">SUM(LOOKUP(J76:S76,{0,1,2,3,4,5,6,7,8,9,10},{0,7,6,5,4,3,2,1,1,1,1}))</f>
        <v>0</v>
      </c>
      <c r="U76" s="23"/>
    </row>
    <row r="77" spans="1:21" x14ac:dyDescent="0.2">
      <c r="A77" s="365"/>
      <c r="B77" s="25"/>
      <c r="C77" s="27"/>
      <c r="D77" s="27"/>
      <c r="E77" s="27"/>
      <c r="F77" s="195"/>
      <c r="G77" s="100">
        <f t="shared" si="3"/>
        <v>0</v>
      </c>
      <c r="H77" s="101">
        <f t="shared" si="4"/>
        <v>0</v>
      </c>
      <c r="I77" s="99">
        <f t="shared" si="5"/>
        <v>44</v>
      </c>
      <c r="J77" s="201"/>
      <c r="K77" s="128"/>
      <c r="L77" s="26"/>
      <c r="M77" s="26"/>
      <c r="N77" s="26"/>
      <c r="O77" s="26"/>
      <c r="P77" s="26"/>
      <c r="Q77" s="62"/>
      <c r="R77" s="62"/>
      <c r="S77" s="366"/>
      <c r="T77" s="244" cm="1">
        <f t="array" ref="T77">SUM(LOOKUP(J77:S77,{0,1,2,3,4,5,6,7,8,9,10},{0,7,6,5,4,3,2,1,1,1,1}))</f>
        <v>0</v>
      </c>
      <c r="U77" s="23"/>
    </row>
    <row r="78" spans="1:21" x14ac:dyDescent="0.2">
      <c r="A78" s="365"/>
      <c r="B78" s="25"/>
      <c r="C78" s="27"/>
      <c r="D78" s="27"/>
      <c r="E78" s="27"/>
      <c r="F78" s="195"/>
      <c r="G78" s="100">
        <f t="shared" ref="G78:G81" si="6">COUNTIF(J78:S78,"&gt;0")</f>
        <v>0</v>
      </c>
      <c r="H78" s="101">
        <f t="shared" ref="H78:H81" si="7">T78</f>
        <v>0</v>
      </c>
      <c r="I78" s="99">
        <f t="shared" ref="I78:I81" si="8">RANK(H78,$H$15:$H$77)</f>
        <v>44</v>
      </c>
      <c r="J78" s="201"/>
      <c r="K78" s="128"/>
      <c r="L78" s="26"/>
      <c r="M78" s="26"/>
      <c r="N78" s="26"/>
      <c r="O78" s="26"/>
      <c r="P78" s="26"/>
      <c r="Q78" s="62"/>
      <c r="R78" s="62"/>
      <c r="S78" s="366"/>
      <c r="T78" s="244" cm="1">
        <f t="array" ref="T78">SUM(LOOKUP(J78:S78,{0,1,2,3,4,5,6,7,8,9,10},{0,7,6,5,4,3,2,1,1,1,1}))</f>
        <v>0</v>
      </c>
      <c r="U78" s="23"/>
    </row>
    <row r="79" spans="1:21" x14ac:dyDescent="0.2">
      <c r="A79" s="365"/>
      <c r="B79" s="25"/>
      <c r="C79" s="27"/>
      <c r="D79" s="27"/>
      <c r="E79" s="27"/>
      <c r="F79" s="195"/>
      <c r="G79" s="100">
        <f t="shared" si="6"/>
        <v>0</v>
      </c>
      <c r="H79" s="101">
        <f t="shared" si="7"/>
        <v>0</v>
      </c>
      <c r="I79" s="99">
        <f t="shared" si="8"/>
        <v>44</v>
      </c>
      <c r="J79" s="201"/>
      <c r="K79" s="128"/>
      <c r="L79" s="26"/>
      <c r="M79" s="26"/>
      <c r="N79" s="26"/>
      <c r="O79" s="26"/>
      <c r="P79" s="26"/>
      <c r="Q79" s="62"/>
      <c r="R79" s="62"/>
      <c r="S79" s="366"/>
      <c r="T79" s="244" cm="1">
        <f t="array" ref="T79">SUM(LOOKUP(J79:S79,{0,1,2,3,4,5,6,7,8,9,10},{0,7,6,5,4,3,2,1,1,1,1}))</f>
        <v>0</v>
      </c>
      <c r="U79" s="23"/>
    </row>
    <row r="80" spans="1:21" x14ac:dyDescent="0.2">
      <c r="A80" s="365"/>
      <c r="B80" s="25"/>
      <c r="C80" s="27"/>
      <c r="D80" s="27"/>
      <c r="E80" s="27"/>
      <c r="F80" s="195"/>
      <c r="G80" s="100">
        <f t="shared" si="6"/>
        <v>0</v>
      </c>
      <c r="H80" s="101">
        <f t="shared" si="7"/>
        <v>0</v>
      </c>
      <c r="I80" s="99">
        <f t="shared" si="8"/>
        <v>44</v>
      </c>
      <c r="J80" s="201"/>
      <c r="K80" s="128"/>
      <c r="L80" s="26"/>
      <c r="M80" s="26"/>
      <c r="N80" s="26"/>
      <c r="O80" s="26"/>
      <c r="P80" s="26"/>
      <c r="Q80" s="62"/>
      <c r="R80" s="62"/>
      <c r="S80" s="366"/>
      <c r="T80" s="244" cm="1">
        <f t="array" ref="T80">SUM(LOOKUP(J80:S80,{0,1,2,3,4,5,6,7,8,9,10},{0,7,6,5,4,3,2,1,1,1,1}))</f>
        <v>0</v>
      </c>
      <c r="U80" s="23"/>
    </row>
    <row r="81" spans="1:21" x14ac:dyDescent="0.2">
      <c r="A81" s="365"/>
      <c r="B81" s="25"/>
      <c r="C81" s="27"/>
      <c r="D81" s="27"/>
      <c r="E81" s="27"/>
      <c r="F81" s="195"/>
      <c r="G81" s="100">
        <f t="shared" si="6"/>
        <v>0</v>
      </c>
      <c r="H81" s="101">
        <f t="shared" si="7"/>
        <v>0</v>
      </c>
      <c r="I81" s="99">
        <f t="shared" si="8"/>
        <v>44</v>
      </c>
      <c r="J81" s="201"/>
      <c r="K81" s="128"/>
      <c r="L81" s="26"/>
      <c r="M81" s="26"/>
      <c r="N81" s="26"/>
      <c r="O81" s="26"/>
      <c r="P81" s="26"/>
      <c r="Q81" s="62"/>
      <c r="R81" s="62"/>
      <c r="S81" s="366"/>
      <c r="T81" s="244" cm="1">
        <f t="array" ref="T81">SUM(LOOKUP(J81:S81,{0,1,2,3,4,5,6,7,8,9,10},{0,7,6,5,4,3,2,1,1,1,1}))</f>
        <v>0</v>
      </c>
      <c r="U81" s="23"/>
    </row>
    <row r="82" spans="1:21" x14ac:dyDescent="0.2">
      <c r="A82" s="365"/>
      <c r="B82" s="25"/>
      <c r="C82" s="27"/>
      <c r="D82" s="27"/>
      <c r="E82" s="27"/>
      <c r="F82" s="195"/>
      <c r="G82" s="100">
        <f t="shared" ref="G82:G86" si="9">COUNTIF(J82:S82,"&gt;0")</f>
        <v>0</v>
      </c>
      <c r="H82" s="101">
        <f t="shared" ref="H82:H86" si="10">T82</f>
        <v>0</v>
      </c>
      <c r="I82" s="99">
        <f t="shared" ref="I82:I86" si="11">RANK(H82,$H$15:$H$77)</f>
        <v>44</v>
      </c>
      <c r="J82" s="201"/>
      <c r="K82" s="128"/>
      <c r="L82" s="26"/>
      <c r="M82" s="26"/>
      <c r="N82" s="26"/>
      <c r="O82" s="26"/>
      <c r="P82" s="26"/>
      <c r="Q82" s="62"/>
      <c r="R82" s="62"/>
      <c r="S82" s="366"/>
      <c r="T82" s="244" cm="1">
        <f t="array" ref="T82">SUM(LOOKUP(J82:S82,{0,1,2,3,4,5,6,7,8,9,10},{0,7,6,5,4,3,2,1,1,1,1}))</f>
        <v>0</v>
      </c>
      <c r="U82" s="23"/>
    </row>
    <row r="83" spans="1:21" x14ac:dyDescent="0.2">
      <c r="A83" s="365"/>
      <c r="B83" s="25"/>
      <c r="C83" s="27"/>
      <c r="D83" s="27"/>
      <c r="E83" s="27"/>
      <c r="F83" s="195"/>
      <c r="G83" s="100">
        <f t="shared" si="9"/>
        <v>0</v>
      </c>
      <c r="H83" s="101">
        <f t="shared" si="10"/>
        <v>0</v>
      </c>
      <c r="I83" s="99">
        <f t="shared" si="11"/>
        <v>44</v>
      </c>
      <c r="J83" s="201"/>
      <c r="K83" s="128"/>
      <c r="L83" s="26"/>
      <c r="M83" s="26"/>
      <c r="N83" s="26"/>
      <c r="O83" s="26"/>
      <c r="P83" s="26"/>
      <c r="Q83" s="62"/>
      <c r="R83" s="62"/>
      <c r="S83" s="366"/>
      <c r="T83" s="244" cm="1">
        <f t="array" ref="T83">SUM(LOOKUP(K83:S83,{0,1,2,3,4,5,6,7,8,9,10},{0,7,6,5,4,3,2,1,1,1,1}))</f>
        <v>0</v>
      </c>
      <c r="U83" s="23"/>
    </row>
    <row r="84" spans="1:21" x14ac:dyDescent="0.2">
      <c r="A84" s="365"/>
      <c r="B84" s="25"/>
      <c r="C84" s="27"/>
      <c r="D84" s="27"/>
      <c r="E84" s="27"/>
      <c r="F84" s="195"/>
      <c r="G84" s="100">
        <f t="shared" si="9"/>
        <v>0</v>
      </c>
      <c r="H84" s="101">
        <f t="shared" si="10"/>
        <v>0</v>
      </c>
      <c r="I84" s="99">
        <f t="shared" si="11"/>
        <v>44</v>
      </c>
      <c r="J84" s="194"/>
      <c r="K84" s="128"/>
      <c r="L84" s="26"/>
      <c r="M84" s="26"/>
      <c r="N84" s="26"/>
      <c r="O84" s="26"/>
      <c r="P84" s="26"/>
      <c r="Q84" s="62"/>
      <c r="R84" s="62"/>
      <c r="S84" s="366"/>
      <c r="T84" s="244" cm="1">
        <f t="array" ref="T84">SUM(LOOKUP(K84:S84,{0,1,2,3,4,5,6,7,8,9,10},{0,7,6,5,4,3,2,1,1,1,1}))</f>
        <v>0</v>
      </c>
      <c r="U84" s="23"/>
    </row>
    <row r="85" spans="1:21" x14ac:dyDescent="0.2">
      <c r="A85" s="365"/>
      <c r="B85" s="25"/>
      <c r="C85" s="27"/>
      <c r="D85" s="27"/>
      <c r="E85" s="27"/>
      <c r="F85" s="195"/>
      <c r="G85" s="100">
        <f t="shared" si="9"/>
        <v>0</v>
      </c>
      <c r="H85" s="101">
        <f t="shared" si="10"/>
        <v>0</v>
      </c>
      <c r="I85" s="99">
        <f t="shared" si="11"/>
        <v>44</v>
      </c>
      <c r="J85" s="194"/>
      <c r="K85" s="128"/>
      <c r="L85" s="26"/>
      <c r="M85" s="26"/>
      <c r="N85" s="26"/>
      <c r="O85" s="26"/>
      <c r="P85" s="26"/>
      <c r="Q85" s="62"/>
      <c r="R85" s="62"/>
      <c r="S85" s="366"/>
      <c r="T85" s="244" cm="1">
        <f t="array" ref="T85">SUM(LOOKUP(K85:S85,{0,1,2,3,4,5,6,7,8,9,10},{0,7,6,5,4,3,2,1,1,1,1}))</f>
        <v>0</v>
      </c>
      <c r="U85" s="23"/>
    </row>
    <row r="86" spans="1:21" ht="13.5" thickBot="1" x14ac:dyDescent="0.25">
      <c r="A86" s="365"/>
      <c r="B86" s="187"/>
      <c r="C86" s="188"/>
      <c r="D86" s="188"/>
      <c r="E86" s="188"/>
      <c r="F86" s="196"/>
      <c r="G86" s="100">
        <f t="shared" si="9"/>
        <v>0</v>
      </c>
      <c r="H86" s="101">
        <f t="shared" si="10"/>
        <v>0</v>
      </c>
      <c r="I86" s="99">
        <f t="shared" si="11"/>
        <v>44</v>
      </c>
      <c r="J86" s="199"/>
      <c r="K86" s="197"/>
      <c r="L86" s="189"/>
      <c r="M86" s="189"/>
      <c r="N86" s="189"/>
      <c r="O86" s="189"/>
      <c r="P86" s="189"/>
      <c r="Q86" s="190"/>
      <c r="R86" s="190"/>
      <c r="S86" s="368"/>
      <c r="T86" s="245" cm="1">
        <f t="array" ref="T86">SUM(LOOKUP(K86:S86,{0,1,2,3,4,5,6,7,8,9,10},{0,7,6,5,4,3,2,1,1,1,1}))</f>
        <v>0</v>
      </c>
      <c r="U86" s="23"/>
    </row>
    <row r="87" spans="1:21" x14ac:dyDescent="0.2">
      <c r="B87" s="6"/>
    </row>
    <row r="88" spans="1:21" x14ac:dyDescent="0.2">
      <c r="B88" s="6"/>
    </row>
    <row r="89" spans="1:21" x14ac:dyDescent="0.2">
      <c r="B89" s="6"/>
    </row>
    <row r="90" spans="1:21" x14ac:dyDescent="0.2">
      <c r="B90" s="6"/>
    </row>
    <row r="91" spans="1:21" x14ac:dyDescent="0.2">
      <c r="B91" s="6"/>
    </row>
    <row r="92" spans="1:21" x14ac:dyDescent="0.2">
      <c r="B92" s="6"/>
    </row>
    <row r="93" spans="1:21" x14ac:dyDescent="0.2">
      <c r="B93" s="6"/>
    </row>
    <row r="94" spans="1:21" x14ac:dyDescent="0.2">
      <c r="B94" s="6"/>
    </row>
    <row r="95" spans="1:21" x14ac:dyDescent="0.2">
      <c r="B95" s="6"/>
    </row>
    <row r="96" spans="1:21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</sheetData>
  <sortState xmlns:xlrd2="http://schemas.microsoft.com/office/spreadsheetml/2017/richdata2" ref="B12:I13">
    <sortCondition descending="1" ref="G12:G13"/>
  </sortState>
  <mergeCells count="33">
    <mergeCell ref="I8:I9"/>
    <mergeCell ref="H6:H7"/>
    <mergeCell ref="I6:I7"/>
    <mergeCell ref="S6:S7"/>
    <mergeCell ref="S8:S9"/>
    <mergeCell ref="A6:A86"/>
    <mergeCell ref="G8:G9"/>
    <mergeCell ref="H8:H9"/>
    <mergeCell ref="F6:F7"/>
    <mergeCell ref="B8:B9"/>
    <mergeCell ref="C8:C9"/>
    <mergeCell ref="E8:E9"/>
    <mergeCell ref="F8:F9"/>
    <mergeCell ref="B6:B7"/>
    <mergeCell ref="G6:G7"/>
    <mergeCell ref="C6:C7"/>
    <mergeCell ref="E6:E7"/>
    <mergeCell ref="D6:D7"/>
    <mergeCell ref="D8:D9"/>
    <mergeCell ref="R6:R7"/>
    <mergeCell ref="R8:R9"/>
    <mergeCell ref="L8:L9"/>
    <mergeCell ref="O6:O7"/>
    <mergeCell ref="M6:M7"/>
    <mergeCell ref="L6:L7"/>
    <mergeCell ref="N6:N7"/>
    <mergeCell ref="N8:N9"/>
    <mergeCell ref="P6:P7"/>
    <mergeCell ref="P8:P9"/>
    <mergeCell ref="O8:O9"/>
    <mergeCell ref="M8:M9"/>
    <mergeCell ref="Q8:Q9"/>
    <mergeCell ref="Q6:Q7"/>
  </mergeCells>
  <phoneticPr fontId="14" type="noConversion"/>
  <conditionalFormatting sqref="C40:D41">
    <cfRule type="duplicateValues" dxfId="25" priority="396"/>
  </conditionalFormatting>
  <conditionalFormatting sqref="C40:D42 F33:F39 C33:C39">
    <cfRule type="duplicateValues" dxfId="24" priority="390"/>
  </conditionalFormatting>
  <conditionalFormatting sqref="C40:D50 F31:F36 C31:C36 C10:D10 C39 F39 C11:C19 F11:F19">
    <cfRule type="duplicateValues" dxfId="23" priority="643"/>
  </conditionalFormatting>
  <conditionalFormatting sqref="C71:D75 C49:D58">
    <cfRule type="duplicateValues" dxfId="22" priority="398"/>
  </conditionalFormatting>
  <conditionalFormatting sqref="C71:D75">
    <cfRule type="duplicateValues" dxfId="21" priority="400"/>
  </conditionalFormatting>
  <conditionalFormatting sqref="C71:D1048576 C40:D58 D8 D6 C6:C9 C10:D10 F11:F39 C11:C39">
    <cfRule type="duplicateValues" dxfId="20" priority="372"/>
  </conditionalFormatting>
  <conditionalFormatting sqref="C76:D76">
    <cfRule type="duplicateValues" dxfId="19" priority="402"/>
  </conditionalFormatting>
  <conditionalFormatting sqref="C87:D1048576 D8 D6 C6:C9 C10:D10 C40:D58 C71:D75 F11:F39 C11:C39">
    <cfRule type="duplicateValues" dxfId="18" priority="439"/>
  </conditionalFormatting>
  <conditionalFormatting sqref="C87:D1048576 D8 D6 C6:C9">
    <cfRule type="duplicateValues" dxfId="17" priority="445"/>
  </conditionalFormatting>
  <conditionalFormatting sqref="F19:F26 C19:C26">
    <cfRule type="duplicateValues" dxfId="16" priority="1047"/>
  </conditionalFormatting>
  <conditionalFormatting sqref="F22:F33 C22:C33">
    <cfRule type="duplicateValues" dxfId="15" priority="1049"/>
  </conditionalFormatting>
  <conditionalFormatting sqref="F38 C38">
    <cfRule type="duplicateValues" dxfId="14" priority="459"/>
  </conditionalFormatting>
  <conditionalFormatting sqref="F39 C39">
    <cfRule type="duplicateValues" dxfId="13" priority="461"/>
  </conditionalFormatting>
  <conditionalFormatting sqref="K11:P86 T11:T86">
    <cfRule type="cellIs" dxfId="12" priority="30" operator="lessThan">
      <formula>1</formula>
    </cfRule>
  </conditionalFormatting>
  <conditionalFormatting sqref="C76:D86">
    <cfRule type="duplicateValues" dxfId="11" priority="1087"/>
  </conditionalFormatting>
  <conditionalFormatting sqref="C77:D86">
    <cfRule type="duplicateValues" dxfId="10" priority="1089"/>
  </conditionalFormatting>
  <pageMargins left="0.25" right="0.25" top="0.75" bottom="0.75" header="0.3" footer="0.3"/>
  <pageSetup paperSize="9" scale="60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2:AD179"/>
  <sheetViews>
    <sheetView topLeftCell="A53" zoomScale="90" zoomScaleNormal="90" zoomScaleSheetLayoutView="72" workbookViewId="0">
      <selection activeCell="AC23" sqref="AC23"/>
    </sheetView>
  </sheetViews>
  <sheetFormatPr defaultColWidth="14.42578125" defaultRowHeight="12.75" x14ac:dyDescent="0.2"/>
  <cols>
    <col min="1" max="1" width="3.7109375" style="3" bestFit="1" customWidth="1"/>
    <col min="2" max="2" width="24" style="4" bestFit="1" customWidth="1"/>
    <col min="3" max="3" width="28.28515625" style="4" customWidth="1"/>
    <col min="4" max="4" width="15.42578125" style="4" customWidth="1"/>
    <col min="5" max="5" width="40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10.28515625" style="1" bestFit="1" customWidth="1"/>
    <col min="11" max="12" width="10.28515625" style="1" customWidth="1"/>
    <col min="13" max="13" width="10.28515625" style="1" bestFit="1" customWidth="1"/>
    <col min="14" max="15" width="10.5703125" style="1" bestFit="1" customWidth="1"/>
    <col min="16" max="16" width="10" style="1" bestFit="1" customWidth="1"/>
    <col min="17" max="17" width="10" style="1" customWidth="1"/>
    <col min="18" max="18" width="12.5703125" style="1" bestFit="1" customWidth="1"/>
    <col min="19" max="19" width="12.5703125" style="1" customWidth="1"/>
    <col min="20" max="20" width="10.140625" style="1" bestFit="1" customWidth="1"/>
    <col min="21" max="21" width="10.140625" style="1" customWidth="1"/>
    <col min="22" max="23" width="9.85546875" style="1" bestFit="1" customWidth="1"/>
    <col min="24" max="25" width="9.42578125" style="1" bestFit="1" customWidth="1"/>
    <col min="26" max="26" width="7.85546875" style="1" bestFit="1" customWidth="1"/>
    <col min="27" max="28" width="7.85546875" style="1" customWidth="1"/>
    <col min="29" max="30" width="7.85546875" style="1" bestFit="1" customWidth="1"/>
    <col min="31" max="16384" width="14.42578125" style="3"/>
  </cols>
  <sheetData>
    <row r="2" spans="1:30" ht="23.25" x14ac:dyDescent="0.35">
      <c r="J2" s="280"/>
      <c r="K2" s="281"/>
      <c r="L2" s="282"/>
      <c r="M2" s="282" t="s">
        <v>331</v>
      </c>
      <c r="N2" s="282"/>
      <c r="O2" s="281"/>
      <c r="P2" s="280"/>
      <c r="Q2" s="280"/>
    </row>
    <row r="3" spans="1:30" ht="23.25" x14ac:dyDescent="0.35">
      <c r="J3" s="280"/>
      <c r="K3" s="281"/>
      <c r="L3" s="282"/>
      <c r="M3" s="282" t="s">
        <v>332</v>
      </c>
      <c r="N3" s="282"/>
      <c r="O3" s="281"/>
      <c r="P3" s="280"/>
      <c r="Q3" s="280"/>
    </row>
    <row r="4" spans="1:30" ht="23.25" x14ac:dyDescent="0.35">
      <c r="J4" s="280"/>
      <c r="K4" s="281"/>
      <c r="L4" s="282"/>
      <c r="M4" s="282" t="s">
        <v>333</v>
      </c>
      <c r="N4" s="282"/>
      <c r="O4" s="281"/>
      <c r="P4" s="280"/>
      <c r="Q4" s="280"/>
    </row>
    <row r="5" spans="1:30" ht="13.5" thickBot="1" x14ac:dyDescent="0.25"/>
    <row r="6" spans="1:30" s="2" customFormat="1" x14ac:dyDescent="0.2">
      <c r="A6" s="313" t="s">
        <v>34</v>
      </c>
      <c r="B6" s="314" t="s">
        <v>17</v>
      </c>
      <c r="C6" s="316" t="s">
        <v>23</v>
      </c>
      <c r="D6" s="316" t="s">
        <v>28</v>
      </c>
      <c r="E6" s="316" t="s">
        <v>0</v>
      </c>
      <c r="F6" s="321" t="s">
        <v>14</v>
      </c>
      <c r="G6" s="322" t="s">
        <v>12</v>
      </c>
      <c r="H6" s="321" t="s">
        <v>2</v>
      </c>
      <c r="I6" s="323" t="s">
        <v>10</v>
      </c>
      <c r="J6" s="117"/>
      <c r="K6" s="118"/>
      <c r="L6" s="203"/>
      <c r="M6" s="118"/>
      <c r="N6" s="203" t="s">
        <v>35</v>
      </c>
      <c r="O6" s="203" t="s">
        <v>35</v>
      </c>
      <c r="P6" s="283" t="s">
        <v>32</v>
      </c>
      <c r="Q6" s="168" t="s">
        <v>32</v>
      </c>
      <c r="R6" s="283" t="s">
        <v>38</v>
      </c>
      <c r="S6" s="168" t="s">
        <v>38</v>
      </c>
      <c r="T6" s="283" t="s">
        <v>40</v>
      </c>
      <c r="U6" s="168" t="s">
        <v>40</v>
      </c>
      <c r="V6" s="283" t="s">
        <v>42</v>
      </c>
      <c r="W6" s="168" t="s">
        <v>42</v>
      </c>
      <c r="X6" s="283" t="s">
        <v>46</v>
      </c>
      <c r="Y6" s="168" t="s">
        <v>46</v>
      </c>
      <c r="Z6" s="168" t="s">
        <v>48</v>
      </c>
      <c r="AA6" s="283" t="s">
        <v>48</v>
      </c>
      <c r="AB6" s="240" t="s">
        <v>48</v>
      </c>
      <c r="AC6" s="240" t="s">
        <v>48</v>
      </c>
      <c r="AD6" s="287"/>
    </row>
    <row r="7" spans="1:30" s="2" customFormat="1" x14ac:dyDescent="0.2">
      <c r="A7" s="313"/>
      <c r="B7" s="315"/>
      <c r="C7" s="317"/>
      <c r="D7" s="317"/>
      <c r="E7" s="317"/>
      <c r="F7" s="319"/>
      <c r="G7" s="318"/>
      <c r="H7" s="319"/>
      <c r="I7" s="320"/>
      <c r="J7" s="91" t="s">
        <v>44</v>
      </c>
      <c r="K7" s="204" t="s">
        <v>44</v>
      </c>
      <c r="L7" s="105" t="s">
        <v>44</v>
      </c>
      <c r="M7" s="204" t="s">
        <v>44</v>
      </c>
      <c r="N7" s="105"/>
      <c r="O7" s="105"/>
      <c r="P7" s="284"/>
      <c r="Q7" s="106"/>
      <c r="R7" s="284"/>
      <c r="S7" s="106"/>
      <c r="T7" s="284"/>
      <c r="U7" s="106"/>
      <c r="V7" s="284"/>
      <c r="W7" s="106"/>
      <c r="X7" s="284"/>
      <c r="Y7" s="106"/>
      <c r="Z7" s="106"/>
      <c r="AA7" s="284"/>
      <c r="AB7" s="241"/>
      <c r="AC7" s="241"/>
      <c r="AD7" s="288"/>
    </row>
    <row r="8" spans="1:30" s="2" customFormat="1" ht="12.75" customHeight="1" x14ac:dyDescent="0.2">
      <c r="A8" s="313"/>
      <c r="B8" s="315" t="s">
        <v>3</v>
      </c>
      <c r="C8" s="317" t="s">
        <v>4</v>
      </c>
      <c r="D8" s="317" t="s">
        <v>30</v>
      </c>
      <c r="E8" s="317" t="s">
        <v>27</v>
      </c>
      <c r="F8" s="319" t="s">
        <v>1</v>
      </c>
      <c r="G8" s="318" t="s">
        <v>13</v>
      </c>
      <c r="H8" s="319" t="s">
        <v>5</v>
      </c>
      <c r="I8" s="320" t="s">
        <v>9</v>
      </c>
      <c r="J8" s="91" t="s">
        <v>45</v>
      </c>
      <c r="K8" s="204" t="s">
        <v>45</v>
      </c>
      <c r="L8" s="105" t="s">
        <v>45</v>
      </c>
      <c r="M8" s="204" t="s">
        <v>45</v>
      </c>
      <c r="N8" s="107" t="s">
        <v>36</v>
      </c>
      <c r="O8" s="107" t="s">
        <v>36</v>
      </c>
      <c r="P8" s="243" t="s">
        <v>37</v>
      </c>
      <c r="Q8" s="107" t="s">
        <v>37</v>
      </c>
      <c r="R8" s="243" t="s">
        <v>39</v>
      </c>
      <c r="S8" s="107" t="s">
        <v>39</v>
      </c>
      <c r="T8" s="243" t="s">
        <v>41</v>
      </c>
      <c r="U8" s="107" t="s">
        <v>41</v>
      </c>
      <c r="V8" s="243" t="s">
        <v>338</v>
      </c>
      <c r="W8" s="107" t="s">
        <v>338</v>
      </c>
      <c r="X8" s="243" t="s">
        <v>47</v>
      </c>
      <c r="Y8" s="107" t="s">
        <v>47</v>
      </c>
      <c r="Z8" s="107" t="s">
        <v>49</v>
      </c>
      <c r="AA8" s="243" t="s">
        <v>377</v>
      </c>
      <c r="AB8" s="242" t="s">
        <v>49</v>
      </c>
      <c r="AC8" s="242" t="s">
        <v>378</v>
      </c>
      <c r="AD8" s="107" t="s">
        <v>50</v>
      </c>
    </row>
    <row r="9" spans="1:30" s="1" customFormat="1" ht="12.75" customHeight="1" x14ac:dyDescent="0.2">
      <c r="A9" s="313"/>
      <c r="B9" s="315" t="s">
        <v>3</v>
      </c>
      <c r="C9" s="317"/>
      <c r="D9" s="317"/>
      <c r="E9" s="317"/>
      <c r="F9" s="319"/>
      <c r="G9" s="318"/>
      <c r="H9" s="319"/>
      <c r="I9" s="320"/>
      <c r="J9" s="91"/>
      <c r="K9" s="204" t="s">
        <v>209</v>
      </c>
      <c r="L9" s="105"/>
      <c r="M9" s="204" t="s">
        <v>209</v>
      </c>
      <c r="N9" s="107"/>
      <c r="O9" s="107"/>
      <c r="P9" s="243"/>
      <c r="Q9" s="107"/>
      <c r="R9" s="243"/>
      <c r="S9" s="107"/>
      <c r="T9" s="243"/>
      <c r="U9" s="107"/>
      <c r="V9" s="243"/>
      <c r="W9" s="107"/>
      <c r="X9" s="286"/>
      <c r="Y9" s="285"/>
      <c r="Z9" s="107"/>
      <c r="AA9" s="243" t="s">
        <v>5</v>
      </c>
      <c r="AB9" s="242"/>
      <c r="AC9" s="242" t="s">
        <v>5</v>
      </c>
      <c r="AD9" s="107" t="s">
        <v>5</v>
      </c>
    </row>
    <row r="10" spans="1:30" s="1" customFormat="1" ht="16.5" thickBot="1" x14ac:dyDescent="0.25">
      <c r="A10" s="313"/>
      <c r="B10" s="208" t="s">
        <v>15</v>
      </c>
      <c r="C10" s="209" t="s">
        <v>16</v>
      </c>
      <c r="D10" s="209"/>
      <c r="E10" s="209"/>
      <c r="F10" s="21" t="s">
        <v>1</v>
      </c>
      <c r="G10" s="20" t="s">
        <v>11</v>
      </c>
      <c r="H10" s="21" t="s">
        <v>5</v>
      </c>
      <c r="I10" s="22" t="s">
        <v>6</v>
      </c>
      <c r="J10" s="221" t="s">
        <v>24</v>
      </c>
      <c r="K10" s="202" t="s">
        <v>24</v>
      </c>
      <c r="L10" s="220" t="s">
        <v>33</v>
      </c>
      <c r="M10" s="202" t="s">
        <v>33</v>
      </c>
      <c r="N10" s="220" t="s">
        <v>24</v>
      </c>
      <c r="O10" s="220" t="s">
        <v>33</v>
      </c>
      <c r="P10" s="202" t="s">
        <v>270</v>
      </c>
      <c r="Q10" s="220" t="s">
        <v>33</v>
      </c>
      <c r="R10" s="202" t="s">
        <v>24</v>
      </c>
      <c r="S10" s="220" t="s">
        <v>33</v>
      </c>
      <c r="T10" s="202" t="s">
        <v>24</v>
      </c>
      <c r="U10" s="220" t="s">
        <v>33</v>
      </c>
      <c r="V10" s="202" t="s">
        <v>24</v>
      </c>
      <c r="W10" s="220" t="s">
        <v>33</v>
      </c>
      <c r="X10" s="202" t="s">
        <v>24</v>
      </c>
      <c r="Y10" s="220" t="s">
        <v>33</v>
      </c>
      <c r="Z10" s="220" t="s">
        <v>24</v>
      </c>
      <c r="AA10" s="202" t="s">
        <v>24</v>
      </c>
      <c r="AB10" s="289" t="s">
        <v>33</v>
      </c>
      <c r="AC10" s="289" t="s">
        <v>33</v>
      </c>
      <c r="AD10" s="220"/>
    </row>
    <row r="11" spans="1:30" s="2" customFormat="1" x14ac:dyDescent="0.2">
      <c r="A11" s="313"/>
      <c r="B11" s="205"/>
      <c r="C11" s="126"/>
      <c r="D11" s="126"/>
      <c r="E11" s="126"/>
      <c r="F11" s="210"/>
      <c r="G11" s="205"/>
      <c r="H11" s="126"/>
      <c r="I11" s="217"/>
      <c r="J11" s="223"/>
      <c r="K11" s="126"/>
      <c r="L11" s="222"/>
      <c r="M11" s="14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5"/>
      <c r="AA11" s="75"/>
      <c r="AB11" s="75"/>
      <c r="AC11" s="75"/>
      <c r="AD11" s="291" cm="1">
        <f t="array" ref="AD11">SUM(LOOKUP(J11:AC11,{0,1,2,3,4,5,6,7,8,9,10},{0,7,6,5,4,3,2,1,1,1,1}))</f>
        <v>0</v>
      </c>
    </row>
    <row r="12" spans="1:30" s="2" customFormat="1" x14ac:dyDescent="0.2">
      <c r="A12" s="313"/>
      <c r="B12" s="122"/>
      <c r="C12" s="122"/>
      <c r="D12" s="15"/>
      <c r="E12" s="123"/>
      <c r="F12" s="211"/>
      <c r="G12" s="218"/>
      <c r="H12" s="124"/>
      <c r="I12" s="102"/>
      <c r="J12" s="215"/>
      <c r="K12" s="124"/>
      <c r="L12" s="124"/>
      <c r="M12" s="14"/>
      <c r="N12" s="14"/>
      <c r="O12" s="14"/>
      <c r="P12" s="14"/>
      <c r="Q12" s="14"/>
      <c r="R12" s="14"/>
      <c r="S12" s="14"/>
      <c r="T12" s="71"/>
      <c r="U12" s="71"/>
      <c r="V12" s="71"/>
      <c r="W12" s="71"/>
      <c r="X12" s="71"/>
      <c r="Y12" s="71"/>
      <c r="Z12" s="75"/>
      <c r="AA12" s="75"/>
      <c r="AB12" s="75"/>
      <c r="AC12" s="75"/>
      <c r="AD12" s="291" cm="1">
        <f t="array" ref="AD12">SUM(LOOKUP(J12:AC12,{0,1,2,3,4,5,6,7,8,9,10},{0,7,6,5,4,3,2,1,1,1,1}))</f>
        <v>0</v>
      </c>
    </row>
    <row r="13" spans="1:30" ht="15" x14ac:dyDescent="0.2">
      <c r="A13" s="313"/>
      <c r="B13" s="237" t="s">
        <v>261</v>
      </c>
      <c r="C13" s="237" t="s">
        <v>262</v>
      </c>
      <c r="D13" s="122"/>
      <c r="E13" s="238" t="s">
        <v>309</v>
      </c>
      <c r="F13" s="236">
        <v>12</v>
      </c>
      <c r="G13" s="13">
        <f t="shared" ref="G13:G41" si="0">COUNTIF(J13:AC13,"&gt;0")</f>
        <v>1</v>
      </c>
      <c r="H13" s="233">
        <f t="shared" ref="H13:H33" si="1">AD13</f>
        <v>4</v>
      </c>
      <c r="I13" s="18">
        <f>RANK(H13,$H$11:$H$99)</f>
        <v>46</v>
      </c>
      <c r="J13" s="58"/>
      <c r="K13" s="14"/>
      <c r="L13" s="14"/>
      <c r="M13" s="14"/>
      <c r="N13" s="14"/>
      <c r="O13" s="14"/>
      <c r="P13" s="124">
        <v>4</v>
      </c>
      <c r="Q13" s="14"/>
      <c r="R13" s="14"/>
      <c r="S13" s="14"/>
      <c r="T13" s="71"/>
      <c r="U13" s="71"/>
      <c r="V13" s="71"/>
      <c r="W13" s="71"/>
      <c r="X13" s="71"/>
      <c r="Y13" s="71"/>
      <c r="Z13" s="75"/>
      <c r="AA13" s="75"/>
      <c r="AB13" s="75"/>
      <c r="AC13" s="75"/>
      <c r="AD13" s="291" cm="1">
        <f t="array" ref="AD13">SUM(LOOKUP(J13:AC13,{0,1,2,3,4,5,6,7,8,9,10},{0,7,6,5,4,3,2,1,1,1,1}))</f>
        <v>4</v>
      </c>
    </row>
    <row r="14" spans="1:30" x14ac:dyDescent="0.2">
      <c r="A14" s="313"/>
      <c r="B14" s="125" t="s">
        <v>87</v>
      </c>
      <c r="C14" s="122" t="s">
        <v>88</v>
      </c>
      <c r="D14" s="124"/>
      <c r="E14" s="239" t="s">
        <v>310</v>
      </c>
      <c r="F14" s="211">
        <v>11</v>
      </c>
      <c r="G14" s="13">
        <f t="shared" si="0"/>
        <v>0</v>
      </c>
      <c r="H14" s="233">
        <f t="shared" si="1"/>
        <v>0</v>
      </c>
      <c r="I14" s="18">
        <f>RANK(H14,$H$11:$H$99)</f>
        <v>71</v>
      </c>
      <c r="J14" s="58"/>
      <c r="K14" s="14"/>
      <c r="L14" s="14"/>
      <c r="M14" s="207">
        <v>0</v>
      </c>
      <c r="N14" s="14"/>
      <c r="O14" s="14"/>
      <c r="P14" s="14"/>
      <c r="Q14" s="14"/>
      <c r="R14" s="14"/>
      <c r="S14" s="14"/>
      <c r="T14" s="71"/>
      <c r="U14" s="71"/>
      <c r="V14" s="71"/>
      <c r="W14" s="71"/>
      <c r="X14" s="71"/>
      <c r="Y14" s="71"/>
      <c r="Z14" s="75"/>
      <c r="AA14" s="75"/>
      <c r="AB14" s="75"/>
      <c r="AC14" s="75"/>
      <c r="AD14" s="291" cm="1">
        <f t="array" ref="AD14">SUM(LOOKUP(J14:AC14,{0,1,2,3,4,5,6,7,8,9,10},{0,7,6,5,4,3,2,1,1,1,1}))</f>
        <v>0</v>
      </c>
    </row>
    <row r="15" spans="1:30" x14ac:dyDescent="0.2">
      <c r="A15" s="313"/>
      <c r="B15" s="125" t="s">
        <v>87</v>
      </c>
      <c r="C15" s="122" t="s">
        <v>247</v>
      </c>
      <c r="D15" s="124"/>
      <c r="E15" s="239" t="s">
        <v>310</v>
      </c>
      <c r="F15" s="211">
        <v>11</v>
      </c>
      <c r="G15" s="13">
        <f t="shared" si="0"/>
        <v>4</v>
      </c>
      <c r="H15" s="233">
        <f t="shared" si="1"/>
        <v>22</v>
      </c>
      <c r="I15" s="18">
        <f>RANK(H15,$H$11:$H$99)</f>
        <v>3</v>
      </c>
      <c r="J15" s="215"/>
      <c r="K15" s="124"/>
      <c r="L15" s="14"/>
      <c r="M15" s="14"/>
      <c r="N15" s="124">
        <v>1</v>
      </c>
      <c r="O15" s="14"/>
      <c r="P15" s="14"/>
      <c r="Q15" s="14"/>
      <c r="R15" s="14">
        <v>1</v>
      </c>
      <c r="S15" s="14"/>
      <c r="T15" s="71"/>
      <c r="U15" s="71"/>
      <c r="V15" s="71"/>
      <c r="W15" s="71"/>
      <c r="X15" s="71"/>
      <c r="Y15" s="71"/>
      <c r="Z15" s="75"/>
      <c r="AA15" s="75"/>
      <c r="AB15" s="75">
        <v>4</v>
      </c>
      <c r="AC15" s="75">
        <v>4</v>
      </c>
      <c r="AD15" s="291" cm="1">
        <f t="array" ref="AD15">SUM(LOOKUP(J15:AC15,{0,1,2,3,4,5,6,7,8,9,10},{0,7,6,5,4,3,2,1,1,1,1}))</f>
        <v>22</v>
      </c>
    </row>
    <row r="16" spans="1:30" x14ac:dyDescent="0.2">
      <c r="A16" s="313"/>
      <c r="B16" s="125" t="s">
        <v>229</v>
      </c>
      <c r="C16" s="122" t="s">
        <v>230</v>
      </c>
      <c r="D16" s="124"/>
      <c r="E16" s="239" t="s">
        <v>310</v>
      </c>
      <c r="F16" s="211">
        <v>7</v>
      </c>
      <c r="G16" s="13">
        <f t="shared" si="0"/>
        <v>1</v>
      </c>
      <c r="H16" s="233">
        <f t="shared" si="1"/>
        <v>5</v>
      </c>
      <c r="I16" s="18">
        <f>RANK(H16,$H$11:$H$99)</f>
        <v>42</v>
      </c>
      <c r="J16" s="215"/>
      <c r="K16" s="103"/>
      <c r="L16" s="14"/>
      <c r="M16" s="14"/>
      <c r="N16" s="103"/>
      <c r="O16" s="124">
        <v>3</v>
      </c>
      <c r="P16" s="14"/>
      <c r="Q16" s="14"/>
      <c r="R16" s="14"/>
      <c r="S16" s="14"/>
      <c r="T16" s="71"/>
      <c r="U16" s="71"/>
      <c r="V16" s="71"/>
      <c r="W16" s="71"/>
      <c r="X16" s="71"/>
      <c r="Y16" s="71"/>
      <c r="Z16" s="75"/>
      <c r="AA16" s="75"/>
      <c r="AB16" s="75"/>
      <c r="AC16" s="75"/>
      <c r="AD16" s="291" cm="1">
        <f t="array" ref="AD16">SUM(LOOKUP(J16:AC16,{0,1,2,3,4,5,6,7,8,9,10},{0,7,6,5,4,3,2,1,1,1,1}))</f>
        <v>5</v>
      </c>
    </row>
    <row r="17" spans="1:30" x14ac:dyDescent="0.2">
      <c r="A17" s="313"/>
      <c r="B17" s="125" t="s">
        <v>229</v>
      </c>
      <c r="C17" s="122"/>
      <c r="D17" s="122"/>
      <c r="E17" s="239" t="s">
        <v>310</v>
      </c>
      <c r="F17" s="236">
        <v>7</v>
      </c>
      <c r="G17" s="13">
        <f t="shared" si="0"/>
        <v>1</v>
      </c>
      <c r="H17" s="233">
        <f t="shared" si="1"/>
        <v>4</v>
      </c>
      <c r="I17" s="18">
        <f>RANK(H17,$H$11:$H$99)</f>
        <v>46</v>
      </c>
      <c r="J17" s="58"/>
      <c r="K17" s="14"/>
      <c r="L17" s="14"/>
      <c r="M17" s="14"/>
      <c r="N17" s="14"/>
      <c r="O17" s="14"/>
      <c r="P17" s="124"/>
      <c r="Q17" s="124"/>
      <c r="R17" s="14"/>
      <c r="S17" s="124">
        <v>4</v>
      </c>
      <c r="T17" s="71"/>
      <c r="U17" s="71"/>
      <c r="V17" s="71"/>
      <c r="W17" s="71"/>
      <c r="X17" s="71"/>
      <c r="Y17" s="71"/>
      <c r="Z17" s="75"/>
      <c r="AA17" s="75"/>
      <c r="AB17" s="75"/>
      <c r="AC17" s="75"/>
      <c r="AD17" s="291" cm="1">
        <f t="array" ref="AD17">SUM(LOOKUP(J17:AC17,{0,1,2,3,4,5,6,7,8,9,10},{0,7,6,5,4,3,2,1,1,1,1}))</f>
        <v>4</v>
      </c>
    </row>
    <row r="18" spans="1:30" x14ac:dyDescent="0.2">
      <c r="A18" s="313"/>
      <c r="B18" s="122" t="s">
        <v>75</v>
      </c>
      <c r="C18" s="122" t="s">
        <v>76</v>
      </c>
      <c r="D18" s="15"/>
      <c r="E18" s="239" t="s">
        <v>310</v>
      </c>
      <c r="F18" s="211">
        <v>7</v>
      </c>
      <c r="G18" s="13">
        <f t="shared" si="0"/>
        <v>2</v>
      </c>
      <c r="H18" s="233">
        <f t="shared" si="1"/>
        <v>8</v>
      </c>
      <c r="I18" s="18">
        <f>RANK(H18,$H$11:$H$99)</f>
        <v>26</v>
      </c>
      <c r="J18" s="215">
        <v>4</v>
      </c>
      <c r="K18" s="124">
        <v>4</v>
      </c>
      <c r="L18" s="124"/>
      <c r="M18" s="124"/>
      <c r="N18" s="14"/>
      <c r="O18" s="14"/>
      <c r="P18" s="14"/>
      <c r="Q18" s="14"/>
      <c r="R18" s="14"/>
      <c r="S18" s="14"/>
      <c r="T18" s="71"/>
      <c r="U18" s="71"/>
      <c r="V18" s="71"/>
      <c r="W18" s="71"/>
      <c r="X18" s="71"/>
      <c r="Y18" s="71"/>
      <c r="Z18" s="75"/>
      <c r="AA18" s="75"/>
      <c r="AB18" s="75"/>
      <c r="AC18" s="75"/>
      <c r="AD18" s="291" cm="1">
        <f t="array" ref="AD18">SUM(LOOKUP(J18:AC18,{0,1,2,3,4,5,6,7,8,9,10},{0,7,6,5,4,3,2,1,1,1,1}))</f>
        <v>8</v>
      </c>
    </row>
    <row r="19" spans="1:30" s="2" customFormat="1" x14ac:dyDescent="0.2">
      <c r="A19" s="313"/>
      <c r="B19" s="125" t="s">
        <v>298</v>
      </c>
      <c r="C19" s="122" t="s">
        <v>299</v>
      </c>
      <c r="D19" s="122"/>
      <c r="E19" s="238" t="s">
        <v>311</v>
      </c>
      <c r="F19" s="236">
        <v>12</v>
      </c>
      <c r="G19" s="13">
        <f t="shared" si="0"/>
        <v>0</v>
      </c>
      <c r="H19" s="233">
        <f t="shared" si="1"/>
        <v>0</v>
      </c>
      <c r="I19" s="18">
        <f>RANK(H19,$H$11:$H$99)</f>
        <v>71</v>
      </c>
      <c r="J19" s="58"/>
      <c r="K19" s="14"/>
      <c r="L19" s="14"/>
      <c r="M19" s="14"/>
      <c r="N19" s="14"/>
      <c r="O19" s="14"/>
      <c r="P19" s="124"/>
      <c r="Q19" s="124"/>
      <c r="R19" s="14"/>
      <c r="S19" s="124">
        <v>0</v>
      </c>
      <c r="T19" s="71"/>
      <c r="U19" s="71"/>
      <c r="V19" s="71"/>
      <c r="W19" s="71"/>
      <c r="X19" s="71"/>
      <c r="Y19" s="71"/>
      <c r="Z19" s="75"/>
      <c r="AA19" s="75"/>
      <c r="AB19" s="75"/>
      <c r="AC19" s="75"/>
      <c r="AD19" s="291" cm="1">
        <f t="array" ref="AD19">SUM(LOOKUP(J19:AC19,{0,1,2,3,4,5,6,7,8,9,10},{0,7,6,5,4,3,2,1,1,1,1}))</f>
        <v>0</v>
      </c>
    </row>
    <row r="20" spans="1:30" s="2" customFormat="1" x14ac:dyDescent="0.2">
      <c r="A20" s="313"/>
      <c r="B20" s="239" t="s">
        <v>368</v>
      </c>
      <c r="C20" s="278" t="s">
        <v>369</v>
      </c>
      <c r="D20" s="122"/>
      <c r="E20" s="238" t="s">
        <v>95</v>
      </c>
      <c r="F20" s="236">
        <v>7</v>
      </c>
      <c r="G20" s="13">
        <f t="shared" si="0"/>
        <v>2</v>
      </c>
      <c r="H20" s="233">
        <f t="shared" si="1"/>
        <v>8</v>
      </c>
      <c r="I20" s="18">
        <f>RANK(H20,$H$11:$H$99)</f>
        <v>26</v>
      </c>
      <c r="J20" s="58"/>
      <c r="K20" s="14"/>
      <c r="L20" s="14"/>
      <c r="M20" s="14"/>
      <c r="N20" s="14"/>
      <c r="O20" s="14"/>
      <c r="P20" s="124"/>
      <c r="Q20" s="124"/>
      <c r="R20" s="14"/>
      <c r="S20" s="124"/>
      <c r="T20" s="71"/>
      <c r="U20" s="71"/>
      <c r="V20" s="71"/>
      <c r="W20" s="71"/>
      <c r="X20" s="71"/>
      <c r="Y20" s="71"/>
      <c r="Z20" s="75">
        <v>4</v>
      </c>
      <c r="AA20" s="75">
        <v>4</v>
      </c>
      <c r="AB20" s="75"/>
      <c r="AC20" s="75"/>
      <c r="AD20" s="291" cm="1">
        <f t="array" ref="AD20">SUM(LOOKUP(J20:AC20,{0,1,2,3,4,5,6,7,8,9,10},{0,7,6,5,4,3,2,1,1,1,1}))</f>
        <v>8</v>
      </c>
    </row>
    <row r="21" spans="1:30" x14ac:dyDescent="0.2">
      <c r="A21" s="313"/>
      <c r="B21" s="125" t="s">
        <v>246</v>
      </c>
      <c r="C21" s="122" t="s">
        <v>218</v>
      </c>
      <c r="D21" s="124"/>
      <c r="E21" s="239" t="s">
        <v>310</v>
      </c>
      <c r="F21" s="211">
        <v>8</v>
      </c>
      <c r="G21" s="13">
        <f t="shared" si="0"/>
        <v>1</v>
      </c>
      <c r="H21" s="233">
        <f t="shared" si="1"/>
        <v>1</v>
      </c>
      <c r="I21" s="18">
        <f>RANK(H21,$H$11:$H$99)</f>
        <v>66</v>
      </c>
      <c r="J21" s="215"/>
      <c r="K21" s="124"/>
      <c r="L21" s="14"/>
      <c r="M21" s="14"/>
      <c r="N21" s="124">
        <v>7</v>
      </c>
      <c r="O21" s="14"/>
      <c r="P21" s="14"/>
      <c r="Q21" s="14"/>
      <c r="R21" s="14"/>
      <c r="S21" s="14"/>
      <c r="T21" s="71"/>
      <c r="U21" s="71"/>
      <c r="V21" s="71"/>
      <c r="W21" s="71"/>
      <c r="X21" s="71"/>
      <c r="Y21" s="71"/>
      <c r="Z21" s="75"/>
      <c r="AA21" s="75"/>
      <c r="AB21" s="75"/>
      <c r="AC21" s="75"/>
      <c r="AD21" s="291" cm="1">
        <f t="array" ref="AD21">SUM(LOOKUP(J21:AC21,{0,1,2,3,4,5,6,7,8,9,10},{0,7,6,5,4,3,2,1,1,1,1}))</f>
        <v>1</v>
      </c>
    </row>
    <row r="22" spans="1:30" x14ac:dyDescent="0.2">
      <c r="A22" s="313"/>
      <c r="B22" s="125" t="s">
        <v>246</v>
      </c>
      <c r="C22" s="122" t="s">
        <v>290</v>
      </c>
      <c r="D22" s="122"/>
      <c r="E22" s="238" t="s">
        <v>310</v>
      </c>
      <c r="F22" s="236">
        <v>8</v>
      </c>
      <c r="G22" s="13">
        <f t="shared" si="0"/>
        <v>2</v>
      </c>
      <c r="H22" s="233">
        <f t="shared" si="1"/>
        <v>6</v>
      </c>
      <c r="I22" s="18">
        <f>RANK(H22,$H$11:$H$99)</f>
        <v>35</v>
      </c>
      <c r="J22" s="58"/>
      <c r="K22" s="14"/>
      <c r="L22" s="14"/>
      <c r="M22" s="14"/>
      <c r="N22" s="14"/>
      <c r="O22" s="14"/>
      <c r="P22" s="124"/>
      <c r="Q22" s="124"/>
      <c r="R22" s="124">
        <v>0</v>
      </c>
      <c r="S22" s="14"/>
      <c r="T22" s="71"/>
      <c r="U22" s="71"/>
      <c r="V22" s="71"/>
      <c r="W22" s="71"/>
      <c r="X22" s="71"/>
      <c r="Y22" s="71"/>
      <c r="Z22" s="75">
        <v>5</v>
      </c>
      <c r="AA22" s="75">
        <v>5</v>
      </c>
      <c r="AB22" s="75"/>
      <c r="AC22" s="75"/>
      <c r="AD22" s="291" cm="1">
        <f t="array" ref="AD22">SUM(LOOKUP(J22:AC22,{0,1,2,3,4,5,6,7,8,9,10},{0,7,6,5,4,3,2,1,1,1,1}))</f>
        <v>6</v>
      </c>
    </row>
    <row r="23" spans="1:30" x14ac:dyDescent="0.2">
      <c r="A23" s="313"/>
      <c r="B23" s="125" t="s">
        <v>108</v>
      </c>
      <c r="C23" s="122" t="s">
        <v>109</v>
      </c>
      <c r="D23" s="124"/>
      <c r="E23" s="239" t="s">
        <v>314</v>
      </c>
      <c r="F23" s="211">
        <v>12</v>
      </c>
      <c r="G23" s="13">
        <f t="shared" si="0"/>
        <v>2</v>
      </c>
      <c r="H23" s="233">
        <f t="shared" si="1"/>
        <v>12</v>
      </c>
      <c r="I23" s="18">
        <f>RANK(H23,$H$11:$H$99)</f>
        <v>14</v>
      </c>
      <c r="J23" s="58"/>
      <c r="K23" s="14"/>
      <c r="L23" s="14">
        <v>2</v>
      </c>
      <c r="M23" s="124">
        <v>2</v>
      </c>
      <c r="N23" s="14"/>
      <c r="O23" s="14"/>
      <c r="P23" s="14"/>
      <c r="Q23" s="14"/>
      <c r="R23" s="14"/>
      <c r="S23" s="14"/>
      <c r="T23" s="71"/>
      <c r="U23" s="71"/>
      <c r="V23" s="71"/>
      <c r="W23" s="71"/>
      <c r="X23" s="71"/>
      <c r="Y23" s="71"/>
      <c r="Z23" s="75"/>
      <c r="AA23" s="75"/>
      <c r="AB23" s="75"/>
      <c r="AC23" s="75"/>
      <c r="AD23" s="291" cm="1">
        <f t="array" ref="AD23">SUM(LOOKUP(J23:AC23,{0,1,2,3,4,5,6,7,8,9,10},{0,7,6,5,4,3,2,1,1,1,1}))</f>
        <v>12</v>
      </c>
    </row>
    <row r="24" spans="1:30" x14ac:dyDescent="0.2">
      <c r="A24" s="313"/>
      <c r="B24" s="125" t="s">
        <v>82</v>
      </c>
      <c r="C24" s="122" t="s">
        <v>83</v>
      </c>
      <c r="D24" s="15"/>
      <c r="E24" s="123" t="s">
        <v>84</v>
      </c>
      <c r="F24" s="211">
        <v>12</v>
      </c>
      <c r="G24" s="13">
        <f t="shared" si="0"/>
        <v>2</v>
      </c>
      <c r="H24" s="233">
        <f t="shared" si="1"/>
        <v>8</v>
      </c>
      <c r="I24" s="18">
        <f>RANK(H24,$H$11:$H$99)</f>
        <v>26</v>
      </c>
      <c r="J24" s="215">
        <v>4</v>
      </c>
      <c r="K24" s="124">
        <v>4</v>
      </c>
      <c r="L24" s="124"/>
      <c r="M24" s="14"/>
      <c r="N24" s="14"/>
      <c r="O24" s="14"/>
      <c r="P24" s="14"/>
      <c r="Q24" s="14"/>
      <c r="R24" s="14"/>
      <c r="S24" s="14"/>
      <c r="T24" s="71"/>
      <c r="U24" s="71"/>
      <c r="V24" s="71"/>
      <c r="W24" s="71"/>
      <c r="X24" s="71"/>
      <c r="Y24" s="71"/>
      <c r="Z24" s="75"/>
      <c r="AA24" s="75"/>
      <c r="AB24" s="75"/>
      <c r="AC24" s="75"/>
      <c r="AD24" s="291" cm="1">
        <f t="array" ref="AD24">SUM(LOOKUP(J24:AC24,{0,1,2,3,4,5,6,7,8,9,10},{0,7,6,5,4,3,2,1,1,1,1}))</f>
        <v>8</v>
      </c>
    </row>
    <row r="25" spans="1:30" x14ac:dyDescent="0.2">
      <c r="A25" s="313"/>
      <c r="B25" s="125" t="s">
        <v>82</v>
      </c>
      <c r="C25" s="122" t="s">
        <v>102</v>
      </c>
      <c r="D25" s="124"/>
      <c r="E25" s="125" t="s">
        <v>84</v>
      </c>
      <c r="F25" s="211">
        <v>12</v>
      </c>
      <c r="G25" s="13">
        <f t="shared" si="0"/>
        <v>2</v>
      </c>
      <c r="H25" s="233">
        <f t="shared" si="1"/>
        <v>8</v>
      </c>
      <c r="I25" s="18">
        <f>RANK(H25,$H$11:$H$99)</f>
        <v>26</v>
      </c>
      <c r="J25" s="58"/>
      <c r="K25" s="14"/>
      <c r="L25" s="14">
        <v>4</v>
      </c>
      <c r="M25" s="124">
        <v>4</v>
      </c>
      <c r="N25" s="14"/>
      <c r="O25" s="14"/>
      <c r="P25" s="14"/>
      <c r="Q25" s="14"/>
      <c r="R25" s="14"/>
      <c r="S25" s="14"/>
      <c r="T25" s="71"/>
      <c r="U25" s="71"/>
      <c r="V25" s="71"/>
      <c r="W25" s="71"/>
      <c r="X25" s="71"/>
      <c r="Y25" s="71"/>
      <c r="Z25" s="75"/>
      <c r="AA25" s="75"/>
      <c r="AB25" s="75"/>
      <c r="AC25" s="75"/>
      <c r="AD25" s="291" cm="1">
        <f t="array" ref="AD25">SUM(LOOKUP(J25:AC25,{0,1,2,3,4,5,6,7,8,9,10},{0,7,6,5,4,3,2,1,1,1,1}))</f>
        <v>8</v>
      </c>
    </row>
    <row r="26" spans="1:30" x14ac:dyDescent="0.2">
      <c r="A26" s="313"/>
      <c r="B26" s="125" t="s">
        <v>93</v>
      </c>
      <c r="C26" s="122" t="s">
        <v>94</v>
      </c>
      <c r="D26" s="124"/>
      <c r="E26" s="125" t="s">
        <v>95</v>
      </c>
      <c r="F26" s="211">
        <v>10</v>
      </c>
      <c r="G26" s="13">
        <f t="shared" si="0"/>
        <v>0</v>
      </c>
      <c r="H26" s="233">
        <f t="shared" si="1"/>
        <v>0</v>
      </c>
      <c r="I26" s="18">
        <f>RANK(H26,$H$11:$H$99)</f>
        <v>71</v>
      </c>
      <c r="J26" s="58"/>
      <c r="K26" s="14"/>
      <c r="L26" s="14"/>
      <c r="M26" s="124">
        <v>0</v>
      </c>
      <c r="N26" s="14"/>
      <c r="O26" s="14"/>
      <c r="P26" s="14"/>
      <c r="Q26" s="14"/>
      <c r="R26" s="14"/>
      <c r="S26" s="14"/>
      <c r="T26" s="71"/>
      <c r="U26" s="71"/>
      <c r="V26" s="71"/>
      <c r="W26" s="71"/>
      <c r="X26" s="71"/>
      <c r="Y26" s="71"/>
      <c r="Z26" s="75"/>
      <c r="AA26" s="75"/>
      <c r="AB26" s="75"/>
      <c r="AC26" s="75"/>
      <c r="AD26" s="291" cm="1">
        <f t="array" ref="AD26">SUM(LOOKUP(J26:AC26,{0,1,2,3,4,5,6,7,8,9,10},{0,7,6,5,4,3,2,1,1,1,1}))</f>
        <v>0</v>
      </c>
    </row>
    <row r="27" spans="1:30" x14ac:dyDescent="0.2">
      <c r="A27" s="313"/>
      <c r="B27" s="125" t="s">
        <v>93</v>
      </c>
      <c r="C27" s="122" t="s">
        <v>296</v>
      </c>
      <c r="D27" s="122"/>
      <c r="E27" s="238" t="s">
        <v>95</v>
      </c>
      <c r="F27" s="236">
        <v>10</v>
      </c>
      <c r="G27" s="13">
        <f t="shared" si="0"/>
        <v>3</v>
      </c>
      <c r="H27" s="233">
        <f t="shared" si="1"/>
        <v>13</v>
      </c>
      <c r="I27" s="18">
        <f>RANK(H27,$H$11:$H$99)</f>
        <v>12</v>
      </c>
      <c r="J27" s="58"/>
      <c r="K27" s="14"/>
      <c r="L27" s="14"/>
      <c r="M27" s="14"/>
      <c r="N27" s="14"/>
      <c r="O27" s="14"/>
      <c r="P27" s="124"/>
      <c r="Q27" s="124"/>
      <c r="R27" s="14"/>
      <c r="S27" s="124">
        <v>5</v>
      </c>
      <c r="T27" s="71"/>
      <c r="U27" s="71"/>
      <c r="V27" s="71"/>
      <c r="W27" s="71"/>
      <c r="X27" s="71"/>
      <c r="Y27" s="71"/>
      <c r="Z27" s="75"/>
      <c r="AA27" s="75"/>
      <c r="AB27" s="75">
        <v>3</v>
      </c>
      <c r="AC27" s="75">
        <v>3</v>
      </c>
      <c r="AD27" s="291" cm="1">
        <f t="array" ref="AD27">SUM(LOOKUP(J27:AC27,{0,1,2,3,4,5,6,7,8,9,10},{0,7,6,5,4,3,2,1,1,1,1}))</f>
        <v>13</v>
      </c>
    </row>
    <row r="28" spans="1:30" x14ac:dyDescent="0.2">
      <c r="A28" s="313"/>
      <c r="B28" s="239" t="s">
        <v>344</v>
      </c>
      <c r="C28" s="122" t="s">
        <v>343</v>
      </c>
      <c r="D28" s="122"/>
      <c r="E28" s="238" t="s">
        <v>310</v>
      </c>
      <c r="F28" s="236">
        <v>11</v>
      </c>
      <c r="G28" s="13">
        <f t="shared" si="0"/>
        <v>1</v>
      </c>
      <c r="H28" s="233">
        <f t="shared" si="1"/>
        <v>3</v>
      </c>
      <c r="I28" s="18">
        <f>RANK(H28,$H$11:$H$99)</f>
        <v>55</v>
      </c>
      <c r="J28" s="58"/>
      <c r="K28" s="14"/>
      <c r="L28" s="14"/>
      <c r="M28" s="14"/>
      <c r="N28" s="14"/>
      <c r="O28" s="14"/>
      <c r="P28" s="124"/>
      <c r="Q28" s="124"/>
      <c r="R28" s="14"/>
      <c r="S28" s="124"/>
      <c r="T28" s="71"/>
      <c r="U28" s="71"/>
      <c r="V28" s="71">
        <v>5</v>
      </c>
      <c r="W28" s="71"/>
      <c r="X28" s="71"/>
      <c r="Y28" s="71"/>
      <c r="Z28" s="75"/>
      <c r="AA28" s="75"/>
      <c r="AB28" s="75"/>
      <c r="AC28" s="75"/>
      <c r="AD28" s="291" cm="1">
        <f t="array" ref="AD28">SUM(LOOKUP(J28:AC28,{0,1,2,3,4,5,6,7,8,9,10},{0,7,6,5,4,3,2,1,1,1,1}))</f>
        <v>3</v>
      </c>
    </row>
    <row r="29" spans="1:30" ht="14.25" x14ac:dyDescent="0.2">
      <c r="A29" s="313"/>
      <c r="B29" s="125" t="s">
        <v>54</v>
      </c>
      <c r="C29" s="239" t="s">
        <v>362</v>
      </c>
      <c r="D29" s="126"/>
      <c r="E29" s="239" t="s">
        <v>310</v>
      </c>
      <c r="F29" s="212">
        <v>7</v>
      </c>
      <c r="G29" s="13">
        <f t="shared" si="0"/>
        <v>2</v>
      </c>
      <c r="H29" s="233">
        <f t="shared" si="1"/>
        <v>14</v>
      </c>
      <c r="I29" s="18">
        <f>RANK(H29,$H$11:$H$99)</f>
        <v>6</v>
      </c>
      <c r="J29" s="58"/>
      <c r="K29" s="14"/>
      <c r="L29" s="14"/>
      <c r="M29" s="14"/>
      <c r="N29" s="14"/>
      <c r="O29" s="14"/>
      <c r="P29" s="124"/>
      <c r="Q29" s="124"/>
      <c r="R29" s="14"/>
      <c r="S29" s="124"/>
      <c r="T29" s="71"/>
      <c r="U29" s="71"/>
      <c r="V29" s="71"/>
      <c r="W29" s="71"/>
      <c r="X29" s="71"/>
      <c r="Y29" s="71"/>
      <c r="Z29" s="75">
        <v>1</v>
      </c>
      <c r="AA29" s="75">
        <v>1</v>
      </c>
      <c r="AB29" s="75"/>
      <c r="AC29" s="75"/>
      <c r="AD29" s="291" cm="1">
        <f t="array" ref="AD29">SUM(LOOKUP(J29:AC29,{0,1,2,3,4,5,6,7,8,9,10},{0,7,6,5,4,3,2,1,1,1,1}))</f>
        <v>14</v>
      </c>
    </row>
    <row r="30" spans="1:30" s="2" customFormat="1" ht="14.25" x14ac:dyDescent="0.2">
      <c r="A30" s="313"/>
      <c r="B30" s="125" t="s">
        <v>54</v>
      </c>
      <c r="C30" s="125" t="s">
        <v>55</v>
      </c>
      <c r="D30" s="126"/>
      <c r="E30" s="239" t="s">
        <v>310</v>
      </c>
      <c r="F30" s="212">
        <v>7</v>
      </c>
      <c r="G30" s="13">
        <f t="shared" si="0"/>
        <v>7</v>
      </c>
      <c r="H30" s="233">
        <f t="shared" si="1"/>
        <v>41</v>
      </c>
      <c r="I30" s="18">
        <f>RANK(H30,$H$11:$H$99)</f>
        <v>1</v>
      </c>
      <c r="J30" s="216">
        <v>1</v>
      </c>
      <c r="K30" s="127">
        <v>1</v>
      </c>
      <c r="L30" s="127"/>
      <c r="M30" s="14"/>
      <c r="N30" s="14">
        <v>2</v>
      </c>
      <c r="O30" s="14"/>
      <c r="P30" s="14">
        <v>5</v>
      </c>
      <c r="Q30" s="14"/>
      <c r="R30" s="14">
        <v>2</v>
      </c>
      <c r="S30" s="14"/>
      <c r="T30" s="71"/>
      <c r="U30" s="71"/>
      <c r="V30" s="71"/>
      <c r="W30" s="71"/>
      <c r="X30" s="71"/>
      <c r="Y30" s="71"/>
      <c r="Z30" s="75">
        <v>2</v>
      </c>
      <c r="AA30" s="75">
        <v>2</v>
      </c>
      <c r="AB30" s="75"/>
      <c r="AC30" s="75"/>
      <c r="AD30" s="291" cm="1">
        <f t="array" ref="AD30">SUM(LOOKUP(J30:AC30,{0,1,2,3,4,5,6,7,8,9,10},{0,7,6,5,4,3,2,1,1,1,1}))</f>
        <v>41</v>
      </c>
    </row>
    <row r="31" spans="1:30" s="2" customFormat="1" ht="14.25" x14ac:dyDescent="0.2">
      <c r="A31" s="313"/>
      <c r="B31" s="239" t="s">
        <v>404</v>
      </c>
      <c r="C31" s="239" t="s">
        <v>104</v>
      </c>
      <c r="D31" s="126"/>
      <c r="E31" s="239" t="s">
        <v>367</v>
      </c>
      <c r="F31" s="212">
        <v>8</v>
      </c>
      <c r="G31" s="13">
        <f t="shared" si="0"/>
        <v>2</v>
      </c>
      <c r="H31" s="233">
        <f t="shared" si="1"/>
        <v>2</v>
      </c>
      <c r="I31" s="18">
        <f>RANK(H31,$H$11:$H$99)</f>
        <v>58</v>
      </c>
      <c r="J31" s="216"/>
      <c r="K31" s="127"/>
      <c r="L31" s="127"/>
      <c r="M31" s="14"/>
      <c r="N31" s="14"/>
      <c r="O31" s="14"/>
      <c r="P31" s="14"/>
      <c r="Q31" s="14"/>
      <c r="R31" s="14"/>
      <c r="S31" s="14"/>
      <c r="T31" s="71"/>
      <c r="U31" s="71"/>
      <c r="V31" s="71"/>
      <c r="W31" s="71"/>
      <c r="X31" s="71"/>
      <c r="Y31" s="71"/>
      <c r="Z31" s="75">
        <v>7</v>
      </c>
      <c r="AA31" s="75">
        <v>7</v>
      </c>
      <c r="AB31" s="75"/>
      <c r="AC31" s="75"/>
      <c r="AD31" s="291" cm="1">
        <f t="array" ref="AD31">SUM(LOOKUP(J31:AC31,{0,1,2,3,4,5,6,7,8,9,10},{0,7,6,5,4,3,2,1,1,1,1}))</f>
        <v>2</v>
      </c>
    </row>
    <row r="32" spans="1:30" s="2" customFormat="1" ht="14.25" x14ac:dyDescent="0.2">
      <c r="A32" s="313"/>
      <c r="B32" s="122" t="s">
        <v>72</v>
      </c>
      <c r="C32" s="239" t="s">
        <v>371</v>
      </c>
      <c r="D32" s="126"/>
      <c r="E32" s="239" t="s">
        <v>74</v>
      </c>
      <c r="F32" s="212">
        <v>9</v>
      </c>
      <c r="G32" s="13">
        <f t="shared" si="0"/>
        <v>2</v>
      </c>
      <c r="H32" s="233">
        <f t="shared" si="1"/>
        <v>14</v>
      </c>
      <c r="I32" s="18">
        <f>RANK(H32,$H$11:$H$99)</f>
        <v>6</v>
      </c>
      <c r="J32" s="216"/>
      <c r="K32" s="127"/>
      <c r="L32" s="127"/>
      <c r="M32" s="14"/>
      <c r="N32" s="14"/>
      <c r="O32" s="14"/>
      <c r="P32" s="14"/>
      <c r="Q32" s="14"/>
      <c r="R32" s="14"/>
      <c r="S32" s="14"/>
      <c r="T32" s="71"/>
      <c r="U32" s="71"/>
      <c r="V32" s="71"/>
      <c r="W32" s="71"/>
      <c r="X32" s="71"/>
      <c r="Y32" s="71"/>
      <c r="Z32" s="75">
        <v>1</v>
      </c>
      <c r="AA32" s="75">
        <v>1</v>
      </c>
      <c r="AB32" s="75"/>
      <c r="AC32" s="75"/>
      <c r="AD32" s="291" cm="1">
        <f t="array" ref="AD32">SUM(LOOKUP(J32:AC32,{0,1,2,3,4,5,6,7,8,9,10},{0,7,6,5,4,3,2,1,1,1,1}))</f>
        <v>14</v>
      </c>
    </row>
    <row r="33" spans="1:30" x14ac:dyDescent="0.2">
      <c r="A33" s="313"/>
      <c r="B33" s="122" t="s">
        <v>72</v>
      </c>
      <c r="C33" s="122" t="s">
        <v>73</v>
      </c>
      <c r="D33" s="15"/>
      <c r="E33" s="123" t="s">
        <v>74</v>
      </c>
      <c r="F33" s="211">
        <v>9</v>
      </c>
      <c r="G33" s="13">
        <f t="shared" si="0"/>
        <v>2</v>
      </c>
      <c r="H33" s="233">
        <f t="shared" si="1"/>
        <v>10</v>
      </c>
      <c r="I33" s="18">
        <f>RANK(H33,$H$11:$H$99)</f>
        <v>20</v>
      </c>
      <c r="J33" s="215">
        <v>3</v>
      </c>
      <c r="K33" s="124">
        <v>3</v>
      </c>
      <c r="L33" s="124"/>
      <c r="M33" s="14"/>
      <c r="N33" s="14"/>
      <c r="O33" s="14"/>
      <c r="P33" s="14"/>
      <c r="Q33" s="14"/>
      <c r="R33" s="14"/>
      <c r="S33" s="14"/>
      <c r="T33" s="71"/>
      <c r="U33" s="71"/>
      <c r="V33" s="71"/>
      <c r="W33" s="71"/>
      <c r="X33" s="71"/>
      <c r="Y33" s="71"/>
      <c r="Z33" s="75"/>
      <c r="AA33" s="75"/>
      <c r="AB33" s="75"/>
      <c r="AC33" s="75"/>
      <c r="AD33" s="291" cm="1">
        <f t="array" ref="AD33">SUM(LOOKUP(J33:AC33,{0,1,2,3,4,5,6,7,8,9,10},{0,7,6,5,4,3,2,1,1,1,1}))</f>
        <v>10</v>
      </c>
    </row>
    <row r="34" spans="1:30" x14ac:dyDescent="0.2">
      <c r="A34" s="313"/>
      <c r="B34" s="125" t="s">
        <v>242</v>
      </c>
      <c r="C34" s="122" t="s">
        <v>243</v>
      </c>
      <c r="D34" s="124"/>
      <c r="E34" s="239" t="s">
        <v>312</v>
      </c>
      <c r="F34" s="211">
        <v>6</v>
      </c>
      <c r="G34" s="13">
        <f t="shared" si="0"/>
        <v>1</v>
      </c>
      <c r="H34" s="233">
        <f t="shared" ref="H34:H88" si="2">AD34</f>
        <v>7</v>
      </c>
      <c r="I34" s="18">
        <f>RANK(H34,$H$11:$H$99)</f>
        <v>32</v>
      </c>
      <c r="J34" s="215"/>
      <c r="K34" s="124"/>
      <c r="L34" s="14"/>
      <c r="M34" s="14"/>
      <c r="N34" s="124">
        <v>1</v>
      </c>
      <c r="O34" s="14"/>
      <c r="P34" s="14"/>
      <c r="Q34" s="14"/>
      <c r="R34" s="14"/>
      <c r="S34" s="14"/>
      <c r="T34" s="71"/>
      <c r="U34" s="71"/>
      <c r="V34" s="71"/>
      <c r="W34" s="71"/>
      <c r="X34" s="71"/>
      <c r="Y34" s="71"/>
      <c r="Z34" s="75"/>
      <c r="AA34" s="75"/>
      <c r="AB34" s="75"/>
      <c r="AC34" s="75"/>
      <c r="AD34" s="291" cm="1">
        <f t="array" ref="AD34">SUM(LOOKUP(J34:AC34,{0,1,2,3,4,5,6,7,8,9,10},{0,7,6,5,4,3,2,1,1,1,1}))</f>
        <v>7</v>
      </c>
    </row>
    <row r="35" spans="1:30" x14ac:dyDescent="0.2">
      <c r="A35" s="313"/>
      <c r="B35" s="125" t="s">
        <v>58</v>
      </c>
      <c r="C35" s="125" t="s">
        <v>59</v>
      </c>
      <c r="D35" s="126"/>
      <c r="E35" s="239" t="s">
        <v>314</v>
      </c>
      <c r="F35" s="211">
        <v>8</v>
      </c>
      <c r="G35" s="13">
        <f t="shared" si="0"/>
        <v>2</v>
      </c>
      <c r="H35" s="233">
        <f t="shared" si="2"/>
        <v>10</v>
      </c>
      <c r="I35" s="18">
        <f>RANK(H35,$H$11:$H$99)</f>
        <v>20</v>
      </c>
      <c r="J35" s="215">
        <v>3</v>
      </c>
      <c r="K35" s="124">
        <v>3</v>
      </c>
      <c r="L35" s="124"/>
      <c r="M35" s="14"/>
      <c r="N35" s="14"/>
      <c r="O35" s="14"/>
      <c r="P35" s="14"/>
      <c r="Q35" s="14"/>
      <c r="R35" s="14"/>
      <c r="S35" s="14"/>
      <c r="T35" s="71"/>
      <c r="U35" s="71"/>
      <c r="V35" s="71"/>
      <c r="W35" s="71"/>
      <c r="X35" s="71"/>
      <c r="Y35" s="71"/>
      <c r="Z35" s="75"/>
      <c r="AA35" s="75"/>
      <c r="AB35" s="75"/>
      <c r="AC35" s="75"/>
      <c r="AD35" s="291" cm="1">
        <f t="array" ref="AD35">SUM(LOOKUP(J35:AC35,{0,1,2,3,4,5,6,7,8,9,10},{0,7,6,5,4,3,2,1,1,1,1}))</f>
        <v>10</v>
      </c>
    </row>
    <row r="36" spans="1:30" x14ac:dyDescent="0.2">
      <c r="A36" s="313"/>
      <c r="B36" s="125" t="s">
        <v>56</v>
      </c>
      <c r="C36" s="125" t="s">
        <v>57</v>
      </c>
      <c r="D36" s="126"/>
      <c r="E36" s="239" t="s">
        <v>314</v>
      </c>
      <c r="F36" s="211">
        <v>7</v>
      </c>
      <c r="G36" s="13">
        <f t="shared" si="0"/>
        <v>4</v>
      </c>
      <c r="H36" s="233">
        <f t="shared" si="2"/>
        <v>20</v>
      </c>
      <c r="I36" s="18">
        <f>RANK(H36,$H$11:$H$99)</f>
        <v>4</v>
      </c>
      <c r="J36" s="215">
        <v>4</v>
      </c>
      <c r="K36" s="124">
        <v>4</v>
      </c>
      <c r="L36" s="124"/>
      <c r="M36" s="14"/>
      <c r="N36" s="14"/>
      <c r="O36" s="14"/>
      <c r="P36" s="14"/>
      <c r="Q36" s="14"/>
      <c r="R36" s="14"/>
      <c r="S36" s="14"/>
      <c r="T36" s="71"/>
      <c r="U36" s="71"/>
      <c r="V36" s="71"/>
      <c r="W36" s="71"/>
      <c r="X36" s="71"/>
      <c r="Y36" s="71"/>
      <c r="Z36" s="75">
        <v>2</v>
      </c>
      <c r="AA36" s="75">
        <v>2</v>
      </c>
      <c r="AB36" s="75"/>
      <c r="AC36" s="75"/>
      <c r="AD36" s="291" cm="1">
        <f t="array" ref="AD36">SUM(LOOKUP(J36:AC36,{0,1,2,3,4,5,6,7,8,9,10},{0,7,6,5,4,3,2,1,1,1,1}))</f>
        <v>20</v>
      </c>
    </row>
    <row r="37" spans="1:30" ht="15" x14ac:dyDescent="0.2">
      <c r="A37" s="313"/>
      <c r="B37" s="292" t="s">
        <v>56</v>
      </c>
      <c r="C37" s="237" t="s">
        <v>267</v>
      </c>
      <c r="D37" s="122"/>
      <c r="E37" s="239" t="s">
        <v>314</v>
      </c>
      <c r="F37" s="211">
        <v>7</v>
      </c>
      <c r="G37" s="13">
        <f t="shared" si="0"/>
        <v>1</v>
      </c>
      <c r="H37" s="233">
        <f t="shared" si="2"/>
        <v>1</v>
      </c>
      <c r="I37" s="18">
        <f>RANK(H37,$H$11:$H$99)</f>
        <v>66</v>
      </c>
      <c r="J37" s="58"/>
      <c r="K37" s="14"/>
      <c r="L37" s="14"/>
      <c r="M37" s="14"/>
      <c r="N37" s="14"/>
      <c r="O37" s="14"/>
      <c r="P37" s="124">
        <v>8</v>
      </c>
      <c r="Q37" s="14"/>
      <c r="R37" s="14"/>
      <c r="S37" s="14"/>
      <c r="T37" s="71"/>
      <c r="U37" s="71"/>
      <c r="V37" s="71"/>
      <c r="W37" s="71"/>
      <c r="X37" s="71"/>
      <c r="Y37" s="71"/>
      <c r="Z37" s="75"/>
      <c r="AA37" s="75"/>
      <c r="AB37" s="75"/>
      <c r="AC37" s="75"/>
      <c r="AD37" s="291" cm="1">
        <f t="array" ref="AD37">SUM(LOOKUP(J37:AC37,{0,1,2,3,4,5,6,7,8,9,10},{0,7,6,5,4,3,2,1,1,1,1}))</f>
        <v>1</v>
      </c>
    </row>
    <row r="38" spans="1:30" ht="15.75" customHeight="1" x14ac:dyDescent="0.2">
      <c r="A38" s="313"/>
      <c r="B38" s="125" t="s">
        <v>56</v>
      </c>
      <c r="C38" s="122" t="s">
        <v>289</v>
      </c>
      <c r="D38" s="122"/>
      <c r="E38" s="239" t="s">
        <v>314</v>
      </c>
      <c r="F38" s="211">
        <v>7</v>
      </c>
      <c r="G38" s="13">
        <f t="shared" si="0"/>
        <v>1</v>
      </c>
      <c r="H38" s="233">
        <f t="shared" si="2"/>
        <v>7</v>
      </c>
      <c r="I38" s="18">
        <f>RANK(H38,$H$11:$H$99)</f>
        <v>32</v>
      </c>
      <c r="J38" s="58"/>
      <c r="K38" s="14"/>
      <c r="L38" s="14"/>
      <c r="M38" s="14"/>
      <c r="N38" s="14"/>
      <c r="O38" s="14"/>
      <c r="P38" s="124"/>
      <c r="Q38" s="124"/>
      <c r="R38" s="124">
        <v>1</v>
      </c>
      <c r="S38" s="14"/>
      <c r="T38" s="71"/>
      <c r="U38" s="71"/>
      <c r="V38" s="71"/>
      <c r="W38" s="71"/>
      <c r="X38" s="71"/>
      <c r="Y38" s="71"/>
      <c r="Z38" s="75"/>
      <c r="AA38" s="75"/>
      <c r="AB38" s="75"/>
      <c r="AC38" s="75"/>
      <c r="AD38" s="291" cm="1">
        <f t="array" ref="AD38">SUM(LOOKUP(J38:AC38,{0,1,2,3,4,5,6,7,8,9,10},{0,7,6,5,4,3,2,1,1,1,1}))</f>
        <v>7</v>
      </c>
    </row>
    <row r="39" spans="1:30" ht="15" x14ac:dyDescent="0.2">
      <c r="A39" s="313"/>
      <c r="B39" s="237" t="s">
        <v>134</v>
      </c>
      <c r="C39" s="237" t="s">
        <v>258</v>
      </c>
      <c r="D39" s="122"/>
      <c r="E39" s="238" t="s">
        <v>313</v>
      </c>
      <c r="F39" s="236">
        <v>12</v>
      </c>
      <c r="G39" s="13">
        <f t="shared" si="0"/>
        <v>1</v>
      </c>
      <c r="H39" s="233">
        <f t="shared" si="2"/>
        <v>6</v>
      </c>
      <c r="I39" s="18">
        <f>RANK(H39,$H$11:$H$99)</f>
        <v>35</v>
      </c>
      <c r="J39" s="58"/>
      <c r="K39" s="14"/>
      <c r="L39" s="14"/>
      <c r="M39" s="14"/>
      <c r="N39" s="14"/>
      <c r="O39" s="14"/>
      <c r="P39" s="124">
        <v>2</v>
      </c>
      <c r="Q39" s="14"/>
      <c r="R39" s="14"/>
      <c r="S39" s="14"/>
      <c r="T39" s="71"/>
      <c r="U39" s="71"/>
      <c r="V39" s="71"/>
      <c r="W39" s="71"/>
      <c r="X39" s="71"/>
      <c r="Y39" s="71"/>
      <c r="Z39" s="75"/>
      <c r="AA39" s="75"/>
      <c r="AB39" s="75"/>
      <c r="AC39" s="75"/>
      <c r="AD39" s="291" cm="1">
        <f t="array" ref="AD39">SUM(LOOKUP(J39:AC39,{0,1,2,3,4,5,6,7,8,9,10},{0,7,6,5,4,3,2,1,1,1,1}))</f>
        <v>6</v>
      </c>
    </row>
    <row r="40" spans="1:30" ht="15" x14ac:dyDescent="0.2">
      <c r="A40" s="313"/>
      <c r="B40" s="237" t="s">
        <v>134</v>
      </c>
      <c r="C40" s="237" t="s">
        <v>274</v>
      </c>
      <c r="D40" s="122"/>
      <c r="E40" s="238" t="s">
        <v>313</v>
      </c>
      <c r="F40" s="236">
        <v>12</v>
      </c>
      <c r="G40" s="13">
        <f t="shared" si="0"/>
        <v>1</v>
      </c>
      <c r="H40" s="233">
        <f t="shared" si="2"/>
        <v>3</v>
      </c>
      <c r="I40" s="18">
        <f>RANK(H40,$H$11:$H$99)</f>
        <v>55</v>
      </c>
      <c r="J40" s="58"/>
      <c r="K40" s="14"/>
      <c r="L40" s="14"/>
      <c r="M40" s="14"/>
      <c r="N40" s="14"/>
      <c r="O40" s="14"/>
      <c r="P40" s="124"/>
      <c r="Q40" s="124">
        <v>5</v>
      </c>
      <c r="R40" s="14"/>
      <c r="S40" s="14"/>
      <c r="T40" s="71"/>
      <c r="U40" s="71"/>
      <c r="V40" s="71"/>
      <c r="W40" s="71"/>
      <c r="X40" s="71"/>
      <c r="Y40" s="71"/>
      <c r="Z40" s="75"/>
      <c r="AA40" s="75"/>
      <c r="AB40" s="75"/>
      <c r="AC40" s="75"/>
      <c r="AD40" s="291" cm="1">
        <f t="array" ref="AD40">SUM(LOOKUP(J40:AC40,{0,1,2,3,4,5,6,7,8,9,10},{0,7,6,5,4,3,2,1,1,1,1}))</f>
        <v>3</v>
      </c>
    </row>
    <row r="41" spans="1:30" x14ac:dyDescent="0.2">
      <c r="A41" s="313"/>
      <c r="B41" s="125" t="s">
        <v>134</v>
      </c>
      <c r="C41" s="122" t="s">
        <v>302</v>
      </c>
      <c r="D41" s="122"/>
      <c r="E41" s="238" t="s">
        <v>313</v>
      </c>
      <c r="F41" s="236">
        <v>12</v>
      </c>
      <c r="G41" s="13">
        <f t="shared" si="0"/>
        <v>1</v>
      </c>
      <c r="H41" s="233">
        <f t="shared" si="2"/>
        <v>4</v>
      </c>
      <c r="I41" s="18">
        <f>RANK(H41,$H$11:$H$99)</f>
        <v>46</v>
      </c>
      <c r="J41" s="58"/>
      <c r="K41" s="14"/>
      <c r="L41" s="14"/>
      <c r="M41" s="14"/>
      <c r="N41" s="14"/>
      <c r="O41" s="14"/>
      <c r="P41" s="124"/>
      <c r="Q41" s="124"/>
      <c r="R41" s="14"/>
      <c r="S41" s="124">
        <v>4</v>
      </c>
      <c r="T41" s="71"/>
      <c r="U41" s="71"/>
      <c r="V41" s="71"/>
      <c r="W41" s="71"/>
      <c r="X41" s="71"/>
      <c r="Y41" s="71"/>
      <c r="Z41" s="75"/>
      <c r="AA41" s="75"/>
      <c r="AB41" s="75"/>
      <c r="AC41" s="75"/>
      <c r="AD41" s="291" cm="1">
        <f t="array" ref="AD41">SUM(LOOKUP(J41:AC41,{0,1,2,3,4,5,6,7,8,9,10},{0,7,6,5,4,3,2,1,1,1,1}))</f>
        <v>4</v>
      </c>
    </row>
    <row r="42" spans="1:30" x14ac:dyDescent="0.2">
      <c r="A42" s="313"/>
      <c r="B42" s="239" t="s">
        <v>363</v>
      </c>
      <c r="C42" s="278" t="s">
        <v>101</v>
      </c>
      <c r="D42" s="122"/>
      <c r="E42" s="238" t="s">
        <v>74</v>
      </c>
      <c r="F42" s="236">
        <v>7</v>
      </c>
      <c r="G42" s="13">
        <f t="shared" ref="G42:G71" si="3">COUNTIF(J42:AC42,"&gt;0")</f>
        <v>2</v>
      </c>
      <c r="H42" s="233">
        <f t="shared" si="2"/>
        <v>2</v>
      </c>
      <c r="I42" s="18">
        <f>RANK(H42,$H$11:$H$99)</f>
        <v>58</v>
      </c>
      <c r="J42" s="58"/>
      <c r="K42" s="14"/>
      <c r="L42" s="14"/>
      <c r="M42" s="14"/>
      <c r="N42" s="14"/>
      <c r="O42" s="14"/>
      <c r="P42" s="124"/>
      <c r="Q42" s="124"/>
      <c r="R42" s="14"/>
      <c r="S42" s="124"/>
      <c r="T42" s="71"/>
      <c r="U42" s="71"/>
      <c r="V42" s="71"/>
      <c r="W42" s="71"/>
      <c r="X42" s="71"/>
      <c r="Y42" s="71"/>
      <c r="Z42" s="75">
        <v>8</v>
      </c>
      <c r="AA42" s="75">
        <v>8</v>
      </c>
      <c r="AB42" s="75"/>
      <c r="AC42" s="75"/>
      <c r="AD42" s="291" cm="1">
        <f t="array" ref="AD42">SUM(LOOKUP(J42:AC42,{0,1,2,3,4,5,6,7,8,9,10},{0,7,6,5,4,3,2,1,1,1,1}))</f>
        <v>2</v>
      </c>
    </row>
    <row r="43" spans="1:30" x14ac:dyDescent="0.2">
      <c r="A43" s="313"/>
      <c r="B43" s="125" t="s">
        <v>103</v>
      </c>
      <c r="C43" s="122" t="s">
        <v>104</v>
      </c>
      <c r="D43" s="124"/>
      <c r="E43" s="125" t="s">
        <v>105</v>
      </c>
      <c r="F43" s="211">
        <v>12</v>
      </c>
      <c r="G43" s="13">
        <f t="shared" si="3"/>
        <v>2</v>
      </c>
      <c r="H43" s="233">
        <f t="shared" si="2"/>
        <v>6</v>
      </c>
      <c r="I43" s="18">
        <f>RANK(H43,$H$11:$H$99)</f>
        <v>35</v>
      </c>
      <c r="J43" s="58"/>
      <c r="K43" s="14"/>
      <c r="L43" s="14">
        <v>5</v>
      </c>
      <c r="M43" s="124">
        <v>5</v>
      </c>
      <c r="N43" s="14"/>
      <c r="O43" s="14"/>
      <c r="P43" s="14"/>
      <c r="Q43" s="14"/>
      <c r="R43" s="14"/>
      <c r="S43" s="14"/>
      <c r="T43" s="71"/>
      <c r="U43" s="71"/>
      <c r="V43" s="71"/>
      <c r="W43" s="71"/>
      <c r="X43" s="71"/>
      <c r="Y43" s="71"/>
      <c r="Z43" s="75"/>
      <c r="AA43" s="75"/>
      <c r="AB43" s="75"/>
      <c r="AC43" s="75"/>
      <c r="AD43" s="291" cm="1">
        <f t="array" ref="AD43">SUM(LOOKUP(J43:AC43,{0,1,2,3,4,5,6,7,8,9,10},{0,7,6,5,4,3,2,1,1,1,1}))</f>
        <v>6</v>
      </c>
    </row>
    <row r="44" spans="1:30" x14ac:dyDescent="0.2">
      <c r="A44" s="313"/>
      <c r="B44" s="125" t="s">
        <v>98</v>
      </c>
      <c r="C44" s="122" t="s">
        <v>99</v>
      </c>
      <c r="D44" s="124"/>
      <c r="E44" s="239" t="s">
        <v>310</v>
      </c>
      <c r="F44" s="211">
        <v>9</v>
      </c>
      <c r="G44" s="13">
        <f t="shared" si="3"/>
        <v>2</v>
      </c>
      <c r="H44" s="233">
        <f t="shared" si="2"/>
        <v>8</v>
      </c>
      <c r="I44" s="18">
        <f>RANK(H44,$H$11:$H$99)</f>
        <v>26</v>
      </c>
      <c r="J44" s="58"/>
      <c r="K44" s="14"/>
      <c r="L44" s="14">
        <v>4</v>
      </c>
      <c r="M44" s="124">
        <v>4</v>
      </c>
      <c r="N44" s="14"/>
      <c r="O44" s="14"/>
      <c r="P44" s="14"/>
      <c r="Q44" s="14"/>
      <c r="R44" s="14"/>
      <c r="S44" s="14"/>
      <c r="T44" s="14"/>
      <c r="U44" s="71"/>
      <c r="V44" s="71"/>
      <c r="W44" s="71"/>
      <c r="X44" s="71"/>
      <c r="Y44" s="71"/>
      <c r="Z44" s="75"/>
      <c r="AA44" s="75"/>
      <c r="AB44" s="75"/>
      <c r="AC44" s="75"/>
      <c r="AD44" s="291" cm="1">
        <f t="array" ref="AD44">SUM(LOOKUP(J44:AC44,{0,1,2,3,4,5,6,7,8,9,10},{0,7,6,5,4,3,2,1,1,1,1}))</f>
        <v>8</v>
      </c>
    </row>
    <row r="45" spans="1:30" x14ac:dyDescent="0.2">
      <c r="A45" s="313"/>
      <c r="B45" s="125" t="s">
        <v>98</v>
      </c>
      <c r="C45" s="122" t="s">
        <v>339</v>
      </c>
      <c r="D45" s="124"/>
      <c r="E45" s="239" t="s">
        <v>310</v>
      </c>
      <c r="F45" s="211">
        <v>9</v>
      </c>
      <c r="G45" s="13">
        <f t="shared" si="3"/>
        <v>1</v>
      </c>
      <c r="H45" s="233">
        <f t="shared" si="2"/>
        <v>4</v>
      </c>
      <c r="I45" s="18">
        <f>RANK(H45,$H$11:$H$99)</f>
        <v>46</v>
      </c>
      <c r="J45" s="58"/>
      <c r="K45" s="14"/>
      <c r="L45" s="14"/>
      <c r="M45" s="124"/>
      <c r="N45" s="14"/>
      <c r="O45" s="14"/>
      <c r="P45" s="14"/>
      <c r="Q45" s="14"/>
      <c r="R45" s="14"/>
      <c r="S45" s="14"/>
      <c r="T45" s="14"/>
      <c r="U45" s="71"/>
      <c r="V45" s="71">
        <v>4</v>
      </c>
      <c r="W45" s="71"/>
      <c r="X45" s="71"/>
      <c r="Y45" s="71"/>
      <c r="Z45" s="75"/>
      <c r="AA45" s="75"/>
      <c r="AB45" s="75"/>
      <c r="AC45" s="75"/>
      <c r="AD45" s="291" cm="1">
        <f t="array" ref="AD45">SUM(LOOKUP(J45:AC45,{0,1,2,3,4,5,6,7,8,9,10},{0,7,6,5,4,3,2,1,1,1,1}))</f>
        <v>4</v>
      </c>
    </row>
    <row r="46" spans="1:30" x14ac:dyDescent="0.2">
      <c r="A46" s="313"/>
      <c r="B46" s="239" t="s">
        <v>240</v>
      </c>
      <c r="C46" s="122" t="s">
        <v>241</v>
      </c>
      <c r="D46" s="124"/>
      <c r="E46" s="239" t="s">
        <v>314</v>
      </c>
      <c r="F46" s="211">
        <v>9</v>
      </c>
      <c r="G46" s="13">
        <f t="shared" si="3"/>
        <v>1</v>
      </c>
      <c r="H46" s="233">
        <f t="shared" si="2"/>
        <v>1</v>
      </c>
      <c r="I46" s="18">
        <f>RANK(H46,$H$11:$H$99)</f>
        <v>66</v>
      </c>
      <c r="J46" s="215"/>
      <c r="K46" s="124"/>
      <c r="L46" s="14"/>
      <c r="M46" s="14"/>
      <c r="N46" s="124">
        <v>8</v>
      </c>
      <c r="O46" s="14"/>
      <c r="P46" s="14"/>
      <c r="Q46" s="14"/>
      <c r="R46" s="14"/>
      <c r="S46" s="14"/>
      <c r="T46" s="14"/>
      <c r="U46" s="71"/>
      <c r="V46" s="71"/>
      <c r="W46" s="71"/>
      <c r="X46" s="71"/>
      <c r="Y46" s="71"/>
      <c r="Z46" s="75"/>
      <c r="AA46" s="75"/>
      <c r="AB46" s="75"/>
      <c r="AC46" s="75"/>
      <c r="AD46" s="291" cm="1">
        <f t="array" ref="AD46">SUM(LOOKUP(J46:AC46,{0,1,2,3,4,5,6,7,8,9,10},{0,7,6,5,4,3,2,1,1,1,1}))</f>
        <v>1</v>
      </c>
    </row>
    <row r="47" spans="1:30" x14ac:dyDescent="0.2">
      <c r="A47" s="313"/>
      <c r="B47" s="125" t="s">
        <v>91</v>
      </c>
      <c r="C47" s="122" t="s">
        <v>341</v>
      </c>
      <c r="D47" s="124"/>
      <c r="E47" s="239" t="s">
        <v>310</v>
      </c>
      <c r="F47" s="211">
        <v>10</v>
      </c>
      <c r="G47" s="13">
        <f t="shared" si="3"/>
        <v>1</v>
      </c>
      <c r="H47" s="233">
        <f t="shared" si="2"/>
        <v>5</v>
      </c>
      <c r="I47" s="18">
        <f>RANK(H47,$H$11:$H$99)</f>
        <v>42</v>
      </c>
      <c r="J47" s="215"/>
      <c r="K47" s="124"/>
      <c r="L47" s="14"/>
      <c r="M47" s="14"/>
      <c r="N47" s="124"/>
      <c r="O47" s="14"/>
      <c r="P47" s="14"/>
      <c r="Q47" s="14"/>
      <c r="R47" s="14"/>
      <c r="S47" s="14"/>
      <c r="T47" s="14"/>
      <c r="U47" s="71"/>
      <c r="V47" s="71">
        <v>3</v>
      </c>
      <c r="W47" s="71"/>
      <c r="X47" s="71"/>
      <c r="Y47" s="71"/>
      <c r="Z47" s="75"/>
      <c r="AA47" s="75"/>
      <c r="AB47" s="75"/>
      <c r="AC47" s="75"/>
      <c r="AD47" s="291" cm="1">
        <f t="array" ref="AD47">SUM(LOOKUP(J47:AC47,{0,1,2,3,4,5,6,7,8,9,10},{0,7,6,5,4,3,2,1,1,1,1}))</f>
        <v>5</v>
      </c>
    </row>
    <row r="48" spans="1:30" x14ac:dyDescent="0.2">
      <c r="A48" s="313"/>
      <c r="B48" s="125" t="s">
        <v>91</v>
      </c>
      <c r="C48" s="122" t="s">
        <v>92</v>
      </c>
      <c r="D48" s="124"/>
      <c r="E48" s="239" t="s">
        <v>310</v>
      </c>
      <c r="F48" s="211">
        <v>10</v>
      </c>
      <c r="G48" s="13">
        <f t="shared" si="3"/>
        <v>2</v>
      </c>
      <c r="H48" s="233">
        <f t="shared" si="2"/>
        <v>10</v>
      </c>
      <c r="I48" s="18">
        <f>RANK(H48,$H$11:$H$99)</f>
        <v>20</v>
      </c>
      <c r="J48" s="58"/>
      <c r="K48" s="14"/>
      <c r="L48" s="14">
        <v>3</v>
      </c>
      <c r="M48" s="124">
        <v>3</v>
      </c>
      <c r="N48" s="14"/>
      <c r="O48" s="14"/>
      <c r="P48" s="14"/>
      <c r="Q48" s="14"/>
      <c r="R48" s="14"/>
      <c r="S48" s="14"/>
      <c r="T48" s="14"/>
      <c r="U48" s="71"/>
      <c r="V48" s="71"/>
      <c r="W48" s="71"/>
      <c r="X48" s="71"/>
      <c r="Y48" s="71"/>
      <c r="Z48" s="75"/>
      <c r="AA48" s="75"/>
      <c r="AB48" s="75"/>
      <c r="AC48" s="75"/>
      <c r="AD48" s="291" cm="1">
        <f t="array" ref="AD48">SUM(LOOKUP(J48:AC48,{0,1,2,3,4,5,6,7,8,9,10},{0,7,6,5,4,3,2,1,1,1,1}))</f>
        <v>10</v>
      </c>
    </row>
    <row r="49" spans="1:30" x14ac:dyDescent="0.2">
      <c r="A49" s="313"/>
      <c r="B49" s="125" t="s">
        <v>89</v>
      </c>
      <c r="C49" s="122" t="s">
        <v>90</v>
      </c>
      <c r="D49" s="124"/>
      <c r="E49" s="125" t="s">
        <v>74</v>
      </c>
      <c r="F49" s="211">
        <v>10</v>
      </c>
      <c r="G49" s="13">
        <f t="shared" si="3"/>
        <v>2</v>
      </c>
      <c r="H49" s="233">
        <f t="shared" si="2"/>
        <v>12</v>
      </c>
      <c r="I49" s="18">
        <f>RANK(H49,$H$11:$H$99)</f>
        <v>14</v>
      </c>
      <c r="J49" s="58"/>
      <c r="K49" s="14"/>
      <c r="L49" s="14">
        <v>2</v>
      </c>
      <c r="M49" s="124">
        <v>2</v>
      </c>
      <c r="N49" s="14"/>
      <c r="O49" s="14"/>
      <c r="P49" s="14"/>
      <c r="Q49" s="14"/>
      <c r="R49" s="14"/>
      <c r="S49" s="14"/>
      <c r="T49" s="14"/>
      <c r="U49" s="71"/>
      <c r="V49" s="71"/>
      <c r="W49" s="71"/>
      <c r="X49" s="71"/>
      <c r="Y49" s="71"/>
      <c r="Z49" s="75"/>
      <c r="AA49" s="75"/>
      <c r="AB49" s="75"/>
      <c r="AC49" s="75"/>
      <c r="AD49" s="291" cm="1">
        <f t="array" ref="AD49">SUM(LOOKUP(J49:AC49,{0,1,2,3,4,5,6,7,8,9,10},{0,7,6,5,4,3,2,1,1,1,1}))</f>
        <v>12</v>
      </c>
    </row>
    <row r="50" spans="1:30" x14ac:dyDescent="0.2">
      <c r="A50" s="313"/>
      <c r="B50" s="239" t="s">
        <v>405</v>
      </c>
      <c r="C50" s="278" t="s">
        <v>379</v>
      </c>
      <c r="D50" s="124"/>
      <c r="E50" s="125" t="s">
        <v>74</v>
      </c>
      <c r="F50" s="211">
        <v>10</v>
      </c>
      <c r="G50" s="13">
        <f t="shared" si="3"/>
        <v>2</v>
      </c>
      <c r="H50" s="233">
        <f t="shared" si="2"/>
        <v>12</v>
      </c>
      <c r="I50" s="18">
        <f>RANK(H50,$H$11:$H$99)</f>
        <v>14</v>
      </c>
      <c r="J50" s="58"/>
      <c r="K50" s="14"/>
      <c r="L50" s="14"/>
      <c r="M50" s="124"/>
      <c r="N50" s="14"/>
      <c r="O50" s="14"/>
      <c r="P50" s="14"/>
      <c r="Q50" s="14"/>
      <c r="R50" s="14"/>
      <c r="S50" s="14"/>
      <c r="T50" s="14"/>
      <c r="U50" s="71"/>
      <c r="V50" s="71"/>
      <c r="W50" s="71"/>
      <c r="X50" s="71"/>
      <c r="Y50" s="71"/>
      <c r="Z50" s="75"/>
      <c r="AA50" s="75"/>
      <c r="AB50" s="75">
        <v>2</v>
      </c>
      <c r="AC50" s="75">
        <v>2</v>
      </c>
      <c r="AD50" s="291" cm="1">
        <f t="array" ref="AD50">SUM(LOOKUP(J50:AC50,{0,1,2,3,4,5,6,7,8,9,10},{0,7,6,5,4,3,2,1,1,1,1}))</f>
        <v>12</v>
      </c>
    </row>
    <row r="51" spans="1:30" x14ac:dyDescent="0.2">
      <c r="A51" s="313"/>
      <c r="B51" s="122" t="s">
        <v>63</v>
      </c>
      <c r="C51" s="122" t="s">
        <v>64</v>
      </c>
      <c r="D51" s="15"/>
      <c r="E51" s="123" t="s">
        <v>65</v>
      </c>
      <c r="F51" s="211">
        <v>10</v>
      </c>
      <c r="G51" s="13">
        <f t="shared" si="3"/>
        <v>3</v>
      </c>
      <c r="H51" s="233">
        <f t="shared" si="2"/>
        <v>19</v>
      </c>
      <c r="I51" s="18">
        <f>RANK(H51,$H$11:$H$99)</f>
        <v>5</v>
      </c>
      <c r="J51" s="215">
        <v>2</v>
      </c>
      <c r="K51" s="124">
        <v>2</v>
      </c>
      <c r="L51" s="124"/>
      <c r="M51" s="14"/>
      <c r="N51" s="14"/>
      <c r="O51" s="14">
        <v>0</v>
      </c>
      <c r="P51" s="14"/>
      <c r="Q51" s="14"/>
      <c r="R51" s="14">
        <v>1</v>
      </c>
      <c r="S51" s="14"/>
      <c r="T51" s="14"/>
      <c r="U51" s="71"/>
      <c r="V51" s="71"/>
      <c r="W51" s="71"/>
      <c r="X51" s="71"/>
      <c r="Y51" s="71"/>
      <c r="Z51" s="75"/>
      <c r="AA51" s="75"/>
      <c r="AB51" s="75"/>
      <c r="AC51" s="75"/>
      <c r="AD51" s="291" cm="1">
        <f t="array" ref="AD51">SUM(LOOKUP(J51:AC51,{0,1,2,3,4,5,6,7,8,9,10},{0,7,6,5,4,3,2,1,1,1,1}))</f>
        <v>19</v>
      </c>
    </row>
    <row r="52" spans="1:30" x14ac:dyDescent="0.2">
      <c r="A52" s="313"/>
      <c r="B52" s="125" t="s">
        <v>224</v>
      </c>
      <c r="C52" s="278" t="s">
        <v>326</v>
      </c>
      <c r="D52" s="124"/>
      <c r="E52" s="239" t="s">
        <v>314</v>
      </c>
      <c r="F52" s="211">
        <v>10</v>
      </c>
      <c r="G52" s="13">
        <f t="shared" si="3"/>
        <v>2</v>
      </c>
      <c r="H52" s="233">
        <f t="shared" si="2"/>
        <v>13</v>
      </c>
      <c r="I52" s="18">
        <f>RANK(H52,$H$11:$H$99)</f>
        <v>12</v>
      </c>
      <c r="J52" s="215"/>
      <c r="K52" s="103"/>
      <c r="L52" s="14"/>
      <c r="M52" s="14"/>
      <c r="N52" s="103"/>
      <c r="O52" s="124">
        <v>2</v>
      </c>
      <c r="P52" s="14"/>
      <c r="Q52" s="14"/>
      <c r="R52" s="14"/>
      <c r="S52" s="14">
        <v>1</v>
      </c>
      <c r="T52" s="14"/>
      <c r="U52" s="71"/>
      <c r="V52" s="71"/>
      <c r="W52" s="71"/>
      <c r="X52" s="71"/>
      <c r="Y52" s="71"/>
      <c r="Z52" s="75"/>
      <c r="AA52" s="75"/>
      <c r="AB52" s="75"/>
      <c r="AC52" s="75"/>
      <c r="AD52" s="291" cm="1">
        <f t="array" ref="AD52">SUM(LOOKUP(J52:AC52,{0,1,2,3,4,5,6,7,8,9,10},{0,7,6,5,4,3,2,1,1,1,1}))</f>
        <v>13</v>
      </c>
    </row>
    <row r="53" spans="1:30" x14ac:dyDescent="0.2">
      <c r="A53" s="313"/>
      <c r="B53" s="125" t="s">
        <v>85</v>
      </c>
      <c r="C53" s="122" t="s">
        <v>86</v>
      </c>
      <c r="D53" s="124"/>
      <c r="E53" s="239" t="s">
        <v>310</v>
      </c>
      <c r="F53" s="211">
        <v>11</v>
      </c>
      <c r="G53" s="13">
        <f t="shared" si="3"/>
        <v>1</v>
      </c>
      <c r="H53" s="233">
        <f t="shared" si="2"/>
        <v>2</v>
      </c>
      <c r="I53" s="18">
        <f>RANK(H53,$H$11:$H$99)</f>
        <v>58</v>
      </c>
      <c r="J53" s="58"/>
      <c r="K53" s="14"/>
      <c r="L53" s="14"/>
      <c r="M53" s="124">
        <v>0</v>
      </c>
      <c r="N53" s="14"/>
      <c r="O53" s="14"/>
      <c r="P53" s="14"/>
      <c r="Q53" s="14"/>
      <c r="R53" s="14"/>
      <c r="S53" s="14"/>
      <c r="T53" s="14"/>
      <c r="U53" s="71"/>
      <c r="V53" s="71">
        <v>6</v>
      </c>
      <c r="W53" s="71"/>
      <c r="X53" s="71"/>
      <c r="Y53" s="71"/>
      <c r="Z53" s="75"/>
      <c r="AA53" s="75"/>
      <c r="AB53" s="75"/>
      <c r="AC53" s="75"/>
      <c r="AD53" s="291" cm="1">
        <f t="array" ref="AD53">SUM(LOOKUP(J53:AC53,{0,1,2,3,4,5,6,7,8,9,10},{0,7,6,5,4,3,2,1,1,1,1}))</f>
        <v>2</v>
      </c>
    </row>
    <row r="54" spans="1:30" x14ac:dyDescent="0.2">
      <c r="A54" s="313"/>
      <c r="B54" s="125" t="s">
        <v>85</v>
      </c>
      <c r="C54" s="122" t="s">
        <v>295</v>
      </c>
      <c r="D54" s="122"/>
      <c r="E54" s="239" t="s">
        <v>310</v>
      </c>
      <c r="F54" s="236">
        <v>11</v>
      </c>
      <c r="G54" s="13">
        <f t="shared" si="3"/>
        <v>5</v>
      </c>
      <c r="H54" s="233">
        <f t="shared" si="2"/>
        <v>34</v>
      </c>
      <c r="I54" s="18">
        <f>RANK(H54,$H$11:$H$99)</f>
        <v>2</v>
      </c>
      <c r="J54" s="58"/>
      <c r="K54" s="14"/>
      <c r="L54" s="14"/>
      <c r="M54" s="14"/>
      <c r="N54" s="14"/>
      <c r="O54" s="14">
        <v>1</v>
      </c>
      <c r="P54" s="124"/>
      <c r="Q54" s="124">
        <v>1</v>
      </c>
      <c r="R54" s="14"/>
      <c r="S54" s="124">
        <v>2</v>
      </c>
      <c r="T54" s="14"/>
      <c r="U54" s="71"/>
      <c r="V54" s="71"/>
      <c r="W54" s="71"/>
      <c r="X54" s="71"/>
      <c r="Y54" s="71"/>
      <c r="Z54" s="75"/>
      <c r="AA54" s="75"/>
      <c r="AB54" s="75">
        <v>1</v>
      </c>
      <c r="AC54" s="75">
        <v>1</v>
      </c>
      <c r="AD54" s="291" cm="1">
        <f t="array" ref="AD54">SUM(LOOKUP(J54:AC54,{0,1,2,3,4,5,6,7,8,9,10},{0,7,6,5,4,3,2,1,1,1,1}))</f>
        <v>34</v>
      </c>
    </row>
    <row r="55" spans="1:30" x14ac:dyDescent="0.2">
      <c r="A55" s="313"/>
      <c r="B55" s="125" t="s">
        <v>291</v>
      </c>
      <c r="C55" s="122" t="s">
        <v>78</v>
      </c>
      <c r="D55" s="122"/>
      <c r="E55" s="238" t="s">
        <v>310</v>
      </c>
      <c r="F55" s="236">
        <v>9</v>
      </c>
      <c r="G55" s="13">
        <f t="shared" si="3"/>
        <v>1</v>
      </c>
      <c r="H55" s="233">
        <f t="shared" si="2"/>
        <v>4</v>
      </c>
      <c r="I55" s="18">
        <f>RANK(H55,$H$11:$H$99)</f>
        <v>46</v>
      </c>
      <c r="J55" s="58"/>
      <c r="K55" s="14"/>
      <c r="L55" s="14"/>
      <c r="M55" s="14"/>
      <c r="N55" s="14"/>
      <c r="O55" s="14"/>
      <c r="P55" s="124"/>
      <c r="Q55" s="124"/>
      <c r="R55" s="124">
        <v>4</v>
      </c>
      <c r="S55" s="14"/>
      <c r="T55" s="14"/>
      <c r="U55" s="71"/>
      <c r="V55" s="71"/>
      <c r="W55" s="71"/>
      <c r="X55" s="71"/>
      <c r="Y55" s="71"/>
      <c r="Z55" s="75"/>
      <c r="AA55" s="75"/>
      <c r="AB55" s="75"/>
      <c r="AC55" s="75"/>
      <c r="AD55" s="291" cm="1">
        <f t="array" ref="AD55">SUM(LOOKUP(J55:AC55,{0,1,2,3,4,5,6,7,8,9,10},{0,7,6,5,4,3,2,1,1,1,1}))</f>
        <v>4</v>
      </c>
    </row>
    <row r="56" spans="1:30" ht="15" x14ac:dyDescent="0.2">
      <c r="A56" s="313"/>
      <c r="B56" s="237" t="s">
        <v>259</v>
      </c>
      <c r="C56" s="237" t="s">
        <v>260</v>
      </c>
      <c r="D56" s="122"/>
      <c r="E56" s="238" t="s">
        <v>309</v>
      </c>
      <c r="F56" s="236">
        <v>8</v>
      </c>
      <c r="G56" s="13">
        <f t="shared" si="3"/>
        <v>2</v>
      </c>
      <c r="H56" s="233">
        <f t="shared" si="2"/>
        <v>9</v>
      </c>
      <c r="I56" s="18">
        <f>RANK(H56,$H$11:$H$99)</f>
        <v>25</v>
      </c>
      <c r="J56" s="58"/>
      <c r="K56" s="14"/>
      <c r="L56" s="14"/>
      <c r="M56" s="14"/>
      <c r="N56" s="14"/>
      <c r="O56" s="14"/>
      <c r="P56" s="124">
        <v>3</v>
      </c>
      <c r="Q56" s="14">
        <v>4</v>
      </c>
      <c r="R56" s="14"/>
      <c r="S56" s="14"/>
      <c r="T56" s="14"/>
      <c r="U56" s="71"/>
      <c r="V56" s="71"/>
      <c r="W56" s="71"/>
      <c r="X56" s="71"/>
      <c r="Y56" s="71"/>
      <c r="Z56" s="75"/>
      <c r="AA56" s="75"/>
      <c r="AB56" s="75"/>
      <c r="AC56" s="75"/>
      <c r="AD56" s="291" cm="1">
        <f t="array" ref="AD56">SUM(LOOKUP(J56:AC56,{0,1,2,3,4,5,6,7,8,9,10},{0,7,6,5,4,3,2,1,1,1,1}))</f>
        <v>9</v>
      </c>
    </row>
    <row r="57" spans="1:30" x14ac:dyDescent="0.2">
      <c r="A57" s="313"/>
      <c r="B57" s="239" t="s">
        <v>361</v>
      </c>
      <c r="C57" s="122" t="s">
        <v>235</v>
      </c>
      <c r="D57" s="122"/>
      <c r="E57" s="238" t="s">
        <v>312</v>
      </c>
      <c r="F57" s="236">
        <v>7</v>
      </c>
      <c r="G57" s="13">
        <f t="shared" si="3"/>
        <v>1</v>
      </c>
      <c r="H57" s="233">
        <f t="shared" si="2"/>
        <v>2</v>
      </c>
      <c r="I57" s="18">
        <f>RANK(H57,$H$11:$H$99)</f>
        <v>58</v>
      </c>
      <c r="J57" s="58"/>
      <c r="K57" s="14"/>
      <c r="L57" s="14"/>
      <c r="M57" s="14"/>
      <c r="N57" s="14"/>
      <c r="O57" s="14"/>
      <c r="P57" s="124"/>
      <c r="Q57" s="124"/>
      <c r="R57" s="124">
        <v>6</v>
      </c>
      <c r="S57" s="14"/>
      <c r="T57" s="14"/>
      <c r="U57" s="71"/>
      <c r="V57" s="71"/>
      <c r="W57" s="71"/>
      <c r="X57" s="71"/>
      <c r="Y57" s="71"/>
      <c r="Z57" s="75"/>
      <c r="AA57" s="75"/>
      <c r="AB57" s="75"/>
      <c r="AC57" s="75"/>
      <c r="AD57" s="291" cm="1">
        <f t="array" ref="AD57">SUM(LOOKUP(J57:AC57,{0,1,2,3,4,5,6,7,8,9,10},{0,7,6,5,4,3,2,1,1,1,1}))</f>
        <v>2</v>
      </c>
    </row>
    <row r="58" spans="1:30" x14ac:dyDescent="0.2">
      <c r="A58" s="313"/>
      <c r="B58" s="239" t="s">
        <v>100</v>
      </c>
      <c r="C58" s="278" t="s">
        <v>385</v>
      </c>
      <c r="D58" s="122"/>
      <c r="E58" s="238" t="s">
        <v>74</v>
      </c>
      <c r="F58" s="236">
        <v>9</v>
      </c>
      <c r="G58" s="13">
        <f t="shared" si="3"/>
        <v>0</v>
      </c>
      <c r="H58" s="233">
        <f t="shared" si="2"/>
        <v>0</v>
      </c>
      <c r="I58" s="18">
        <f>RANK(H58,$H$11:$H$99)</f>
        <v>71</v>
      </c>
      <c r="J58" s="58"/>
      <c r="K58" s="14"/>
      <c r="L58" s="14"/>
      <c r="M58" s="14"/>
      <c r="N58" s="14"/>
      <c r="O58" s="14"/>
      <c r="P58" s="124"/>
      <c r="Q58" s="124"/>
      <c r="R58" s="124"/>
      <c r="S58" s="14"/>
      <c r="T58" s="14"/>
      <c r="U58" s="71"/>
      <c r="V58" s="71"/>
      <c r="W58" s="71"/>
      <c r="X58" s="71"/>
      <c r="Y58" s="71"/>
      <c r="Z58" s="75"/>
      <c r="AA58" s="75"/>
      <c r="AB58" s="75"/>
      <c r="AC58" s="75"/>
      <c r="AD58" s="291" cm="1">
        <f t="array" ref="AD58">SUM(LOOKUP(J58:AC58,{0,1,2,3,4,5,6,7,8,9,10},{0,7,6,5,4,3,2,1,1,1,1}))</f>
        <v>0</v>
      </c>
    </row>
    <row r="59" spans="1:30" x14ac:dyDescent="0.2">
      <c r="A59" s="313"/>
      <c r="B59" s="125" t="s">
        <v>100</v>
      </c>
      <c r="C59" s="122" t="s">
        <v>101</v>
      </c>
      <c r="D59" s="124"/>
      <c r="E59" s="125" t="s">
        <v>74</v>
      </c>
      <c r="F59" s="211">
        <v>9</v>
      </c>
      <c r="G59" s="13">
        <f t="shared" si="3"/>
        <v>2</v>
      </c>
      <c r="H59" s="233">
        <f t="shared" si="2"/>
        <v>14</v>
      </c>
      <c r="I59" s="18">
        <f>RANK(H59,$H$11:$H$99)</f>
        <v>6</v>
      </c>
      <c r="J59" s="58"/>
      <c r="K59" s="14"/>
      <c r="L59" s="14">
        <v>1</v>
      </c>
      <c r="M59" s="124">
        <v>1</v>
      </c>
      <c r="N59" s="14"/>
      <c r="O59" s="14"/>
      <c r="P59" s="14"/>
      <c r="Q59" s="14"/>
      <c r="R59" s="14"/>
      <c r="S59" s="14"/>
      <c r="T59" s="14"/>
      <c r="U59" s="71"/>
      <c r="V59" s="71"/>
      <c r="W59" s="71"/>
      <c r="X59" s="71"/>
      <c r="Y59" s="71"/>
      <c r="Z59" s="75"/>
      <c r="AA59" s="75"/>
      <c r="AB59" s="75"/>
      <c r="AC59" s="75"/>
      <c r="AD59" s="291" cm="1">
        <f t="array" ref="AD59">SUM(LOOKUP(J59:AC59,{0,1,2,3,4,5,6,7,8,9,10},{0,7,6,5,4,3,2,1,1,1,1}))</f>
        <v>14</v>
      </c>
    </row>
    <row r="60" spans="1:30" x14ac:dyDescent="0.2">
      <c r="A60" s="313"/>
      <c r="B60" s="122" t="s">
        <v>60</v>
      </c>
      <c r="C60" s="278" t="s">
        <v>372</v>
      </c>
      <c r="D60" s="126"/>
      <c r="E60" s="239" t="s">
        <v>310</v>
      </c>
      <c r="F60" s="211">
        <v>10</v>
      </c>
      <c r="G60" s="13">
        <f t="shared" si="3"/>
        <v>2</v>
      </c>
      <c r="H60" s="233">
        <f t="shared" si="2"/>
        <v>2</v>
      </c>
      <c r="I60" s="18">
        <f>RANK(H60,$H$11:$H$99)</f>
        <v>58</v>
      </c>
      <c r="J60" s="58"/>
      <c r="K60" s="14"/>
      <c r="L60" s="14"/>
      <c r="M60" s="124"/>
      <c r="N60" s="14"/>
      <c r="O60" s="14"/>
      <c r="P60" s="14"/>
      <c r="Q60" s="14"/>
      <c r="R60" s="14"/>
      <c r="S60" s="14"/>
      <c r="T60" s="14"/>
      <c r="U60" s="71"/>
      <c r="V60" s="71"/>
      <c r="W60" s="71"/>
      <c r="X60" s="71"/>
      <c r="Y60" s="71"/>
      <c r="Z60" s="75">
        <v>9</v>
      </c>
      <c r="AA60" s="75">
        <v>9</v>
      </c>
      <c r="AB60" s="75"/>
      <c r="AC60" s="75"/>
      <c r="AD60" s="291" cm="1">
        <f t="array" ref="AD60">SUM(LOOKUP(J60:AC60,{0,1,2,3,4,5,6,7,8,9,10},{0,7,6,5,4,3,2,1,1,1,1}))</f>
        <v>2</v>
      </c>
    </row>
    <row r="61" spans="1:30" x14ac:dyDescent="0.2">
      <c r="A61" s="313"/>
      <c r="B61" s="122" t="s">
        <v>60</v>
      </c>
      <c r="C61" s="122" t="s">
        <v>342</v>
      </c>
      <c r="D61" s="126"/>
      <c r="E61" s="239" t="s">
        <v>310</v>
      </c>
      <c r="F61" s="211">
        <v>10</v>
      </c>
      <c r="G61" s="13">
        <f t="shared" si="3"/>
        <v>1</v>
      </c>
      <c r="H61" s="233">
        <f t="shared" si="2"/>
        <v>7</v>
      </c>
      <c r="I61" s="18">
        <f>RANK(H61,$H$11:$H$99)</f>
        <v>32</v>
      </c>
      <c r="J61" s="58"/>
      <c r="K61" s="14"/>
      <c r="L61" s="14"/>
      <c r="M61" s="124"/>
      <c r="N61" s="14"/>
      <c r="O61" s="14"/>
      <c r="P61" s="14"/>
      <c r="Q61" s="14"/>
      <c r="R61" s="14"/>
      <c r="S61" s="14"/>
      <c r="T61" s="14"/>
      <c r="U61" s="71"/>
      <c r="V61" s="71">
        <v>1</v>
      </c>
      <c r="W61" s="71"/>
      <c r="X61" s="71"/>
      <c r="Y61" s="71"/>
      <c r="Z61" s="75"/>
      <c r="AA61" s="75"/>
      <c r="AB61" s="75"/>
      <c r="AC61" s="75"/>
      <c r="AD61" s="291" cm="1">
        <f t="array" ref="AD61">SUM(LOOKUP(J61:AC61,{0,1,2,3,4,5,6,7,8,9,10},{0,7,6,5,4,3,2,1,1,1,1}))</f>
        <v>7</v>
      </c>
    </row>
    <row r="62" spans="1:30" x14ac:dyDescent="0.2">
      <c r="A62" s="313"/>
      <c r="B62" s="122" t="s">
        <v>60</v>
      </c>
      <c r="C62" s="122" t="s">
        <v>61</v>
      </c>
      <c r="D62" s="126"/>
      <c r="E62" s="239" t="s">
        <v>310</v>
      </c>
      <c r="F62" s="211">
        <v>10</v>
      </c>
      <c r="G62" s="13">
        <f t="shared" si="3"/>
        <v>2</v>
      </c>
      <c r="H62" s="233">
        <f t="shared" si="2"/>
        <v>6</v>
      </c>
      <c r="I62" s="18">
        <f>RANK(H62,$H$11:$H$99)</f>
        <v>35</v>
      </c>
      <c r="J62" s="215">
        <v>5</v>
      </c>
      <c r="K62" s="124">
        <v>5</v>
      </c>
      <c r="L62" s="124"/>
      <c r="M62" s="14"/>
      <c r="N62" s="14"/>
      <c r="O62" s="14"/>
      <c r="P62" s="14"/>
      <c r="Q62" s="14"/>
      <c r="R62" s="14"/>
      <c r="S62" s="14"/>
      <c r="T62" s="14"/>
      <c r="U62" s="71"/>
      <c r="V62" s="71"/>
      <c r="W62" s="71"/>
      <c r="X62" s="71"/>
      <c r="Y62" s="71"/>
      <c r="Z62" s="75"/>
      <c r="AA62" s="75"/>
      <c r="AB62" s="75"/>
      <c r="AC62" s="75"/>
      <c r="AD62" s="291" cm="1">
        <f t="array" ref="AD62">SUM(LOOKUP(J62:AC62,{0,1,2,3,4,5,6,7,8,9,10},{0,7,6,5,4,3,2,1,1,1,1}))</f>
        <v>6</v>
      </c>
    </row>
    <row r="63" spans="1:30" x14ac:dyDescent="0.2">
      <c r="A63" s="313"/>
      <c r="B63" s="125" t="s">
        <v>231</v>
      </c>
      <c r="C63" s="122" t="s">
        <v>232</v>
      </c>
      <c r="D63" s="124"/>
      <c r="E63" s="239" t="s">
        <v>309</v>
      </c>
      <c r="F63" s="211">
        <v>12</v>
      </c>
      <c r="G63" s="13">
        <f t="shared" si="3"/>
        <v>1</v>
      </c>
      <c r="H63" s="233">
        <f t="shared" si="2"/>
        <v>6</v>
      </c>
      <c r="I63" s="18">
        <f>RANK(H63,$H$11:$H$99)</f>
        <v>35</v>
      </c>
      <c r="J63" s="215"/>
      <c r="K63" s="103"/>
      <c r="L63" s="14"/>
      <c r="M63" s="14"/>
      <c r="N63" s="103"/>
      <c r="O63" s="124">
        <v>2</v>
      </c>
      <c r="P63" s="14"/>
      <c r="Q63" s="14"/>
      <c r="R63" s="14"/>
      <c r="S63" s="14"/>
      <c r="T63" s="14"/>
      <c r="U63" s="14"/>
      <c r="V63" s="14"/>
      <c r="W63" s="14"/>
      <c r="X63" s="71"/>
      <c r="Y63" s="71"/>
      <c r="Z63" s="75"/>
      <c r="AA63" s="75"/>
      <c r="AB63" s="75"/>
      <c r="AC63" s="75"/>
      <c r="AD63" s="291" cm="1">
        <f t="array" ref="AD63">SUM(LOOKUP(J63:AC63,{0,1,2,3,4,5,6,7,8,9,10},{0,7,6,5,4,3,2,1,1,1,1}))</f>
        <v>6</v>
      </c>
    </row>
    <row r="64" spans="1:30" x14ac:dyDescent="0.2">
      <c r="A64" s="313"/>
      <c r="B64" s="239" t="s">
        <v>227</v>
      </c>
      <c r="C64" s="122" t="s">
        <v>228</v>
      </c>
      <c r="D64" s="124"/>
      <c r="E64" s="239" t="s">
        <v>310</v>
      </c>
      <c r="F64" s="211">
        <v>7</v>
      </c>
      <c r="G64" s="13">
        <f t="shared" si="3"/>
        <v>1</v>
      </c>
      <c r="H64" s="233">
        <f t="shared" si="2"/>
        <v>4</v>
      </c>
      <c r="I64" s="18">
        <f>RANK(H64,$H$11:$H$99)</f>
        <v>46</v>
      </c>
      <c r="J64" s="215"/>
      <c r="K64" s="103"/>
      <c r="L64" s="14"/>
      <c r="M64" s="14"/>
      <c r="N64" s="103"/>
      <c r="O64" s="124">
        <v>4</v>
      </c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290"/>
      <c r="AB64" s="290"/>
      <c r="AC64" s="290"/>
      <c r="AD64" s="291" cm="1">
        <f t="array" ref="AD64">SUM(LOOKUP(J64:AC64,{0,1,2,3,4,5,6,7,8,9,10},{0,7,6,5,4,3,2,1,1,1,1}))</f>
        <v>4</v>
      </c>
    </row>
    <row r="65" spans="1:30" x14ac:dyDescent="0.2">
      <c r="A65" s="313"/>
      <c r="B65" s="125" t="s">
        <v>222</v>
      </c>
      <c r="C65" s="122" t="s">
        <v>223</v>
      </c>
      <c r="D65" s="124"/>
      <c r="E65" s="239" t="s">
        <v>312</v>
      </c>
      <c r="F65" s="211">
        <v>8</v>
      </c>
      <c r="G65" s="13">
        <f t="shared" si="3"/>
        <v>0</v>
      </c>
      <c r="H65" s="233">
        <f t="shared" si="2"/>
        <v>0</v>
      </c>
      <c r="I65" s="18">
        <f>RANK(H65,$H$11:$H$99)</f>
        <v>71</v>
      </c>
      <c r="J65" s="215"/>
      <c r="K65" s="103"/>
      <c r="L65" s="14"/>
      <c r="M65" s="14"/>
      <c r="N65" s="103"/>
      <c r="O65" s="124">
        <v>0</v>
      </c>
      <c r="P65" s="14"/>
      <c r="Q65" s="14"/>
      <c r="R65" s="14"/>
      <c r="S65" s="14"/>
      <c r="T65" s="234"/>
      <c r="U65" s="234"/>
      <c r="V65" s="234"/>
      <c r="W65" s="234"/>
      <c r="X65" s="234"/>
      <c r="Y65" s="14"/>
      <c r="Z65" s="14"/>
      <c r="AA65" s="290"/>
      <c r="AB65" s="290"/>
      <c r="AC65" s="290"/>
      <c r="AD65" s="291" cm="1">
        <f t="array" ref="AD65">SUM(LOOKUP(J65:AC65,{0,1,2,3,4,5,6,7,8,9,10},{0,7,6,5,4,3,2,1,1,1,1}))</f>
        <v>0</v>
      </c>
    </row>
    <row r="66" spans="1:30" x14ac:dyDescent="0.2">
      <c r="A66" s="313"/>
      <c r="B66" s="122" t="s">
        <v>68</v>
      </c>
      <c r="C66" s="122" t="s">
        <v>69</v>
      </c>
      <c r="D66" s="15"/>
      <c r="E66" s="238" t="s">
        <v>312</v>
      </c>
      <c r="F66" s="211">
        <v>8</v>
      </c>
      <c r="G66" s="13">
        <f t="shared" si="3"/>
        <v>2</v>
      </c>
      <c r="H66" s="233">
        <f t="shared" si="2"/>
        <v>14</v>
      </c>
      <c r="I66" s="18">
        <f>RANK(H66,$H$11:$H$99)</f>
        <v>6</v>
      </c>
      <c r="J66" s="215">
        <v>1</v>
      </c>
      <c r="K66" s="124">
        <v>1</v>
      </c>
      <c r="L66" s="124"/>
      <c r="M66" s="14"/>
      <c r="N66" s="14"/>
      <c r="O66" s="14"/>
      <c r="P66" s="14"/>
      <c r="Q66" s="14"/>
      <c r="R66" s="14"/>
      <c r="S66" s="14"/>
      <c r="T66" s="234"/>
      <c r="U66" s="234"/>
      <c r="V66" s="234"/>
      <c r="W66" s="234"/>
      <c r="X66" s="234"/>
      <c r="Y66" s="14"/>
      <c r="Z66" s="14"/>
      <c r="AA66" s="290"/>
      <c r="AB66" s="290"/>
      <c r="AC66" s="290"/>
      <c r="AD66" s="291" cm="1">
        <f t="array" ref="AD66">SUM(LOOKUP(J66:AC66,{0,1,2,3,4,5,6,7,8,9,10},{0,7,6,5,4,3,2,1,1,1,1}))</f>
        <v>14</v>
      </c>
    </row>
    <row r="67" spans="1:30" ht="11.25" customHeight="1" x14ac:dyDescent="0.2">
      <c r="A67" s="313"/>
      <c r="B67" s="237" t="s">
        <v>66</v>
      </c>
      <c r="C67" s="237" t="s">
        <v>271</v>
      </c>
      <c r="D67" s="122"/>
      <c r="E67" s="123" t="s">
        <v>67</v>
      </c>
      <c r="F67" s="236">
        <v>11</v>
      </c>
      <c r="G67" s="13">
        <f t="shared" si="3"/>
        <v>1</v>
      </c>
      <c r="H67" s="233">
        <f t="shared" si="2"/>
        <v>6</v>
      </c>
      <c r="I67" s="18">
        <f>RANK(H67,$H$11:$H$99)</f>
        <v>35</v>
      </c>
      <c r="J67" s="58"/>
      <c r="K67" s="14"/>
      <c r="L67" s="14"/>
      <c r="M67" s="14"/>
      <c r="N67" s="14"/>
      <c r="O67" s="14"/>
      <c r="P67" s="124"/>
      <c r="Q67" s="124">
        <v>2</v>
      </c>
      <c r="R67" s="14"/>
      <c r="S67" s="14"/>
      <c r="T67" s="234"/>
      <c r="U67" s="234"/>
      <c r="V67" s="234"/>
      <c r="W67" s="234"/>
      <c r="X67" s="234"/>
      <c r="Y67" s="14"/>
      <c r="Z67" s="14"/>
      <c r="AA67" s="290"/>
      <c r="AB67" s="290"/>
      <c r="AC67" s="290"/>
      <c r="AD67" s="291" cm="1">
        <f t="array" ref="AD67">SUM(LOOKUP(J67:AC67,{0,1,2,3,4,5,6,7,8,9,10},{0,7,6,5,4,3,2,1,1,1,1}))</f>
        <v>6</v>
      </c>
    </row>
    <row r="68" spans="1:30" ht="15" x14ac:dyDescent="0.2">
      <c r="A68" s="313"/>
      <c r="B68" s="279" t="s">
        <v>265</v>
      </c>
      <c r="C68" s="237" t="s">
        <v>266</v>
      </c>
      <c r="D68" s="122"/>
      <c r="E68" s="238" t="s">
        <v>313</v>
      </c>
      <c r="F68" s="236">
        <v>10</v>
      </c>
      <c r="G68" s="13">
        <f t="shared" si="3"/>
        <v>1</v>
      </c>
      <c r="H68" s="233">
        <f t="shared" si="2"/>
        <v>1</v>
      </c>
      <c r="I68" s="18">
        <f>RANK(H68,$H$11:$H$99)</f>
        <v>66</v>
      </c>
      <c r="J68" s="58"/>
      <c r="K68" s="14"/>
      <c r="L68" s="14"/>
      <c r="M68" s="14"/>
      <c r="N68" s="14"/>
      <c r="O68" s="14"/>
      <c r="P68" s="124">
        <v>7</v>
      </c>
      <c r="Q68" s="14"/>
      <c r="R68" s="14"/>
      <c r="S68" s="14"/>
      <c r="T68" s="234"/>
      <c r="U68" s="234"/>
      <c r="V68" s="234"/>
      <c r="W68" s="234"/>
      <c r="X68" s="234"/>
      <c r="Y68" s="14"/>
      <c r="Z68" s="14"/>
      <c r="AA68" s="290"/>
      <c r="AB68" s="290"/>
      <c r="AC68" s="290"/>
      <c r="AD68" s="291" cm="1">
        <f t="array" ref="AD68">SUM(LOOKUP(J68:AC68,{0,1,2,3,4,5,6,7,8,9,10},{0,7,6,5,4,3,2,1,1,1,1}))</f>
        <v>1</v>
      </c>
    </row>
    <row r="69" spans="1:30" x14ac:dyDescent="0.2">
      <c r="A69" s="313"/>
      <c r="B69" s="239" t="s">
        <v>365</v>
      </c>
      <c r="C69" s="278" t="s">
        <v>366</v>
      </c>
      <c r="D69" s="122"/>
      <c r="E69" s="238" t="s">
        <v>310</v>
      </c>
      <c r="F69" s="236">
        <v>8</v>
      </c>
      <c r="G69" s="13">
        <f t="shared" si="3"/>
        <v>2</v>
      </c>
      <c r="H69" s="233">
        <f t="shared" si="2"/>
        <v>10</v>
      </c>
      <c r="I69" s="18">
        <f>RANK(H69,$H$11:$H$99)</f>
        <v>20</v>
      </c>
      <c r="J69" s="58"/>
      <c r="K69" s="14"/>
      <c r="L69" s="14"/>
      <c r="M69" s="14"/>
      <c r="N69" s="14"/>
      <c r="O69" s="14"/>
      <c r="P69" s="124"/>
      <c r="Q69" s="124"/>
      <c r="R69" s="14"/>
      <c r="S69" s="124"/>
      <c r="T69" s="234"/>
      <c r="U69" s="234"/>
      <c r="V69" s="234"/>
      <c r="W69" s="234"/>
      <c r="X69" s="234"/>
      <c r="Y69" s="14"/>
      <c r="Z69" s="14">
        <v>3</v>
      </c>
      <c r="AA69" s="290">
        <v>3</v>
      </c>
      <c r="AB69" s="290"/>
      <c r="AC69" s="290"/>
      <c r="AD69" s="291" cm="1">
        <f t="array" ref="AD69">SUM(LOOKUP(J69:AC69,{0,1,2,3,4,5,6,7,8,9,10},{0,7,6,5,4,3,2,1,1,1,1}))</f>
        <v>10</v>
      </c>
    </row>
    <row r="70" spans="1:30" ht="15" x14ac:dyDescent="0.2">
      <c r="A70" s="313"/>
      <c r="B70" s="237" t="s">
        <v>263</v>
      </c>
      <c r="C70" s="237" t="s">
        <v>264</v>
      </c>
      <c r="D70" s="122"/>
      <c r="E70" s="238" t="s">
        <v>313</v>
      </c>
      <c r="F70" s="236">
        <v>8</v>
      </c>
      <c r="G70" s="13">
        <f t="shared" si="3"/>
        <v>1</v>
      </c>
      <c r="H70" s="233">
        <f t="shared" si="2"/>
        <v>2</v>
      </c>
      <c r="I70" s="18">
        <f>RANK(H70,$H$11:$H$99)</f>
        <v>58</v>
      </c>
      <c r="J70" s="58"/>
      <c r="K70" s="14"/>
      <c r="L70" s="14"/>
      <c r="M70" s="14"/>
      <c r="N70" s="14"/>
      <c r="O70" s="14"/>
      <c r="P70" s="124">
        <v>6</v>
      </c>
      <c r="Q70" s="14"/>
      <c r="R70" s="14"/>
      <c r="S70" s="14"/>
      <c r="T70" s="234"/>
      <c r="U70" s="234"/>
      <c r="V70" s="234"/>
      <c r="W70" s="234"/>
      <c r="X70" s="234"/>
      <c r="Y70" s="14"/>
      <c r="Z70" s="14"/>
      <c r="AA70" s="290"/>
      <c r="AB70" s="290"/>
      <c r="AC70" s="290"/>
      <c r="AD70" s="291" cm="1">
        <f t="array" ref="AD70">SUM(LOOKUP(J70:AC70,{0,1,2,3,4,5,6,7,8,9,10},{0,7,6,5,4,3,2,1,1,1,1}))</f>
        <v>2</v>
      </c>
    </row>
    <row r="71" spans="1:30" x14ac:dyDescent="0.2">
      <c r="A71" s="313"/>
      <c r="B71" s="125" t="s">
        <v>233</v>
      </c>
      <c r="C71" s="122" t="s">
        <v>234</v>
      </c>
      <c r="D71" s="124"/>
      <c r="E71" s="239" t="s">
        <v>310</v>
      </c>
      <c r="F71" s="211">
        <v>12</v>
      </c>
      <c r="G71" s="13">
        <f t="shared" si="3"/>
        <v>2</v>
      </c>
      <c r="H71" s="233">
        <f t="shared" si="2"/>
        <v>10</v>
      </c>
      <c r="I71" s="18">
        <f>RANK(H71,$H$11:$H$99)</f>
        <v>20</v>
      </c>
      <c r="J71" s="215"/>
      <c r="K71" s="103"/>
      <c r="L71" s="14"/>
      <c r="M71" s="14"/>
      <c r="N71" s="103"/>
      <c r="O71" s="124">
        <v>1</v>
      </c>
      <c r="P71" s="14"/>
      <c r="Q71" s="14"/>
      <c r="R71" s="14"/>
      <c r="S71" s="14">
        <v>5</v>
      </c>
      <c r="T71" s="234"/>
      <c r="U71" s="234"/>
      <c r="V71" s="234"/>
      <c r="W71" s="234"/>
      <c r="X71" s="234"/>
      <c r="Y71" s="14"/>
      <c r="Z71" s="14"/>
      <c r="AA71" s="290"/>
      <c r="AB71" s="290"/>
      <c r="AC71" s="290"/>
      <c r="AD71" s="291" cm="1">
        <f t="array" ref="AD71">SUM(LOOKUP(J71:AC71,{0,1,2,3,4,5,6,7,8,9,10},{0,7,6,5,4,3,2,1,1,1,1}))</f>
        <v>10</v>
      </c>
    </row>
    <row r="72" spans="1:30" x14ac:dyDescent="0.2">
      <c r="A72" s="313"/>
      <c r="B72" s="125" t="s">
        <v>79</v>
      </c>
      <c r="C72" s="122" t="s">
        <v>80</v>
      </c>
      <c r="D72" s="126"/>
      <c r="E72" s="239" t="s">
        <v>310</v>
      </c>
      <c r="F72" s="211">
        <v>12</v>
      </c>
      <c r="G72" s="13">
        <f t="shared" ref="G72:G94" si="4">COUNTIF(J72:AC72,"&gt;0")</f>
        <v>2</v>
      </c>
      <c r="H72" s="233">
        <f t="shared" si="2"/>
        <v>12</v>
      </c>
      <c r="I72" s="18">
        <f>RANK(H72,$H$11:$H$99)</f>
        <v>14</v>
      </c>
      <c r="J72" s="215">
        <v>2</v>
      </c>
      <c r="K72" s="124">
        <v>2</v>
      </c>
      <c r="L72" s="124"/>
      <c r="M72" s="14"/>
      <c r="N72" s="14"/>
      <c r="O72" s="14"/>
      <c r="P72" s="14"/>
      <c r="Q72" s="14"/>
      <c r="R72" s="14"/>
      <c r="S72" s="14"/>
      <c r="T72" s="234"/>
      <c r="U72" s="234"/>
      <c r="V72" s="234"/>
      <c r="W72" s="234"/>
      <c r="X72" s="234"/>
      <c r="Y72" s="14"/>
      <c r="Z72" s="14"/>
      <c r="AA72" s="290"/>
      <c r="AB72" s="290"/>
      <c r="AC72" s="290"/>
      <c r="AD72" s="291" cm="1">
        <f t="array" ref="AD72">SUM(LOOKUP(J72:AC72,{0,1,2,3,4,5,6,7,8,9,10},{0,7,6,5,4,3,2,1,1,1,1}))</f>
        <v>12</v>
      </c>
    </row>
    <row r="73" spans="1:30" x14ac:dyDescent="0.2">
      <c r="A73" s="313"/>
      <c r="B73" s="125" t="s">
        <v>106</v>
      </c>
      <c r="C73" s="122" t="s">
        <v>107</v>
      </c>
      <c r="D73" s="124"/>
      <c r="E73" s="125" t="s">
        <v>95</v>
      </c>
      <c r="F73" s="211">
        <v>12</v>
      </c>
      <c r="G73" s="13">
        <f t="shared" si="4"/>
        <v>2</v>
      </c>
      <c r="H73" s="233">
        <f t="shared" si="2"/>
        <v>4</v>
      </c>
      <c r="I73" s="18">
        <f>RANK(H73,$H$11:$H$99)</f>
        <v>46</v>
      </c>
      <c r="J73" s="58"/>
      <c r="K73" s="14"/>
      <c r="L73" s="14">
        <v>6</v>
      </c>
      <c r="M73" s="124">
        <v>6</v>
      </c>
      <c r="N73" s="14"/>
      <c r="O73" s="14"/>
      <c r="P73" s="14"/>
      <c r="Q73" s="14"/>
      <c r="R73" s="14"/>
      <c r="S73" s="14"/>
      <c r="T73" s="234"/>
      <c r="U73" s="234"/>
      <c r="V73" s="234"/>
      <c r="W73" s="234"/>
      <c r="X73" s="234"/>
      <c r="Y73" s="14"/>
      <c r="Z73" s="14"/>
      <c r="AA73" s="290"/>
      <c r="AB73" s="290"/>
      <c r="AC73" s="290"/>
      <c r="AD73" s="291" cm="1">
        <f t="array" ref="AD73">SUM(LOOKUP(J73:AC73,{0,1,2,3,4,5,6,7,8,9,10},{0,7,6,5,4,3,2,1,1,1,1}))</f>
        <v>4</v>
      </c>
    </row>
    <row r="74" spans="1:30" x14ac:dyDescent="0.2">
      <c r="A74" s="313"/>
      <c r="B74" s="239" t="s">
        <v>178</v>
      </c>
      <c r="C74" s="122" t="s">
        <v>340</v>
      </c>
      <c r="D74" s="124"/>
      <c r="E74" s="239" t="s">
        <v>310</v>
      </c>
      <c r="F74" s="211">
        <v>12</v>
      </c>
      <c r="G74" s="13">
        <f t="shared" si="4"/>
        <v>1</v>
      </c>
      <c r="H74" s="233">
        <f t="shared" si="2"/>
        <v>6</v>
      </c>
      <c r="I74" s="18">
        <f>RANK(H74,$H$11:$H$99)</f>
        <v>35</v>
      </c>
      <c r="J74" s="58"/>
      <c r="K74" s="14"/>
      <c r="L74" s="14"/>
      <c r="M74" s="124"/>
      <c r="N74" s="14"/>
      <c r="O74" s="14"/>
      <c r="P74" s="14"/>
      <c r="Q74" s="14"/>
      <c r="R74" s="14"/>
      <c r="S74" s="14"/>
      <c r="T74" s="234"/>
      <c r="U74" s="234"/>
      <c r="V74" s="234">
        <v>2</v>
      </c>
      <c r="W74" s="234"/>
      <c r="X74" s="234"/>
      <c r="Y74" s="14"/>
      <c r="Z74" s="14"/>
      <c r="AA74" s="290"/>
      <c r="AB74" s="290"/>
      <c r="AC74" s="290"/>
      <c r="AD74" s="291" cm="1">
        <f t="array" ref="AD74">SUM(LOOKUP(J74:AC74,{0,1,2,3,4,5,6,7,8,9,10},{0,7,6,5,4,3,2,1,1,1,1}))</f>
        <v>6</v>
      </c>
    </row>
    <row r="75" spans="1:30" x14ac:dyDescent="0.2">
      <c r="A75" s="313"/>
      <c r="B75" s="239" t="s">
        <v>236</v>
      </c>
      <c r="C75" s="278" t="s">
        <v>370</v>
      </c>
      <c r="D75" s="124"/>
      <c r="E75" s="239" t="s">
        <v>310</v>
      </c>
      <c r="F75" s="211">
        <v>10</v>
      </c>
      <c r="G75" s="13">
        <f t="shared" si="4"/>
        <v>2</v>
      </c>
      <c r="H75" s="233">
        <f t="shared" si="2"/>
        <v>4</v>
      </c>
      <c r="I75" s="18">
        <f>RANK(H75,$H$11:$H$99)</f>
        <v>46</v>
      </c>
      <c r="J75" s="58"/>
      <c r="K75" s="14"/>
      <c r="L75" s="14"/>
      <c r="M75" s="124"/>
      <c r="N75" s="14"/>
      <c r="O75" s="14"/>
      <c r="P75" s="14"/>
      <c r="Q75" s="14"/>
      <c r="R75" s="14"/>
      <c r="S75" s="14"/>
      <c r="T75" s="234"/>
      <c r="U75" s="234"/>
      <c r="V75" s="234"/>
      <c r="W75" s="234"/>
      <c r="X75" s="234"/>
      <c r="Y75" s="14"/>
      <c r="Z75" s="14">
        <v>6</v>
      </c>
      <c r="AA75" s="290">
        <v>6</v>
      </c>
      <c r="AB75" s="290"/>
      <c r="AC75" s="290"/>
      <c r="AD75" s="291" cm="1">
        <f t="array" ref="AD75">SUM(LOOKUP(J75:AC75,{0,1,2,3,4,5,6,7,8,9,10},{0,7,6,5,4,3,2,1,1,1,1}))</f>
        <v>4</v>
      </c>
    </row>
    <row r="76" spans="1:30" x14ac:dyDescent="0.2">
      <c r="A76" s="313"/>
      <c r="B76" s="239" t="s">
        <v>236</v>
      </c>
      <c r="C76" s="122" t="s">
        <v>237</v>
      </c>
      <c r="D76" s="124"/>
      <c r="E76" s="239" t="s">
        <v>310</v>
      </c>
      <c r="F76" s="211">
        <v>10</v>
      </c>
      <c r="G76" s="13">
        <f t="shared" si="4"/>
        <v>2</v>
      </c>
      <c r="H76" s="233">
        <f t="shared" si="2"/>
        <v>8</v>
      </c>
      <c r="I76" s="18">
        <f>RANK(H76,$H$11:$H$99)</f>
        <v>26</v>
      </c>
      <c r="J76" s="215"/>
      <c r="K76" s="124"/>
      <c r="L76" s="14"/>
      <c r="M76" s="14"/>
      <c r="N76" s="124">
        <v>3</v>
      </c>
      <c r="O76" s="14"/>
      <c r="P76" s="14"/>
      <c r="Q76" s="14"/>
      <c r="R76" s="14">
        <v>5</v>
      </c>
      <c r="S76" s="14"/>
      <c r="T76" s="234"/>
      <c r="U76" s="234"/>
      <c r="V76" s="234"/>
      <c r="W76" s="234"/>
      <c r="X76" s="234"/>
      <c r="Y76" s="14"/>
      <c r="Z76" s="14"/>
      <c r="AA76" s="290"/>
      <c r="AB76" s="290"/>
      <c r="AC76" s="290"/>
      <c r="AD76" s="291" cm="1">
        <f t="array" ref="AD76">SUM(LOOKUP(J76:AC76,{0,1,2,3,4,5,6,7,8,9,10},{0,7,6,5,4,3,2,1,1,1,1}))</f>
        <v>8</v>
      </c>
    </row>
    <row r="77" spans="1:30" x14ac:dyDescent="0.2">
      <c r="A77" s="313"/>
      <c r="B77" s="125" t="s">
        <v>96</v>
      </c>
      <c r="C77" s="122" t="s">
        <v>97</v>
      </c>
      <c r="D77" s="124"/>
      <c r="E77" s="125" t="s">
        <v>95</v>
      </c>
      <c r="F77" s="211">
        <v>10</v>
      </c>
      <c r="G77" s="13">
        <f t="shared" si="4"/>
        <v>2</v>
      </c>
      <c r="H77" s="233">
        <f t="shared" si="2"/>
        <v>14</v>
      </c>
      <c r="I77" s="18">
        <f>RANK(H77,$H$11:$H$99)</f>
        <v>6</v>
      </c>
      <c r="J77" s="58"/>
      <c r="K77" s="14"/>
      <c r="L77" s="14">
        <v>1</v>
      </c>
      <c r="M77" s="124">
        <v>1</v>
      </c>
      <c r="N77" s="14"/>
      <c r="O77" s="14"/>
      <c r="P77" s="14"/>
      <c r="Q77" s="14"/>
      <c r="R77" s="14"/>
      <c r="S77" s="14"/>
      <c r="T77" s="234"/>
      <c r="U77" s="234"/>
      <c r="V77" s="234"/>
      <c r="W77" s="234"/>
      <c r="X77" s="234"/>
      <c r="Y77" s="14"/>
      <c r="Z77" s="14"/>
      <c r="AA77" s="290"/>
      <c r="AB77" s="290"/>
      <c r="AC77" s="290"/>
      <c r="AD77" s="291" cm="1">
        <f t="array" ref="AD77">SUM(LOOKUP(J77:AC77,{0,1,2,3,4,5,6,7,8,9,10},{0,7,6,5,4,3,2,1,1,1,1}))</f>
        <v>14</v>
      </c>
    </row>
    <row r="78" spans="1:30" x14ac:dyDescent="0.2">
      <c r="A78" s="313"/>
      <c r="B78" s="239" t="s">
        <v>327</v>
      </c>
      <c r="C78" s="122" t="s">
        <v>292</v>
      </c>
      <c r="D78" s="122"/>
      <c r="E78" s="238" t="s">
        <v>312</v>
      </c>
      <c r="F78" s="236">
        <v>9</v>
      </c>
      <c r="G78" s="13">
        <f t="shared" si="4"/>
        <v>0</v>
      </c>
      <c r="H78" s="233">
        <f t="shared" si="2"/>
        <v>0</v>
      </c>
      <c r="I78" s="18">
        <f>RANK(H78,$H$11:$H$99)</f>
        <v>71</v>
      </c>
      <c r="J78" s="58"/>
      <c r="K78" s="14"/>
      <c r="L78" s="14"/>
      <c r="M78" s="14"/>
      <c r="N78" s="14"/>
      <c r="O78" s="14"/>
      <c r="P78" s="124"/>
      <c r="Q78" s="124"/>
      <c r="R78" s="124">
        <v>0</v>
      </c>
      <c r="S78" s="14"/>
      <c r="T78" s="234"/>
      <c r="U78" s="234"/>
      <c r="V78" s="234"/>
      <c r="W78" s="234"/>
      <c r="X78" s="234"/>
      <c r="Y78" s="14"/>
      <c r="Z78" s="14"/>
      <c r="AA78" s="290"/>
      <c r="AB78" s="290"/>
      <c r="AC78" s="290"/>
      <c r="AD78" s="291" cm="1">
        <f t="array" ref="AD78">SUM(LOOKUP(J78:AC78,{0,1,2,3,4,5,6,7,8,9,10},{0,7,6,5,4,3,2,1,1,1,1}))</f>
        <v>0</v>
      </c>
    </row>
    <row r="79" spans="1:30" ht="15" x14ac:dyDescent="0.2">
      <c r="A79" s="313"/>
      <c r="B79" s="237" t="s">
        <v>272</v>
      </c>
      <c r="C79" s="237" t="s">
        <v>273</v>
      </c>
      <c r="D79" s="122"/>
      <c r="E79" s="238" t="s">
        <v>313</v>
      </c>
      <c r="F79" s="236">
        <v>11</v>
      </c>
      <c r="G79" s="13">
        <f t="shared" si="4"/>
        <v>1</v>
      </c>
      <c r="H79" s="233">
        <f t="shared" si="2"/>
        <v>5</v>
      </c>
      <c r="I79" s="18">
        <f>RANK(H79,$H$11:$H$99)</f>
        <v>42</v>
      </c>
      <c r="J79" s="58"/>
      <c r="K79" s="14"/>
      <c r="L79" s="14"/>
      <c r="M79" s="14"/>
      <c r="N79" s="14"/>
      <c r="O79" s="14"/>
      <c r="P79" s="124"/>
      <c r="Q79" s="124">
        <v>3</v>
      </c>
      <c r="R79" s="14"/>
      <c r="S79" s="14"/>
      <c r="T79" s="234"/>
      <c r="U79" s="234"/>
      <c r="V79" s="234"/>
      <c r="W79" s="234"/>
      <c r="X79" s="234"/>
      <c r="Y79" s="14"/>
      <c r="Z79" s="14"/>
      <c r="AA79" s="290"/>
      <c r="AB79" s="290"/>
      <c r="AC79" s="290"/>
      <c r="AD79" s="291" cm="1">
        <f t="array" ref="AD79">SUM(LOOKUP(J79:AC79,{0,1,2,3,4,5,6,7,8,9,10},{0,7,6,5,4,3,2,1,1,1,1}))</f>
        <v>5</v>
      </c>
    </row>
    <row r="80" spans="1:30" x14ac:dyDescent="0.2">
      <c r="A80" s="313"/>
      <c r="B80" s="125" t="s">
        <v>225</v>
      </c>
      <c r="C80" s="122" t="s">
        <v>226</v>
      </c>
      <c r="D80" s="124"/>
      <c r="E80" s="239" t="s">
        <v>314</v>
      </c>
      <c r="F80" s="211">
        <v>11</v>
      </c>
      <c r="G80" s="13">
        <f t="shared" si="4"/>
        <v>0</v>
      </c>
      <c r="H80" s="233">
        <f t="shared" si="2"/>
        <v>0</v>
      </c>
      <c r="I80" s="18">
        <f>RANK(H80,$H$11:$H$99)</f>
        <v>71</v>
      </c>
      <c r="J80" s="215"/>
      <c r="K80" s="103"/>
      <c r="L80" s="14"/>
      <c r="M80" s="14"/>
      <c r="N80" s="103"/>
      <c r="O80" s="124">
        <v>0</v>
      </c>
      <c r="P80" s="14"/>
      <c r="Q80" s="14"/>
      <c r="R80" s="14"/>
      <c r="S80" s="14"/>
      <c r="T80" s="234"/>
      <c r="U80" s="234"/>
      <c r="V80" s="234"/>
      <c r="W80" s="234"/>
      <c r="X80" s="234"/>
      <c r="Y80" s="14"/>
      <c r="Z80" s="14"/>
      <c r="AA80" s="290"/>
      <c r="AB80" s="290"/>
      <c r="AC80" s="290"/>
      <c r="AD80" s="291" cm="1">
        <f t="array" ref="AD80">SUM(LOOKUP(J80:AC80,{0,1,2,3,4,5,6,7,8,9,10},{0,7,6,5,4,3,2,1,1,1,1}))</f>
        <v>0</v>
      </c>
    </row>
    <row r="81" spans="1:30" x14ac:dyDescent="0.2">
      <c r="A81" s="313"/>
      <c r="B81" s="122" t="s">
        <v>70</v>
      </c>
      <c r="C81" s="122" t="s">
        <v>71</v>
      </c>
      <c r="D81" s="15"/>
      <c r="E81" s="239" t="s">
        <v>314</v>
      </c>
      <c r="F81" s="211">
        <v>11</v>
      </c>
      <c r="G81" s="13">
        <f t="shared" si="4"/>
        <v>0</v>
      </c>
      <c r="H81" s="233">
        <f t="shared" si="2"/>
        <v>0</v>
      </c>
      <c r="I81" s="18">
        <f>RANK(H81,$H$11:$H$99)</f>
        <v>71</v>
      </c>
      <c r="J81" s="215">
        <v>0</v>
      </c>
      <c r="K81" s="124"/>
      <c r="L81" s="124"/>
      <c r="M81" s="14"/>
      <c r="N81" s="14"/>
      <c r="O81" s="14"/>
      <c r="P81" s="14"/>
      <c r="Q81" s="14"/>
      <c r="R81" s="14"/>
      <c r="S81" s="14"/>
      <c r="T81" s="234"/>
      <c r="U81" s="234"/>
      <c r="V81" s="234"/>
      <c r="W81" s="234"/>
      <c r="X81" s="234"/>
      <c r="Y81" s="14"/>
      <c r="Z81" s="14"/>
      <c r="AA81" s="290"/>
      <c r="AB81" s="290"/>
      <c r="AC81" s="290"/>
      <c r="AD81" s="291" cm="1">
        <f t="array" ref="AD81">SUM(LOOKUP(J81:AC81,{0,1,2,3,4,5,6,7,8,9,10},{0,7,6,5,4,3,2,1,1,1,1}))</f>
        <v>0</v>
      </c>
    </row>
    <row r="82" spans="1:30" x14ac:dyDescent="0.2">
      <c r="A82" s="313"/>
      <c r="B82" s="125" t="s">
        <v>244</v>
      </c>
      <c r="C82" s="122" t="s">
        <v>245</v>
      </c>
      <c r="D82" s="124"/>
      <c r="E82" s="239" t="s">
        <v>328</v>
      </c>
      <c r="F82" s="211">
        <v>10</v>
      </c>
      <c r="G82" s="13">
        <f t="shared" si="4"/>
        <v>1</v>
      </c>
      <c r="H82" s="233">
        <f t="shared" si="2"/>
        <v>3</v>
      </c>
      <c r="I82" s="18">
        <f>RANK(H82,$H$11:$H$99)</f>
        <v>55</v>
      </c>
      <c r="J82" s="215"/>
      <c r="K82" s="124"/>
      <c r="L82" s="14"/>
      <c r="M82" s="14"/>
      <c r="N82" s="124">
        <v>5</v>
      </c>
      <c r="O82" s="14"/>
      <c r="P82" s="14"/>
      <c r="Q82" s="14"/>
      <c r="R82" s="14"/>
      <c r="S82" s="14"/>
      <c r="T82" s="234"/>
      <c r="U82" s="234"/>
      <c r="V82" s="234"/>
      <c r="W82" s="234"/>
      <c r="X82" s="234"/>
      <c r="Y82" s="14"/>
      <c r="Z82" s="14"/>
      <c r="AA82" s="290"/>
      <c r="AB82" s="290"/>
      <c r="AC82" s="290"/>
      <c r="AD82" s="291" cm="1">
        <f t="array" ref="AD82">SUM(LOOKUP(J82:AC82,{0,1,2,3,4,5,6,7,8,9,10},{0,7,6,5,4,3,2,1,1,1,1}))</f>
        <v>3</v>
      </c>
    </row>
    <row r="83" spans="1:30" ht="15" x14ac:dyDescent="0.2">
      <c r="A83" s="313"/>
      <c r="B83" s="237" t="s">
        <v>268</v>
      </c>
      <c r="C83" s="237" t="s">
        <v>269</v>
      </c>
      <c r="D83" s="122"/>
      <c r="E83" s="239" t="s">
        <v>328</v>
      </c>
      <c r="F83" s="236">
        <v>11</v>
      </c>
      <c r="G83" s="13">
        <f t="shared" si="4"/>
        <v>1</v>
      </c>
      <c r="H83" s="233">
        <f t="shared" si="2"/>
        <v>1</v>
      </c>
      <c r="I83" s="18">
        <f>RANK(H83,$H$11:$H$99)</f>
        <v>66</v>
      </c>
      <c r="J83" s="58"/>
      <c r="K83" s="14"/>
      <c r="L83" s="14"/>
      <c r="M83" s="14"/>
      <c r="N83" s="14"/>
      <c r="O83" s="14"/>
      <c r="P83" s="124">
        <v>9</v>
      </c>
      <c r="Q83" s="14"/>
      <c r="R83" s="14"/>
      <c r="S83" s="14"/>
      <c r="T83" s="234"/>
      <c r="U83" s="234"/>
      <c r="V83" s="234"/>
      <c r="W83" s="234"/>
      <c r="X83" s="234"/>
      <c r="Y83" s="14"/>
      <c r="Z83" s="14"/>
      <c r="AA83" s="290"/>
      <c r="AB83" s="290"/>
      <c r="AC83" s="290"/>
      <c r="AD83" s="291" cm="1">
        <f t="array" ref="AD83">SUM(LOOKUP(J83:AC83,{0,1,2,3,4,5,6,7,8,9,10},{0,7,6,5,4,3,2,1,1,1,1}))</f>
        <v>1</v>
      </c>
    </row>
    <row r="84" spans="1:30" x14ac:dyDescent="0.2">
      <c r="A84" s="313"/>
      <c r="B84" s="125" t="s">
        <v>256</v>
      </c>
      <c r="C84" s="122" t="s">
        <v>257</v>
      </c>
      <c r="D84" s="122"/>
      <c r="E84" s="238" t="s">
        <v>329</v>
      </c>
      <c r="F84" s="236">
        <v>8</v>
      </c>
      <c r="G84" s="13">
        <f t="shared" si="4"/>
        <v>2</v>
      </c>
      <c r="H84" s="233">
        <f t="shared" si="2"/>
        <v>12</v>
      </c>
      <c r="I84" s="18">
        <f>RANK(H84,$H$11:$H$99)</f>
        <v>14</v>
      </c>
      <c r="J84" s="58"/>
      <c r="K84" s="14"/>
      <c r="L84" s="14"/>
      <c r="M84" s="14"/>
      <c r="N84" s="14"/>
      <c r="O84" s="14"/>
      <c r="P84" s="124">
        <v>1</v>
      </c>
      <c r="Q84" s="124"/>
      <c r="R84" s="124">
        <v>3</v>
      </c>
      <c r="S84" s="14"/>
      <c r="T84" s="234"/>
      <c r="U84" s="234"/>
      <c r="V84" s="234"/>
      <c r="W84" s="234"/>
      <c r="X84" s="234"/>
      <c r="Y84" s="14"/>
      <c r="Z84" s="14"/>
      <c r="AA84" s="290"/>
      <c r="AB84" s="290"/>
      <c r="AC84" s="290"/>
      <c r="AD84" s="291" cm="1">
        <f t="array" ref="AD84">SUM(LOOKUP(J84:AC84,{0,1,2,3,4,5,6,7,8,9,10},{0,7,6,5,4,3,2,1,1,1,1}))</f>
        <v>12</v>
      </c>
    </row>
    <row r="85" spans="1:30" x14ac:dyDescent="0.2">
      <c r="A85" s="313"/>
      <c r="B85" s="239" t="s">
        <v>380</v>
      </c>
      <c r="C85" s="278" t="s">
        <v>381</v>
      </c>
      <c r="D85" s="122"/>
      <c r="E85" s="238" t="s">
        <v>310</v>
      </c>
      <c r="F85" s="236">
        <v>15</v>
      </c>
      <c r="G85" s="13">
        <f t="shared" si="4"/>
        <v>2</v>
      </c>
      <c r="H85" s="233">
        <f t="shared" si="2"/>
        <v>12</v>
      </c>
      <c r="I85" s="18">
        <f>RANK(H85,$H$11:$H$99)</f>
        <v>14</v>
      </c>
      <c r="J85" s="58"/>
      <c r="K85" s="14"/>
      <c r="L85" s="14"/>
      <c r="M85" s="14"/>
      <c r="N85" s="14"/>
      <c r="O85" s="14"/>
      <c r="P85" s="124"/>
      <c r="Q85" s="124"/>
      <c r="R85" s="124"/>
      <c r="S85" s="14"/>
      <c r="T85" s="234"/>
      <c r="U85" s="234"/>
      <c r="V85" s="234"/>
      <c r="W85" s="234"/>
      <c r="X85" s="234"/>
      <c r="Y85" s="14"/>
      <c r="Z85" s="14"/>
      <c r="AA85" s="290"/>
      <c r="AB85" s="290">
        <v>2</v>
      </c>
      <c r="AC85" s="290">
        <v>2</v>
      </c>
      <c r="AD85" s="291" cm="1">
        <f t="array" ref="AD85">SUM(LOOKUP(J85:AC85,{0,1,2,3,4,5,6,7,8,9,10},{0,7,6,5,4,3,2,1,1,1,1}))</f>
        <v>12</v>
      </c>
    </row>
    <row r="86" spans="1:30" x14ac:dyDescent="0.2">
      <c r="A86" s="313"/>
      <c r="B86" s="239" t="s">
        <v>238</v>
      </c>
      <c r="C86" s="122" t="s">
        <v>239</v>
      </c>
      <c r="D86" s="124"/>
      <c r="E86" s="239" t="s">
        <v>312</v>
      </c>
      <c r="F86" s="211">
        <v>9</v>
      </c>
      <c r="G86" s="13">
        <f t="shared" si="4"/>
        <v>1</v>
      </c>
      <c r="H86" s="233">
        <f t="shared" si="2"/>
        <v>4</v>
      </c>
      <c r="I86" s="18">
        <f>RANK(H86,$H$11:$H$99)</f>
        <v>46</v>
      </c>
      <c r="J86" s="215"/>
      <c r="K86" s="124"/>
      <c r="L86" s="14"/>
      <c r="M86" s="14"/>
      <c r="N86" s="124">
        <v>4</v>
      </c>
      <c r="O86" s="14"/>
      <c r="P86" s="14"/>
      <c r="Q86" s="14"/>
      <c r="R86" s="14"/>
      <c r="S86" s="14"/>
      <c r="T86" s="234"/>
      <c r="U86" s="234"/>
      <c r="V86" s="234"/>
      <c r="W86" s="234"/>
      <c r="X86" s="234"/>
      <c r="Y86" s="14"/>
      <c r="Z86" s="14"/>
      <c r="AA86" s="290"/>
      <c r="AB86" s="290"/>
      <c r="AC86" s="290"/>
      <c r="AD86" s="291" cm="1">
        <f t="array" ref="AD86">SUM(LOOKUP(J86:AC86,{0,1,2,3,4,5,6,7,8,9,10},{0,7,6,5,4,3,2,1,1,1,1}))</f>
        <v>4</v>
      </c>
    </row>
    <row r="87" spans="1:30" x14ac:dyDescent="0.2">
      <c r="A87" s="313"/>
      <c r="B87" s="125" t="s">
        <v>293</v>
      </c>
      <c r="C87" s="122" t="s">
        <v>294</v>
      </c>
      <c r="D87" s="122"/>
      <c r="E87" s="239" t="s">
        <v>312</v>
      </c>
      <c r="F87" s="236">
        <v>9</v>
      </c>
      <c r="G87" s="13">
        <f t="shared" si="4"/>
        <v>1</v>
      </c>
      <c r="H87" s="233">
        <f t="shared" si="2"/>
        <v>2</v>
      </c>
      <c r="I87" s="18">
        <f>RANK(H87,$H$11:$H$99)</f>
        <v>58</v>
      </c>
      <c r="J87" s="58"/>
      <c r="K87" s="14"/>
      <c r="L87" s="14"/>
      <c r="M87" s="14"/>
      <c r="N87" s="14"/>
      <c r="O87" s="14"/>
      <c r="P87" s="124"/>
      <c r="Q87" s="124"/>
      <c r="R87" s="103"/>
      <c r="S87" s="124">
        <v>6</v>
      </c>
      <c r="T87" s="234"/>
      <c r="U87" s="234"/>
      <c r="V87" s="234"/>
      <c r="W87" s="234"/>
      <c r="X87" s="234"/>
      <c r="Y87" s="14"/>
      <c r="Z87" s="14"/>
      <c r="AA87" s="290"/>
      <c r="AB87" s="290"/>
      <c r="AC87" s="290"/>
      <c r="AD87" s="291" cm="1">
        <f t="array" ref="AD87">SUM(LOOKUP(J87:AC87,{0,1,2,3,4,5,6,7,8,9,10},{0,7,6,5,4,3,2,1,1,1,1}))</f>
        <v>2</v>
      </c>
    </row>
    <row r="88" spans="1:30" x14ac:dyDescent="0.2">
      <c r="A88" s="313"/>
      <c r="B88" s="125" t="s">
        <v>293</v>
      </c>
      <c r="C88" s="122" t="s">
        <v>297</v>
      </c>
      <c r="D88" s="122"/>
      <c r="E88" s="238" t="s">
        <v>330</v>
      </c>
      <c r="F88" s="236">
        <v>9</v>
      </c>
      <c r="G88" s="13">
        <f t="shared" si="4"/>
        <v>1</v>
      </c>
      <c r="H88" s="233">
        <f t="shared" si="2"/>
        <v>5</v>
      </c>
      <c r="I88" s="18">
        <f>RANK(H88,$H$11:$H$99)</f>
        <v>42</v>
      </c>
      <c r="J88" s="58"/>
      <c r="K88" s="14"/>
      <c r="L88" s="14"/>
      <c r="M88" s="14"/>
      <c r="N88" s="14"/>
      <c r="O88" s="14"/>
      <c r="P88" s="124"/>
      <c r="Q88" s="124"/>
      <c r="R88" s="14"/>
      <c r="S88" s="124">
        <v>3</v>
      </c>
      <c r="T88" s="234"/>
      <c r="U88" s="234"/>
      <c r="V88" s="234"/>
      <c r="W88" s="234"/>
      <c r="X88" s="234"/>
      <c r="Y88" s="14"/>
      <c r="Z88" s="14"/>
      <c r="AA88" s="290"/>
      <c r="AB88" s="290"/>
      <c r="AC88" s="290"/>
      <c r="AD88" s="291" cm="1">
        <f t="array" ref="AD88">SUM(LOOKUP(J88:AC88,{0,1,2,3,4,5,6,7,8,9,10},{0,7,6,5,4,3,2,1,1,1,1}))</f>
        <v>5</v>
      </c>
    </row>
    <row r="89" spans="1:30" x14ac:dyDescent="0.2">
      <c r="A89" s="313"/>
      <c r="B89" s="125" t="s">
        <v>51</v>
      </c>
      <c r="C89" s="125" t="s">
        <v>52</v>
      </c>
      <c r="D89" s="126"/>
      <c r="E89" s="239" t="s">
        <v>310</v>
      </c>
      <c r="F89" s="293">
        <v>7</v>
      </c>
      <c r="G89" s="13">
        <f t="shared" si="4"/>
        <v>3</v>
      </c>
      <c r="H89" s="233">
        <f t="shared" ref="H89:H94" si="5">AD89</f>
        <v>14</v>
      </c>
      <c r="I89" s="18">
        <f>RANK(H89,$H$11:$H$99)</f>
        <v>6</v>
      </c>
      <c r="J89" s="294">
        <v>2</v>
      </c>
      <c r="K89" s="207">
        <v>2</v>
      </c>
      <c r="L89" s="207"/>
      <c r="M89" s="14"/>
      <c r="N89" s="14">
        <v>6</v>
      </c>
      <c r="O89" s="14"/>
      <c r="P89" s="14"/>
      <c r="Q89" s="14"/>
      <c r="R89" s="14"/>
      <c r="S89" s="14"/>
      <c r="T89" s="234"/>
      <c r="U89" s="234"/>
      <c r="V89" s="234"/>
      <c r="W89" s="234"/>
      <c r="X89" s="234"/>
      <c r="Y89" s="14"/>
      <c r="Z89" s="14"/>
      <c r="AA89" s="290"/>
      <c r="AB89" s="290"/>
      <c r="AC89" s="290"/>
      <c r="AD89" s="291" cm="1">
        <f t="array" ref="AD89">SUM(LOOKUP(J89:AC89,{0,1,2,3,4,5,6,7,8,9,10},{0,7,6,5,4,3,2,1,1,1,1}))</f>
        <v>14</v>
      </c>
    </row>
    <row r="90" spans="1:30" x14ac:dyDescent="0.2">
      <c r="A90" s="313"/>
      <c r="B90" s="125" t="s">
        <v>51</v>
      </c>
      <c r="C90" s="239" t="s">
        <v>364</v>
      </c>
      <c r="D90" s="126"/>
      <c r="E90" s="239" t="s">
        <v>310</v>
      </c>
      <c r="F90" s="293">
        <v>7</v>
      </c>
      <c r="G90" s="13">
        <f t="shared" si="4"/>
        <v>2</v>
      </c>
      <c r="H90" s="233">
        <f t="shared" si="5"/>
        <v>2</v>
      </c>
      <c r="I90" s="18">
        <f>RANK(H90,$H$11:$H$99)</f>
        <v>58</v>
      </c>
      <c r="J90" s="58"/>
      <c r="K90" s="14"/>
      <c r="L90" s="14"/>
      <c r="M90" s="14"/>
      <c r="N90" s="14"/>
      <c r="O90" s="14"/>
      <c r="P90" s="124"/>
      <c r="Q90" s="124"/>
      <c r="R90" s="124"/>
      <c r="S90" s="14"/>
      <c r="T90" s="234"/>
      <c r="U90" s="234"/>
      <c r="V90" s="234"/>
      <c r="W90" s="234"/>
      <c r="X90" s="234"/>
      <c r="Y90" s="14"/>
      <c r="Z90" s="14">
        <v>10</v>
      </c>
      <c r="AA90" s="290">
        <v>10</v>
      </c>
      <c r="AB90" s="290"/>
      <c r="AC90" s="290"/>
      <c r="AD90" s="291" cm="1">
        <f t="array" ref="AD90">SUM(LOOKUP(J90:AC90,{0,1,2,3,4,5,6,7,8,9,10},{0,7,6,5,4,3,2,1,1,1,1}))</f>
        <v>2</v>
      </c>
    </row>
    <row r="91" spans="1:30" x14ac:dyDescent="0.2">
      <c r="A91" s="313"/>
      <c r="B91" s="125"/>
      <c r="C91" s="122"/>
      <c r="D91" s="122"/>
      <c r="E91" s="124"/>
      <c r="F91" s="236"/>
      <c r="G91" s="13">
        <f t="shared" si="4"/>
        <v>0</v>
      </c>
      <c r="H91" s="233">
        <f t="shared" si="5"/>
        <v>0</v>
      </c>
      <c r="I91" s="18">
        <f>RANK(H91,$H$11:$H$99)</f>
        <v>71</v>
      </c>
      <c r="J91" s="58"/>
      <c r="K91" s="14"/>
      <c r="L91" s="14"/>
      <c r="M91" s="14"/>
      <c r="N91" s="14"/>
      <c r="O91" s="14"/>
      <c r="P91" s="124"/>
      <c r="Q91" s="124"/>
      <c r="R91" s="124"/>
      <c r="S91" s="14"/>
      <c r="T91" s="234"/>
      <c r="U91" s="234"/>
      <c r="V91" s="234"/>
      <c r="W91" s="234"/>
      <c r="X91" s="234"/>
      <c r="Y91" s="14"/>
      <c r="Z91" s="14"/>
      <c r="AA91" s="290"/>
      <c r="AB91" s="290"/>
      <c r="AC91" s="290"/>
      <c r="AD91" s="291" cm="1">
        <f t="array" ref="AD91">SUM(LOOKUP(J91:AC91,{0,1,2,3,4,5,6,7,8,9,10},{0,7,6,5,4,3,2,1,1,1,1}))</f>
        <v>0</v>
      </c>
    </row>
    <row r="92" spans="1:30" x14ac:dyDescent="0.2">
      <c r="A92" s="313"/>
      <c r="B92" s="125"/>
      <c r="C92" s="122"/>
      <c r="D92" s="122"/>
      <c r="E92" s="124"/>
      <c r="F92" s="236"/>
      <c r="G92" s="13">
        <f t="shared" si="4"/>
        <v>0</v>
      </c>
      <c r="H92" s="233">
        <f t="shared" si="5"/>
        <v>0</v>
      </c>
      <c r="I92" s="18">
        <f>RANK(H92,$H$11:$H$99)</f>
        <v>71</v>
      </c>
      <c r="J92" s="58"/>
      <c r="K92" s="14"/>
      <c r="L92" s="14"/>
      <c r="M92" s="14"/>
      <c r="N92" s="14"/>
      <c r="O92" s="14"/>
      <c r="P92" s="124"/>
      <c r="Q92" s="124"/>
      <c r="R92" s="14"/>
      <c r="S92" s="124"/>
      <c r="T92" s="234"/>
      <c r="U92" s="234"/>
      <c r="V92" s="234"/>
      <c r="W92" s="234"/>
      <c r="X92" s="234"/>
      <c r="Y92" s="14"/>
      <c r="Z92" s="14"/>
      <c r="AA92" s="290"/>
      <c r="AB92" s="290"/>
      <c r="AC92" s="290"/>
      <c r="AD92" s="291" cm="1">
        <f t="array" ref="AD92">SUM(LOOKUP(J92:AC92,{0,1,2,3,4,5,6,7,8,9,10},{0,7,6,5,4,3,2,1,1,1,1}))</f>
        <v>0</v>
      </c>
    </row>
    <row r="93" spans="1:30" x14ac:dyDescent="0.2">
      <c r="A93" s="313"/>
      <c r="B93" s="125"/>
      <c r="C93" s="122"/>
      <c r="D93" s="122"/>
      <c r="E93" s="124"/>
      <c r="F93" s="236"/>
      <c r="G93" s="13">
        <f t="shared" si="4"/>
        <v>0</v>
      </c>
      <c r="H93" s="233">
        <f t="shared" si="5"/>
        <v>0</v>
      </c>
      <c r="I93" s="18">
        <f>RANK(H93,$H$11:$H$99)</f>
        <v>71</v>
      </c>
      <c r="J93" s="58"/>
      <c r="K93" s="14"/>
      <c r="L93" s="14"/>
      <c r="M93" s="14"/>
      <c r="N93" s="14"/>
      <c r="O93" s="14"/>
      <c r="P93" s="124"/>
      <c r="Q93" s="124"/>
      <c r="R93" s="14"/>
      <c r="S93" s="124"/>
      <c r="T93" s="234"/>
      <c r="U93" s="234"/>
      <c r="V93" s="234"/>
      <c r="W93" s="234"/>
      <c r="X93" s="234"/>
      <c r="Y93" s="14"/>
      <c r="Z93" s="14"/>
      <c r="AA93" s="290"/>
      <c r="AB93" s="290"/>
      <c r="AC93" s="290"/>
      <c r="AD93" s="291" cm="1">
        <f t="array" ref="AD93">SUM(LOOKUP(J93:AC93,{0,1,2,3,4,5,6,7,8,9,10},{0,7,6,5,4,3,2,1,1,1,1}))</f>
        <v>0</v>
      </c>
    </row>
    <row r="94" spans="1:30" ht="13.5" thickBot="1" x14ac:dyDescent="0.25">
      <c r="A94" s="313"/>
      <c r="B94" s="15"/>
      <c r="C94" s="15"/>
      <c r="D94" s="15"/>
      <c r="E94" s="15"/>
      <c r="F94" s="213"/>
      <c r="G94" s="13">
        <f t="shared" si="4"/>
        <v>0</v>
      </c>
      <c r="H94" s="233">
        <f t="shared" si="5"/>
        <v>0</v>
      </c>
      <c r="I94" s="18">
        <f>RANK(H94,$H$11:$H$99)</f>
        <v>71</v>
      </c>
      <c r="J94" s="58"/>
      <c r="K94" s="14"/>
      <c r="L94" s="14"/>
      <c r="M94" s="14"/>
      <c r="N94" s="14"/>
      <c r="O94" s="14"/>
      <c r="P94" s="14"/>
      <c r="Q94" s="14"/>
      <c r="R94" s="14"/>
      <c r="S94" s="14"/>
      <c r="T94" s="17"/>
      <c r="U94" s="17"/>
      <c r="V94" s="17"/>
      <c r="W94" s="17"/>
      <c r="X94" s="17"/>
      <c r="Y94" s="14"/>
      <c r="Z94" s="14"/>
      <c r="AA94" s="290"/>
      <c r="AB94" s="290"/>
      <c r="AC94" s="290"/>
      <c r="AD94" s="291" cm="1">
        <f t="array" ref="AD94">SUM(LOOKUP(J94:AC94,{0,1,2,3,4,5,6,7,8,9,10},{0,7,6,5,4,3,2,1,1,1,1}))</f>
        <v>0</v>
      </c>
    </row>
    <row r="95" spans="1:30" ht="15.75" x14ac:dyDescent="0.2">
      <c r="A95" s="313"/>
      <c r="B95" s="7"/>
      <c r="C95" s="7"/>
      <c r="D95" s="7"/>
      <c r="E95" s="7"/>
      <c r="F95" s="9"/>
      <c r="G95" s="9"/>
      <c r="H95" s="116"/>
      <c r="I95" s="9"/>
      <c r="J95" s="219"/>
      <c r="K95" s="219"/>
      <c r="L95" s="219"/>
      <c r="M95" s="8"/>
      <c r="N95" s="8"/>
      <c r="O95" s="8"/>
      <c r="P95" s="8"/>
      <c r="Q95" s="8"/>
      <c r="R95" s="8"/>
      <c r="S95" s="8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  <row r="151" spans="2:2" x14ac:dyDescent="0.2">
      <c r="B151" s="6"/>
    </row>
    <row r="152" spans="2:2" x14ac:dyDescent="0.2">
      <c r="B152" s="6"/>
    </row>
    <row r="153" spans="2:2" x14ac:dyDescent="0.2">
      <c r="B153" s="6"/>
    </row>
    <row r="154" spans="2:2" x14ac:dyDescent="0.2">
      <c r="B154" s="6"/>
    </row>
    <row r="155" spans="2:2" x14ac:dyDescent="0.2">
      <c r="B155" s="6"/>
    </row>
    <row r="156" spans="2:2" x14ac:dyDescent="0.2">
      <c r="B156" s="6"/>
    </row>
    <row r="157" spans="2:2" x14ac:dyDescent="0.2">
      <c r="B157" s="6"/>
    </row>
    <row r="158" spans="2:2" x14ac:dyDescent="0.2">
      <c r="B158" s="6"/>
    </row>
    <row r="159" spans="2:2" x14ac:dyDescent="0.2">
      <c r="B159" s="6"/>
    </row>
    <row r="160" spans="2:2" x14ac:dyDescent="0.2">
      <c r="B160" s="6"/>
    </row>
    <row r="161" spans="2:2" x14ac:dyDescent="0.2">
      <c r="B161" s="6"/>
    </row>
    <row r="162" spans="2:2" x14ac:dyDescent="0.2">
      <c r="B162" s="6"/>
    </row>
    <row r="163" spans="2:2" x14ac:dyDescent="0.2">
      <c r="B163" s="6"/>
    </row>
    <row r="164" spans="2:2" x14ac:dyDescent="0.2">
      <c r="B164" s="6"/>
    </row>
    <row r="165" spans="2:2" x14ac:dyDescent="0.2">
      <c r="B165" s="6"/>
    </row>
    <row r="166" spans="2:2" x14ac:dyDescent="0.2">
      <c r="B166" s="6"/>
    </row>
    <row r="167" spans="2:2" x14ac:dyDescent="0.2">
      <c r="B167" s="6"/>
    </row>
    <row r="168" spans="2:2" x14ac:dyDescent="0.2">
      <c r="B168" s="6"/>
    </row>
    <row r="169" spans="2:2" x14ac:dyDescent="0.2">
      <c r="B169" s="6"/>
    </row>
    <row r="170" spans="2:2" x14ac:dyDescent="0.2">
      <c r="B170" s="6"/>
    </row>
    <row r="171" spans="2:2" x14ac:dyDescent="0.2">
      <c r="B171" s="6"/>
    </row>
    <row r="172" spans="2:2" x14ac:dyDescent="0.2">
      <c r="B172" s="6"/>
    </row>
    <row r="173" spans="2:2" x14ac:dyDescent="0.2">
      <c r="B173" s="6"/>
    </row>
    <row r="174" spans="2:2" x14ac:dyDescent="0.2">
      <c r="B174" s="6"/>
    </row>
    <row r="175" spans="2:2" x14ac:dyDescent="0.2">
      <c r="B175" s="6"/>
    </row>
    <row r="176" spans="2:2" x14ac:dyDescent="0.2">
      <c r="B176" s="6"/>
    </row>
    <row r="177" spans="2:2" x14ac:dyDescent="0.2">
      <c r="B177" s="6"/>
    </row>
    <row r="178" spans="2:2" x14ac:dyDescent="0.2">
      <c r="B178" s="6"/>
    </row>
    <row r="179" spans="2:2" x14ac:dyDescent="0.2">
      <c r="B179" s="6"/>
    </row>
  </sheetData>
  <sortState xmlns:xlrd2="http://schemas.microsoft.com/office/spreadsheetml/2017/richdata2" ref="B11:I38">
    <sortCondition ref="I11:I38"/>
    <sortCondition descending="1" ref="H11:H38"/>
    <sortCondition descending="1" ref="G11:G38"/>
  </sortState>
  <mergeCells count="17">
    <mergeCell ref="D6:D7"/>
    <mergeCell ref="H8:H9"/>
    <mergeCell ref="H6:H7"/>
    <mergeCell ref="I8:I9"/>
    <mergeCell ref="I6:I7"/>
    <mergeCell ref="A6:A95"/>
    <mergeCell ref="B6:B7"/>
    <mergeCell ref="B8:B9"/>
    <mergeCell ref="G6:G7"/>
    <mergeCell ref="G8:G9"/>
    <mergeCell ref="E8:E9"/>
    <mergeCell ref="C8:C9"/>
    <mergeCell ref="C6:C7"/>
    <mergeCell ref="E6:E7"/>
    <mergeCell ref="F6:F7"/>
    <mergeCell ref="F8:F9"/>
    <mergeCell ref="D8:D9"/>
  </mergeCells>
  <phoneticPr fontId="14" type="noConversion"/>
  <conditionalFormatting sqref="C22:D28">
    <cfRule type="duplicateValues" dxfId="9" priority="528"/>
  </conditionalFormatting>
  <conditionalFormatting sqref="C29:D29">
    <cfRule type="duplicateValues" dxfId="8" priority="1"/>
  </conditionalFormatting>
  <conditionalFormatting sqref="C96:D1048576 D10 D6 D8 C6:C10 C12:C20 F12:F20 D39:D45 C27:D38 C46:D79">
    <cfRule type="duplicateValues" dxfId="7" priority="324"/>
  </conditionalFormatting>
  <conditionalFormatting sqref="F19:F21 C22:D22 C19:C21">
    <cfRule type="duplicateValues" dxfId="6" priority="539"/>
  </conditionalFormatting>
  <conditionalFormatting sqref="F25:F28">
    <cfRule type="duplicateValues" dxfId="5" priority="5"/>
  </conditionalFormatting>
  <conditionalFormatting sqref="M11:AC11 J48:AC66 J12:AC35 M36:M42 L37:L43 R67:R79 J67:Q81 S67:AC81 L43:M47 O36:AC47 J37:J47 J82:AC94">
    <cfRule type="cellIs" dxfId="4" priority="10" operator="lessThan">
      <formula>1</formula>
    </cfRule>
  </conditionalFormatting>
  <conditionalFormatting sqref="AD11:AD94">
    <cfRule type="cellIs" dxfId="3" priority="9" operator="lessThan">
      <formula>1</formula>
    </cfRule>
  </conditionalFormatting>
  <conditionalFormatting sqref="F27:F35">
    <cfRule type="duplicateValues" dxfId="2" priority="1063"/>
  </conditionalFormatting>
  <conditionalFormatting sqref="F29:F35">
    <cfRule type="duplicateValues" dxfId="1" priority="1065"/>
  </conditionalFormatting>
  <conditionalFormatting sqref="C46:D79 D39:D45 C30:D38">
    <cfRule type="duplicateValues" dxfId="0" priority="1076"/>
  </conditionalFormatting>
  <pageMargins left="0.25" right="0.25" top="0.75" bottom="0.75" header="0.3" footer="0.3"/>
  <pageSetup paperSize="9" scale="41" fitToHeight="0" pageOrder="overThenDown" orientation="landscape" r:id="rId1"/>
  <headerFooter alignWithMargins="0"/>
  <rowBreaks count="2" manualBreakCount="2">
    <brk id="93" max="29" man="1"/>
    <brk id="94" max="29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192128ca2b7fbf1d93392893c66faf1f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10cb3192d764288ecf0f3edae5b10eeb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7A26EAE-B067-413B-A418-73E5D4AF09AC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customXml/itemProps3.xml><?xml version="1.0" encoding="utf-8"?>
<ds:datastoreItem xmlns:ds="http://schemas.openxmlformats.org/officeDocument/2006/customXml" ds:itemID="{B3CD4083-D270-4593-A58C-51CDDB3C14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Open</vt:lpstr>
      <vt:lpstr>95-105 11-24</vt:lpstr>
      <vt:lpstr>80 10-24</vt:lpstr>
      <vt:lpstr>65 9-24</vt:lpstr>
      <vt:lpstr>30-45 6-12</vt:lpstr>
      <vt:lpstr>'30-45 6-12'!Print_Area</vt:lpstr>
      <vt:lpstr>'65 9-24'!Print_Area</vt:lpstr>
      <vt:lpstr>'80 10-24'!Print_Area</vt:lpstr>
      <vt:lpstr>'95-105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2024-12-13T01:56:31Z</cp:lastPrinted>
  <dcterms:created xsi:type="dcterms:W3CDTF">2006-03-23T00:27:41Z</dcterms:created>
  <dcterms:modified xsi:type="dcterms:W3CDTF">2025-10-29T07:29:56Z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