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12 Projects/12.3 Sports Leaderboards/01 Dressage/2025 Dressage LB/"/>
    </mc:Choice>
  </mc:AlternateContent>
  <xr:revisionPtr revIDLastSave="6229" documentId="8_{FE338F73-12E0-4D4D-BACE-436E30A98E9C}" xr6:coauthVersionLast="47" xr6:coauthVersionMax="47" xr10:uidLastSave="{84B7F0B1-D552-4C7D-BE93-8D3119C30E02}"/>
  <bookViews>
    <workbookView xWindow="-120" yWindow="-120" windowWidth="29040" windowHeight="15720" firstSheet="5" activeTab="12" xr2:uid="{00000000-000D-0000-FFFF-FFFF00000000}"/>
  </bookViews>
  <sheets>
    <sheet name="Open Dressage" sheetId="138" r:id="rId1"/>
    <sheet name="Advanced 8-24" sheetId="124" r:id="rId2"/>
    <sheet name="Medium 8-24" sheetId="125" r:id="rId3"/>
    <sheet name="Elementary 17-24" sheetId="126" r:id="rId4"/>
    <sheet name="Elementary 8-16" sheetId="127" r:id="rId5"/>
    <sheet name="Novice 17-24" sheetId="128" r:id="rId6"/>
    <sheet name="Novice 14-16" sheetId="129" r:id="rId7"/>
    <sheet name="Novice 8-13" sheetId="130" r:id="rId8"/>
    <sheet name="Prelim 17-24" sheetId="131" r:id="rId9"/>
    <sheet name="Prelim 14-16" sheetId="132" r:id="rId10"/>
    <sheet name="Prelim 12-13" sheetId="133" r:id="rId11"/>
    <sheet name="Prelim 11 &amp; Under" sheetId="134" r:id="rId12"/>
    <sheet name="Prep 11 &amp; Under" sheetId="50" r:id="rId13"/>
  </sheets>
  <definedNames>
    <definedName name="_xlnm._FilterDatabase" localSheetId="3" hidden="1">'Elementary 17-24'!$B$9:$R$14</definedName>
    <definedName name="_xlnm._FilterDatabase" localSheetId="6" hidden="1">'Novice 14-16'!$B$9:$AP$9</definedName>
    <definedName name="_xlnm._FilterDatabase" localSheetId="5" hidden="1">'Novice 17-24'!$B$9:$AO$9</definedName>
    <definedName name="_xlnm._FilterDatabase" localSheetId="7" hidden="1">'Novice 8-13'!#REF!</definedName>
    <definedName name="_xlnm._FilterDatabase" localSheetId="0" hidden="1">'Open Dressage'!$B$9:$BA$9</definedName>
    <definedName name="_xlnm._FilterDatabase" localSheetId="11" hidden="1">'Prelim 11 &amp; Under'!$B$10:$AP$10</definedName>
    <definedName name="_xlnm._FilterDatabase" localSheetId="10" hidden="1">'Prelim 12-13'!$B$10:$AP$10</definedName>
    <definedName name="_xlnm._FilterDatabase" localSheetId="9" hidden="1">'Prelim 14-16'!$B$10:$AP$95</definedName>
    <definedName name="_xlnm._FilterDatabase" localSheetId="8" hidden="1">'Prelim 17-24'!$B$10:$AP$10</definedName>
    <definedName name="_xlnm._FilterDatabase" localSheetId="12" hidden="1">'Prep 11 &amp; Under'!$B$9:$AP$9</definedName>
    <definedName name="_xlnm.Print_Area" localSheetId="1">'Advanced 8-24'!$A$5:$I$24</definedName>
    <definedName name="_xlnm.Print_Area" localSheetId="3">'Elementary 17-24'!$A$4:$I$25</definedName>
    <definedName name="_xlnm.Print_Area" localSheetId="4">'Elementary 8-16'!$A$4:$I$33</definedName>
    <definedName name="_xlnm.Print_Area" localSheetId="2">'Medium 8-24'!$A$5:$I$30</definedName>
    <definedName name="_xlnm.Print_Area" localSheetId="6">'Novice 14-16'!$A$4:$I$45</definedName>
    <definedName name="_xlnm.Print_Area" localSheetId="5">'Novice 17-24'!$A$4:$I$26</definedName>
    <definedName name="_xlnm.Print_Area" localSheetId="7">'Novice 8-13'!$A$5:$I$39</definedName>
    <definedName name="_xlnm.Print_Area" localSheetId="11">'Prelim 11 &amp; Under'!$A$5:$I$61</definedName>
    <definedName name="_xlnm.Print_Area" localSheetId="10">'Prelim 12-13'!$A$5:$I$61</definedName>
    <definedName name="_xlnm.Print_Area" localSheetId="9">'Prelim 14-16'!$A$5:$I$65</definedName>
    <definedName name="_xlnm.Print_Area" localSheetId="8">'Prelim 17-24'!$A$5:$I$41</definedName>
    <definedName name="_xlnm.Print_Area" localSheetId="12">'Prep 11 &amp; Under'!$A$4:$I$41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14" i="50" l="1" a="1"/>
  <c r="AP14" i="50" s="1"/>
  <c r="AP76" i="134" a="1"/>
  <c r="AP76" i="134" s="1"/>
  <c r="AP75" i="134" a="1"/>
  <c r="AP75" i="134" s="1"/>
  <c r="AP74" i="134" a="1"/>
  <c r="AP74" i="134" s="1"/>
  <c r="AP73" i="134" a="1"/>
  <c r="AP73" i="134" s="1"/>
  <c r="AP72" i="134" a="1"/>
  <c r="AP72" i="134" s="1"/>
  <c r="AP71" i="134" a="1"/>
  <c r="AP71" i="134" s="1"/>
  <c r="AP70" i="134"/>
  <c r="AP70" i="134" a="1"/>
  <c r="AP69" i="134" a="1"/>
  <c r="AP69" i="134" s="1"/>
  <c r="AP68" i="134" a="1"/>
  <c r="AP68" i="134" s="1"/>
  <c r="AP67" i="134" a="1"/>
  <c r="AP67" i="134" s="1"/>
  <c r="AP66" i="134"/>
  <c r="AP66" i="134" a="1"/>
  <c r="AP65" i="134" a="1"/>
  <c r="AP65" i="134" s="1"/>
  <c r="AP64" i="134" a="1"/>
  <c r="AP64" i="134" s="1"/>
  <c r="AP63" i="134" a="1"/>
  <c r="AP63" i="134" s="1"/>
  <c r="AP62" i="134" a="1"/>
  <c r="AP62" i="134" s="1"/>
  <c r="AP61" i="134" a="1"/>
  <c r="AP61" i="134" s="1"/>
  <c r="AP60" i="134" a="1"/>
  <c r="AP60" i="134" s="1"/>
  <c r="AP59" i="134" a="1"/>
  <c r="AP59" i="134" s="1"/>
  <c r="AP58" i="134" a="1"/>
  <c r="AP58" i="134" s="1"/>
  <c r="AP57" i="134" a="1"/>
  <c r="AP57" i="134" s="1"/>
  <c r="AP56" i="134" a="1"/>
  <c r="AP56" i="134" s="1"/>
  <c r="AP55" i="134" a="1"/>
  <c r="AP55" i="134" s="1"/>
  <c r="AP54" i="134" a="1"/>
  <c r="AP54" i="134" s="1"/>
  <c r="AP53" i="134" a="1"/>
  <c r="AP53" i="134" s="1"/>
  <c r="AP52" i="134" a="1"/>
  <c r="AP52" i="134" s="1"/>
  <c r="AP51" i="134" a="1"/>
  <c r="AP51" i="134" s="1"/>
  <c r="AP50" i="134"/>
  <c r="AP50" i="134" a="1"/>
  <c r="AP49" i="134" a="1"/>
  <c r="AP49" i="134" s="1"/>
  <c r="AP48" i="134" a="1"/>
  <c r="AP48" i="134" s="1"/>
  <c r="AP47" i="134" a="1"/>
  <c r="AP47" i="134" s="1"/>
  <c r="AP46" i="134" a="1"/>
  <c r="AP46" i="134" s="1"/>
  <c r="AP45" i="134" a="1"/>
  <c r="AP45" i="134" s="1"/>
  <c r="AP44" i="134" a="1"/>
  <c r="AP44" i="134" s="1"/>
  <c r="AP43" i="134" a="1"/>
  <c r="AP43" i="134" s="1"/>
  <c r="AP42" i="134" a="1"/>
  <c r="AP42" i="134" s="1"/>
  <c r="AP41" i="134" a="1"/>
  <c r="AP41" i="134" s="1"/>
  <c r="AP40" i="134" a="1"/>
  <c r="AP40" i="134" s="1"/>
  <c r="AP39" i="134" a="1"/>
  <c r="AP39" i="134" s="1"/>
  <c r="AP38" i="134"/>
  <c r="AP38" i="134" a="1"/>
  <c r="AP37" i="134" a="1"/>
  <c r="AP37" i="134" s="1"/>
  <c r="AP36" i="134" a="1"/>
  <c r="AP36" i="134" s="1"/>
  <c r="AP35" i="134" a="1"/>
  <c r="AP35" i="134" s="1"/>
  <c r="AP34" i="134"/>
  <c r="AP34" i="134" a="1"/>
  <c r="AP33" i="134" a="1"/>
  <c r="AP33" i="134" s="1"/>
  <c r="AP32" i="134" a="1"/>
  <c r="AP32" i="134" s="1"/>
  <c r="AP31" i="134" a="1"/>
  <c r="AP31" i="134" s="1"/>
  <c r="AP30" i="134" a="1"/>
  <c r="AP30" i="134" s="1"/>
  <c r="AP29" i="134" a="1"/>
  <c r="AP29" i="134" s="1"/>
  <c r="AP28" i="134" a="1"/>
  <c r="AP28" i="134" s="1"/>
  <c r="AP27" i="134" a="1"/>
  <c r="AP27" i="134" s="1"/>
  <c r="AP26" i="134" a="1"/>
  <c r="AP26" i="134" s="1"/>
  <c r="AP25" i="134" a="1"/>
  <c r="AP25" i="134" s="1"/>
  <c r="AP24" i="134" a="1"/>
  <c r="AP24" i="134" s="1"/>
  <c r="AP23" i="134" a="1"/>
  <c r="AP23" i="134" s="1"/>
  <c r="AP22" i="134" a="1"/>
  <c r="AP22" i="134" s="1"/>
  <c r="AP21" i="134" a="1"/>
  <c r="AP21" i="134" s="1"/>
  <c r="AP20" i="134" a="1"/>
  <c r="AP20" i="134" s="1"/>
  <c r="AP19" i="134" a="1"/>
  <c r="AP19" i="134" s="1"/>
  <c r="AP18" i="134" a="1"/>
  <c r="AP18" i="134" s="1"/>
  <c r="AP17" i="134" a="1"/>
  <c r="AP17" i="134" s="1"/>
  <c r="AP16" i="134" a="1"/>
  <c r="AP16" i="134" s="1"/>
  <c r="AP15" i="134" a="1"/>
  <c r="AP15" i="134" s="1"/>
  <c r="AP14" i="134" a="1"/>
  <c r="AP14" i="134" s="1"/>
  <c r="AP13" i="134" a="1"/>
  <c r="AP13" i="134" s="1"/>
  <c r="AP12" i="134" a="1"/>
  <c r="AP12" i="134" s="1"/>
  <c r="AP11" i="134" a="1"/>
  <c r="AP11" i="134" s="1"/>
  <c r="AP89" i="132" a="1"/>
  <c r="AP89" i="132" s="1"/>
  <c r="AP88" i="132" a="1"/>
  <c r="AP88" i="132" s="1"/>
  <c r="AP87" i="132" a="1"/>
  <c r="AP87" i="132" s="1"/>
  <c r="AP86" i="132" a="1"/>
  <c r="AP86" i="132" s="1"/>
  <c r="AP85" i="132" a="1"/>
  <c r="AP85" i="132" s="1"/>
  <c r="AP84" i="132" a="1"/>
  <c r="AP84" i="132" s="1"/>
  <c r="AP83" i="132" a="1"/>
  <c r="AP83" i="132" s="1"/>
  <c r="AP82" i="132" a="1"/>
  <c r="AP82" i="132" s="1"/>
  <c r="AP81" i="132" a="1"/>
  <c r="AP81" i="132" s="1"/>
  <c r="AP80" i="132" a="1"/>
  <c r="AP80" i="132" s="1"/>
  <c r="AP79" i="132" a="1"/>
  <c r="AP79" i="132" s="1"/>
  <c r="AP78" i="132" a="1"/>
  <c r="AP78" i="132" s="1"/>
  <c r="AP77" i="132" a="1"/>
  <c r="AP77" i="132" s="1"/>
  <c r="AP76" i="132" a="1"/>
  <c r="AP76" i="132" s="1"/>
  <c r="AP75" i="132" a="1"/>
  <c r="AP75" i="132" s="1"/>
  <c r="AP74" i="132" a="1"/>
  <c r="AP74" i="132" s="1"/>
  <c r="AP73" i="132" a="1"/>
  <c r="AP73" i="132" s="1"/>
  <c r="AP72" i="132" a="1"/>
  <c r="AP72" i="132" s="1"/>
  <c r="AP71" i="132" a="1"/>
  <c r="AP71" i="132" s="1"/>
  <c r="AP70" i="132" a="1"/>
  <c r="AP70" i="132" s="1"/>
  <c r="AP69" i="132" a="1"/>
  <c r="AP69" i="132" s="1"/>
  <c r="AP68" i="132" a="1"/>
  <c r="AP68" i="132" s="1"/>
  <c r="AP67" i="132" a="1"/>
  <c r="AP67" i="132" s="1"/>
  <c r="AP66" i="132" a="1"/>
  <c r="AP66" i="132" s="1"/>
  <c r="AP65" i="132" a="1"/>
  <c r="AP65" i="132" s="1"/>
  <c r="AP64" i="132" a="1"/>
  <c r="AP64" i="132" s="1"/>
  <c r="AP63" i="132" a="1"/>
  <c r="AP63" i="132" s="1"/>
  <c r="AP62" i="132" a="1"/>
  <c r="AP62" i="132" s="1"/>
  <c r="AP61" i="132" a="1"/>
  <c r="AP61" i="132" s="1"/>
  <c r="AP60" i="132" a="1"/>
  <c r="AP60" i="132" s="1"/>
  <c r="AP59" i="132" a="1"/>
  <c r="AP59" i="132" s="1"/>
  <c r="AP58" i="132" a="1"/>
  <c r="AP58" i="132" s="1"/>
  <c r="AP57" i="132" a="1"/>
  <c r="AP57" i="132" s="1"/>
  <c r="AP56" i="132" a="1"/>
  <c r="AP56" i="132" s="1"/>
  <c r="AP55" i="132" a="1"/>
  <c r="AP55" i="132" s="1"/>
  <c r="AP54" i="132" a="1"/>
  <c r="AP54" i="132" s="1"/>
  <c r="AP53" i="132" a="1"/>
  <c r="AP53" i="132" s="1"/>
  <c r="AP52" i="132" a="1"/>
  <c r="AP52" i="132" s="1"/>
  <c r="AP51" i="132" a="1"/>
  <c r="AP51" i="132" s="1"/>
  <c r="AP50" i="132" a="1"/>
  <c r="AP50" i="132" s="1"/>
  <c r="AP49" i="132" a="1"/>
  <c r="AP49" i="132" s="1"/>
  <c r="AP48" i="132" a="1"/>
  <c r="AP48" i="132" s="1"/>
  <c r="AP47" i="132" a="1"/>
  <c r="AP47" i="132" s="1"/>
  <c r="AP46" i="132" a="1"/>
  <c r="AP46" i="132" s="1"/>
  <c r="AP45" i="132" a="1"/>
  <c r="AP45" i="132" s="1"/>
  <c r="AP44" i="132" a="1"/>
  <c r="AP44" i="132" s="1"/>
  <c r="AP43" i="132" a="1"/>
  <c r="AP43" i="132" s="1"/>
  <c r="AP42" i="132" a="1"/>
  <c r="AP42" i="132" s="1"/>
  <c r="AP41" i="132" a="1"/>
  <c r="AP41" i="132" s="1"/>
  <c r="AP40" i="132" a="1"/>
  <c r="AP40" i="132" s="1"/>
  <c r="AP39" i="132" a="1"/>
  <c r="AP39" i="132" s="1"/>
  <c r="AP38" i="132" a="1"/>
  <c r="AP38" i="132" s="1"/>
  <c r="AP37" i="132" a="1"/>
  <c r="AP37" i="132" s="1"/>
  <c r="AP36" i="132" a="1"/>
  <c r="AP36" i="132" s="1"/>
  <c r="AP35" i="132" a="1"/>
  <c r="AP35" i="132" s="1"/>
  <c r="AP34" i="132" a="1"/>
  <c r="AP34" i="132" s="1"/>
  <c r="AP33" i="132" a="1"/>
  <c r="AP33" i="132" s="1"/>
  <c r="AP32" i="132" a="1"/>
  <c r="AP32" i="132" s="1"/>
  <c r="AP31" i="132" a="1"/>
  <c r="AP31" i="132" s="1"/>
  <c r="AP30" i="132" a="1"/>
  <c r="AP30" i="132" s="1"/>
  <c r="AP29" i="132" a="1"/>
  <c r="AP29" i="132" s="1"/>
  <c r="AP28" i="132" a="1"/>
  <c r="AP28" i="132" s="1"/>
  <c r="AP27" i="132" a="1"/>
  <c r="AP27" i="132" s="1"/>
  <c r="AP26" i="132" a="1"/>
  <c r="AP26" i="132" s="1"/>
  <c r="AP25" i="132" a="1"/>
  <c r="AP25" i="132" s="1"/>
  <c r="AP24" i="132" a="1"/>
  <c r="AP24" i="132" s="1"/>
  <c r="AP23" i="132" a="1"/>
  <c r="AP23" i="132" s="1"/>
  <c r="AP22" i="132" a="1"/>
  <c r="AP22" i="132" s="1"/>
  <c r="AP21" i="132" a="1"/>
  <c r="AP21" i="132" s="1"/>
  <c r="AP20" i="132" a="1"/>
  <c r="AP20" i="132" s="1"/>
  <c r="AP19" i="132" a="1"/>
  <c r="AP19" i="132" s="1"/>
  <c r="AP18" i="132" a="1"/>
  <c r="AP18" i="132" s="1"/>
  <c r="AP17" i="132" a="1"/>
  <c r="AP17" i="132" s="1"/>
  <c r="AP16" i="132" a="1"/>
  <c r="AP16" i="132" s="1"/>
  <c r="AP15" i="132" a="1"/>
  <c r="AP15" i="132" s="1"/>
  <c r="AP14" i="132" a="1"/>
  <c r="AP14" i="132" s="1"/>
  <c r="AP13" i="132" a="1"/>
  <c r="AP13" i="132" s="1"/>
  <c r="AP37" i="131" a="1"/>
  <c r="AP37" i="131" s="1"/>
  <c r="AP36" i="131" a="1"/>
  <c r="AP36" i="131" s="1"/>
  <c r="AP35" i="131"/>
  <c r="AP35" i="131" a="1"/>
  <c r="AP34" i="131" a="1"/>
  <c r="AP34" i="131" s="1"/>
  <c r="AP33" i="131" a="1"/>
  <c r="AP33" i="131" s="1"/>
  <c r="AP32" i="131" a="1"/>
  <c r="AP32" i="131" s="1"/>
  <c r="AP31" i="131"/>
  <c r="AP31" i="131" a="1"/>
  <c r="AP30" i="131" a="1"/>
  <c r="AP30" i="131" s="1"/>
  <c r="AP29" i="131" a="1"/>
  <c r="AP29" i="131" s="1"/>
  <c r="AP28" i="131" a="1"/>
  <c r="AP28" i="131" s="1"/>
  <c r="AP27" i="131"/>
  <c r="AP27" i="131" a="1"/>
  <c r="AP26" i="131" a="1"/>
  <c r="AP26" i="131" s="1"/>
  <c r="AP25" i="131" a="1"/>
  <c r="AP25" i="131" s="1"/>
  <c r="AP24" i="131" a="1"/>
  <c r="AP24" i="131" s="1"/>
  <c r="AP23" i="131" a="1"/>
  <c r="AP23" i="131" s="1"/>
  <c r="AP22" i="131" a="1"/>
  <c r="AP22" i="131" s="1"/>
  <c r="AP21" i="131" a="1"/>
  <c r="AP21" i="131" s="1"/>
  <c r="AP20" i="131" a="1"/>
  <c r="AP20" i="131" s="1"/>
  <c r="AP19" i="131" a="1"/>
  <c r="AP19" i="131" s="1"/>
  <c r="AP18" i="131" a="1"/>
  <c r="AP18" i="131" s="1"/>
  <c r="AP17" i="131" a="1"/>
  <c r="AP17" i="131" s="1"/>
  <c r="AP16" i="131" a="1"/>
  <c r="AP16" i="131" s="1"/>
  <c r="AP15" i="131" a="1"/>
  <c r="AP15" i="131" s="1"/>
  <c r="AP14" i="131" a="1"/>
  <c r="AP14" i="131" s="1"/>
  <c r="AP13" i="131" a="1"/>
  <c r="AP13" i="131" s="1"/>
  <c r="AP12" i="131" a="1"/>
  <c r="AP12" i="131" s="1"/>
  <c r="AP11" i="131" a="1"/>
  <c r="AP11" i="131" s="1"/>
  <c r="AP33" i="130" a="1"/>
  <c r="AP33" i="130" s="1"/>
  <c r="AP32" i="130" a="1"/>
  <c r="AP32" i="130" s="1"/>
  <c r="AP31" i="130" a="1"/>
  <c r="AP31" i="130" s="1"/>
  <c r="AP30" i="130" a="1"/>
  <c r="AP30" i="130" s="1"/>
  <c r="AP29" i="130" a="1"/>
  <c r="AP29" i="130" s="1"/>
  <c r="AP28" i="130" a="1"/>
  <c r="AP28" i="130" s="1"/>
  <c r="AP27" i="130" a="1"/>
  <c r="AP27" i="130" s="1"/>
  <c r="AP26" i="130" a="1"/>
  <c r="AP26" i="130" s="1"/>
  <c r="AP25" i="130" a="1"/>
  <c r="AP25" i="130" s="1"/>
  <c r="AP24" i="130" a="1"/>
  <c r="AP24" i="130" s="1"/>
  <c r="AP23" i="130" a="1"/>
  <c r="AP23" i="130" s="1"/>
  <c r="AP22" i="130" a="1"/>
  <c r="AP22" i="130" s="1"/>
  <c r="AP21" i="130" a="1"/>
  <c r="AP21" i="130" s="1"/>
  <c r="AP20" i="130" a="1"/>
  <c r="AP20" i="130" s="1"/>
  <c r="AP19" i="130" a="1"/>
  <c r="AP19" i="130" s="1"/>
  <c r="AP18" i="130" a="1"/>
  <c r="AP18" i="130" s="1"/>
  <c r="AP17" i="130" a="1"/>
  <c r="AP17" i="130" s="1"/>
  <c r="AP16" i="130" a="1"/>
  <c r="AP16" i="130" s="1"/>
  <c r="AP15" i="130" a="1"/>
  <c r="AP15" i="130" s="1"/>
  <c r="AP14" i="130" a="1"/>
  <c r="AP14" i="130" s="1"/>
  <c r="AP13" i="130" a="1"/>
  <c r="AP13" i="130" s="1"/>
  <c r="AP12" i="130" a="1"/>
  <c r="AP12" i="130" s="1"/>
  <c r="AP11" i="130" a="1"/>
  <c r="AP11" i="130" s="1"/>
  <c r="AP52" i="129" a="1"/>
  <c r="AP52" i="129" s="1"/>
  <c r="AP51" i="129"/>
  <c r="AP51" i="129" a="1"/>
  <c r="AP50" i="129" a="1"/>
  <c r="AP50" i="129" s="1"/>
  <c r="AP49" i="129" a="1"/>
  <c r="AP49" i="129" s="1"/>
  <c r="AP48" i="129" a="1"/>
  <c r="AP48" i="129" s="1"/>
  <c r="AP47" i="129"/>
  <c r="AP47" i="129" a="1"/>
  <c r="AP46" i="129" a="1"/>
  <c r="AP46" i="129" s="1"/>
  <c r="AP45" i="129" a="1"/>
  <c r="AP45" i="129" s="1"/>
  <c r="AP44" i="129" a="1"/>
  <c r="AP44" i="129" s="1"/>
  <c r="AP43" i="129"/>
  <c r="AP43" i="129" a="1"/>
  <c r="AP42" i="129" a="1"/>
  <c r="AP42" i="129" s="1"/>
  <c r="AP41" i="129" a="1"/>
  <c r="AP41" i="129" s="1"/>
  <c r="AP40" i="129" a="1"/>
  <c r="AP40" i="129" s="1"/>
  <c r="AP39" i="129"/>
  <c r="AP39" i="129" a="1"/>
  <c r="AP38" i="129" a="1"/>
  <c r="AP38" i="129" s="1"/>
  <c r="AP37" i="129" a="1"/>
  <c r="AP37" i="129" s="1"/>
  <c r="AP36" i="129" a="1"/>
  <c r="AP36" i="129" s="1"/>
  <c r="AP35" i="129"/>
  <c r="AP35" i="129" a="1"/>
  <c r="AP34" i="129" a="1"/>
  <c r="AP34" i="129" s="1"/>
  <c r="AP33" i="129" a="1"/>
  <c r="AP33" i="129" s="1"/>
  <c r="AP32" i="129" a="1"/>
  <c r="AP32" i="129" s="1"/>
  <c r="AP31" i="129" a="1"/>
  <c r="AP31" i="129" s="1"/>
  <c r="AP30" i="129" a="1"/>
  <c r="AP30" i="129" s="1"/>
  <c r="AP29" i="129" a="1"/>
  <c r="AP29" i="129" s="1"/>
  <c r="AP28" i="129" a="1"/>
  <c r="AP28" i="129" s="1"/>
  <c r="AP27" i="129" a="1"/>
  <c r="AP27" i="129" s="1"/>
  <c r="AP26" i="129" a="1"/>
  <c r="AP26" i="129" s="1"/>
  <c r="AP25" i="129" a="1"/>
  <c r="AP25" i="129" s="1"/>
  <c r="AP24" i="129" a="1"/>
  <c r="AP24" i="129" s="1"/>
  <c r="AP23" i="129" a="1"/>
  <c r="AP23" i="129" s="1"/>
  <c r="AP22" i="129" a="1"/>
  <c r="AP22" i="129" s="1"/>
  <c r="AP21" i="129" a="1"/>
  <c r="AP21" i="129" s="1"/>
  <c r="AP20" i="129" a="1"/>
  <c r="AP20" i="129" s="1"/>
  <c r="AP19" i="129" a="1"/>
  <c r="AP19" i="129" s="1"/>
  <c r="AP18" i="129" a="1"/>
  <c r="AP18" i="129" s="1"/>
  <c r="AP17" i="129" a="1"/>
  <c r="AP17" i="129" s="1"/>
  <c r="AP16" i="129" a="1"/>
  <c r="AP16" i="129" s="1"/>
  <c r="AP15" i="129" a="1"/>
  <c r="AP15" i="129" s="1"/>
  <c r="AP14" i="129" a="1"/>
  <c r="AP14" i="129" s="1"/>
  <c r="AP13" i="129" a="1"/>
  <c r="AP13" i="129" s="1"/>
  <c r="AP12" i="129" a="1"/>
  <c r="AP12" i="129" s="1"/>
  <c r="AP11" i="129" a="1"/>
  <c r="AP11" i="129" s="1"/>
  <c r="AP10" i="129" a="1"/>
  <c r="AP10" i="129" s="1"/>
  <c r="AP24" i="127" a="1"/>
  <c r="AP24" i="127" s="1"/>
  <c r="AP23" i="127" a="1"/>
  <c r="AP23" i="127" s="1"/>
  <c r="AP22" i="127" a="1"/>
  <c r="AP22" i="127" s="1"/>
  <c r="AP21" i="127" a="1"/>
  <c r="AP21" i="127" s="1"/>
  <c r="AP20" i="127" a="1"/>
  <c r="AP20" i="127" s="1"/>
  <c r="AP19" i="127" a="1"/>
  <c r="AP19" i="127" s="1"/>
  <c r="AP18" i="127" a="1"/>
  <c r="AP18" i="127" s="1"/>
  <c r="AP17" i="127" a="1"/>
  <c r="AP17" i="127" s="1"/>
  <c r="AP16" i="127" a="1"/>
  <c r="AP16" i="127" s="1"/>
  <c r="AP15" i="127" a="1"/>
  <c r="AP15" i="127" s="1"/>
  <c r="AP14" i="127" a="1"/>
  <c r="AP14" i="127" s="1"/>
  <c r="AP13" i="127" a="1"/>
  <c r="AP13" i="127" s="1"/>
  <c r="AP12" i="127" a="1"/>
  <c r="AP12" i="127" s="1"/>
  <c r="AP11" i="127" a="1"/>
  <c r="AP11" i="127" s="1"/>
  <c r="AP10" i="127" a="1"/>
  <c r="AP10" i="127" s="1"/>
  <c r="AQ11" i="124" a="1"/>
  <c r="AQ11" i="124" s="1"/>
  <c r="AO17" i="126" a="1"/>
  <c r="AO17" i="126" s="1"/>
  <c r="AO15" i="126" a="1"/>
  <c r="AO15" i="126" s="1"/>
  <c r="AO14" i="126"/>
  <c r="AO14" i="126" a="1"/>
  <c r="AO13" i="126" a="1"/>
  <c r="AO13" i="126" s="1"/>
  <c r="AO12" i="126" a="1"/>
  <c r="AO12" i="126" s="1"/>
  <c r="AO11" i="126" a="1"/>
  <c r="AO11" i="126" s="1"/>
  <c r="AO10" i="126" a="1"/>
  <c r="AO10" i="126" s="1"/>
  <c r="AO16" i="126" a="1"/>
  <c r="AO16" i="126" s="1"/>
  <c r="AP11" i="132" a="1"/>
  <c r="AP11" i="132" s="1"/>
  <c r="AP10" i="132" a="1"/>
  <c r="AP10" i="132" s="1"/>
  <c r="AP94" i="132" a="1"/>
  <c r="AP94" i="132" s="1"/>
  <c r="AP93" i="132" a="1"/>
  <c r="AP93" i="132" s="1"/>
  <c r="AP92" i="132" a="1"/>
  <c r="AP92" i="132" s="1"/>
  <c r="AP91" i="132" a="1"/>
  <c r="AP91" i="132" s="1"/>
  <c r="AP90" i="132" a="1"/>
  <c r="AP90" i="132" s="1"/>
  <c r="H26" i="133"/>
  <c r="G26" i="133"/>
  <c r="BA45" i="138" a="1"/>
  <c r="BA45" i="138" s="1"/>
  <c r="G45" i="138" s="1"/>
  <c r="H45" i="138" s="1"/>
  <c r="F45" i="138"/>
  <c r="BA59" i="138" a="1"/>
  <c r="BA59" i="138" s="1"/>
  <c r="G59" i="138" s="1"/>
  <c r="F59" i="138"/>
  <c r="BA100" i="138" a="1"/>
  <c r="BA100" i="138" s="1"/>
  <c r="BA99" i="138" a="1"/>
  <c r="BA99" i="138" s="1"/>
  <c r="BA98" i="138" a="1"/>
  <c r="BA98" i="138" s="1"/>
  <c r="BA97" i="138" a="1"/>
  <c r="BA97" i="138" s="1"/>
  <c r="BA96" i="138" a="1"/>
  <c r="BA96" i="138" s="1"/>
  <c r="BA95" i="138"/>
  <c r="BA95" i="138" a="1"/>
  <c r="BA94" i="138" a="1"/>
  <c r="BA94" i="138" s="1"/>
  <c r="BA93" i="138" a="1"/>
  <c r="BA93" i="138" s="1"/>
  <c r="BA92" i="138" a="1"/>
  <c r="BA92" i="138" s="1"/>
  <c r="BA91" i="138" a="1"/>
  <c r="BA91" i="138" s="1"/>
  <c r="BA90" i="138" a="1"/>
  <c r="BA90" i="138" s="1"/>
  <c r="BA89" i="138" a="1"/>
  <c r="BA89" i="138" s="1"/>
  <c r="BA88" i="138" a="1"/>
  <c r="BA88" i="138" s="1"/>
  <c r="BA87" i="138" a="1"/>
  <c r="BA87" i="138" s="1"/>
  <c r="BA86" i="138" a="1"/>
  <c r="BA86" i="138" s="1"/>
  <c r="BA85" i="138" a="1"/>
  <c r="BA85" i="138" s="1"/>
  <c r="BA84" i="138" a="1"/>
  <c r="BA84" i="138" s="1"/>
  <c r="BA83" i="138" a="1"/>
  <c r="BA83" i="138" s="1"/>
  <c r="BA82" i="138" a="1"/>
  <c r="BA82" i="138" s="1"/>
  <c r="BA81" i="138" a="1"/>
  <c r="BA81" i="138" s="1"/>
  <c r="BA80" i="138" a="1"/>
  <c r="BA80" i="138" s="1"/>
  <c r="BA79" i="138" a="1"/>
  <c r="BA79" i="138" s="1"/>
  <c r="BA78" i="138" a="1"/>
  <c r="BA78" i="138" s="1"/>
  <c r="BA77" i="138" a="1"/>
  <c r="BA77" i="138" s="1"/>
  <c r="BA76" i="138" a="1"/>
  <c r="BA76" i="138" s="1"/>
  <c r="BA75" i="138" a="1"/>
  <c r="BA75" i="138" s="1"/>
  <c r="BA74" i="138" a="1"/>
  <c r="BA74" i="138" s="1"/>
  <c r="BA73" i="138" a="1"/>
  <c r="BA73" i="138" s="1"/>
  <c r="BA72" i="138" a="1"/>
  <c r="BA72" i="138" s="1"/>
  <c r="BA71" i="138" a="1"/>
  <c r="BA71" i="138" s="1"/>
  <c r="BA70" i="138" a="1"/>
  <c r="BA70" i="138" s="1"/>
  <c r="BA69" i="138" a="1"/>
  <c r="BA69" i="138" s="1"/>
  <c r="BA68" i="138" a="1"/>
  <c r="BA68" i="138" s="1"/>
  <c r="BA67" i="138" a="1"/>
  <c r="BA67" i="138" s="1"/>
  <c r="BA66" i="138" a="1"/>
  <c r="BA66" i="138" s="1"/>
  <c r="BA65" i="138" a="1"/>
  <c r="BA65" i="138" s="1"/>
  <c r="BA63" i="138" a="1"/>
  <c r="BA63" i="138" s="1"/>
  <c r="BA62" i="138" a="1"/>
  <c r="BA62" i="138" s="1"/>
  <c r="BA61" i="138" a="1"/>
  <c r="BA61" i="138" s="1"/>
  <c r="BA60" i="138" a="1"/>
  <c r="BA60" i="138" s="1"/>
  <c r="BA58" i="138" a="1"/>
  <c r="BA58" i="138" s="1"/>
  <c r="BA57" i="138" a="1"/>
  <c r="BA57" i="138" s="1"/>
  <c r="BA56" i="138" a="1"/>
  <c r="BA56" i="138" s="1"/>
  <c r="BA55" i="138" a="1"/>
  <c r="BA55" i="138" s="1"/>
  <c r="BA54" i="138" a="1"/>
  <c r="BA54" i="138" s="1"/>
  <c r="BA53" i="138" a="1"/>
  <c r="BA53" i="138" s="1"/>
  <c r="BA52" i="138" a="1"/>
  <c r="BA52" i="138" s="1"/>
  <c r="BA51" i="138" a="1"/>
  <c r="BA51" i="138" s="1"/>
  <c r="BA50" i="138" a="1"/>
  <c r="BA50" i="138" s="1"/>
  <c r="BA49" i="138" a="1"/>
  <c r="BA49" i="138" s="1"/>
  <c r="BA48" i="138" a="1"/>
  <c r="BA48" i="138" s="1"/>
  <c r="BA47" i="138" a="1"/>
  <c r="BA47" i="138" s="1"/>
  <c r="BA46" i="138" a="1"/>
  <c r="BA46" i="138" s="1"/>
  <c r="BA44" i="138" a="1"/>
  <c r="BA44" i="138" s="1"/>
  <c r="BA43" i="138" a="1"/>
  <c r="BA43" i="138" s="1"/>
  <c r="BA42" i="138" a="1"/>
  <c r="BA42" i="138" s="1"/>
  <c r="BA41" i="138" a="1"/>
  <c r="BA41" i="138" s="1"/>
  <c r="BA40" i="138" a="1"/>
  <c r="BA40" i="138" s="1"/>
  <c r="BA39" i="138" a="1"/>
  <c r="BA39" i="138" s="1"/>
  <c r="BA38" i="138" a="1"/>
  <c r="BA38" i="138" s="1"/>
  <c r="BA37" i="138" a="1"/>
  <c r="BA37" i="138" s="1"/>
  <c r="BA36" i="138" a="1"/>
  <c r="BA36" i="138" s="1"/>
  <c r="BA35" i="138" a="1"/>
  <c r="BA35" i="138" s="1"/>
  <c r="BA34" i="138" a="1"/>
  <c r="BA34" i="138" s="1"/>
  <c r="BA33" i="138" a="1"/>
  <c r="BA33" i="138" s="1"/>
  <c r="BA32" i="138" a="1"/>
  <c r="BA32" i="138" s="1"/>
  <c r="BA31" i="138" a="1"/>
  <c r="BA31" i="138" s="1"/>
  <c r="BA30" i="138" a="1"/>
  <c r="BA30" i="138" s="1"/>
  <c r="BA29" i="138" a="1"/>
  <c r="BA29" i="138" s="1"/>
  <c r="BA28" i="138" a="1"/>
  <c r="BA28" i="138" s="1"/>
  <c r="BA27" i="138" a="1"/>
  <c r="BA27" i="138" s="1"/>
  <c r="BA26" i="138" a="1"/>
  <c r="BA26" i="138" s="1"/>
  <c r="BA25" i="138" a="1"/>
  <c r="BA25" i="138" s="1"/>
  <c r="BA24" i="138" a="1"/>
  <c r="BA24" i="138" s="1"/>
  <c r="BA23" i="138" a="1"/>
  <c r="BA23" i="138" s="1"/>
  <c r="BA22" i="138" a="1"/>
  <c r="BA22" i="138" s="1"/>
  <c r="BA21" i="138" a="1"/>
  <c r="BA21" i="138" s="1"/>
  <c r="BA20" i="138" a="1"/>
  <c r="BA20" i="138" s="1"/>
  <c r="BA19" i="138" a="1"/>
  <c r="BA19" i="138" s="1"/>
  <c r="BA18" i="138" a="1"/>
  <c r="BA18" i="138" s="1"/>
  <c r="BA17" i="138" a="1"/>
  <c r="BA17" i="138" s="1"/>
  <c r="BA16" i="138" a="1"/>
  <c r="BA16" i="138" s="1"/>
  <c r="BA15" i="138" a="1"/>
  <c r="BA15" i="138" s="1"/>
  <c r="BA14" i="138" a="1"/>
  <c r="BA14" i="138" s="1"/>
  <c r="BA13" i="138" a="1"/>
  <c r="BA13" i="138" s="1"/>
  <c r="BA12" i="138" a="1"/>
  <c r="BA12" i="138" s="1"/>
  <c r="BA11" i="138" a="1"/>
  <c r="BA11" i="138" s="1"/>
  <c r="BA10" i="138" a="1"/>
  <c r="BA10" i="138" s="1"/>
  <c r="BA64" i="138" a="1"/>
  <c r="BA64" i="138" s="1"/>
  <c r="G64" i="138" s="1"/>
  <c r="F64" i="138"/>
  <c r="H14" i="50" l="1"/>
  <c r="I14" i="50" s="1"/>
  <c r="G14" i="50"/>
  <c r="H49" i="132"/>
  <c r="G49" i="132"/>
  <c r="G56" i="132"/>
  <c r="H56" i="132"/>
  <c r="H85" i="132"/>
  <c r="G85" i="132"/>
  <c r="H43" i="132"/>
  <c r="G43" i="132"/>
  <c r="H24" i="134" l="1"/>
  <c r="G24" i="134"/>
  <c r="G90" i="134"/>
  <c r="G89" i="134"/>
  <c r="G88" i="134"/>
  <c r="G87" i="134"/>
  <c r="G86" i="134"/>
  <c r="G85" i="134"/>
  <c r="G84" i="134"/>
  <c r="G83" i="134"/>
  <c r="G82" i="134"/>
  <c r="G81" i="134"/>
  <c r="G80" i="134"/>
  <c r="G79" i="134"/>
  <c r="G78" i="134"/>
  <c r="G77" i="134"/>
  <c r="H76" i="134"/>
  <c r="G76" i="134"/>
  <c r="H75" i="134"/>
  <c r="G75" i="134"/>
  <c r="H74" i="134"/>
  <c r="G74" i="134"/>
  <c r="H73" i="134"/>
  <c r="G73" i="134"/>
  <c r="H72" i="134"/>
  <c r="G72" i="134"/>
  <c r="H71" i="134"/>
  <c r="G71" i="134"/>
  <c r="H70" i="134"/>
  <c r="G70" i="134"/>
  <c r="H69" i="134"/>
  <c r="G69" i="134"/>
  <c r="H68" i="134"/>
  <c r="G68" i="134"/>
  <c r="H67" i="134"/>
  <c r="G67" i="134"/>
  <c r="H66" i="134"/>
  <c r="G66" i="134"/>
  <c r="H65" i="134"/>
  <c r="G65" i="134"/>
  <c r="H64" i="134"/>
  <c r="G64" i="134"/>
  <c r="H63" i="134"/>
  <c r="G63" i="134"/>
  <c r="H62" i="134"/>
  <c r="G62" i="134"/>
  <c r="H61" i="134"/>
  <c r="G61" i="134"/>
  <c r="H60" i="134"/>
  <c r="G60" i="134"/>
  <c r="H59" i="134"/>
  <c r="G59" i="134"/>
  <c r="H58" i="134"/>
  <c r="G58" i="134"/>
  <c r="H57" i="134"/>
  <c r="G57" i="134"/>
  <c r="H56" i="134"/>
  <c r="G56" i="134"/>
  <c r="H55" i="134"/>
  <c r="G55" i="134"/>
  <c r="H54" i="134"/>
  <c r="G54" i="134"/>
  <c r="H53" i="134"/>
  <c r="G53" i="134"/>
  <c r="H52" i="134"/>
  <c r="G52" i="134"/>
  <c r="H51" i="134"/>
  <c r="G51" i="134"/>
  <c r="H50" i="134"/>
  <c r="G50" i="134"/>
  <c r="H49" i="134"/>
  <c r="G49" i="134"/>
  <c r="H48" i="134"/>
  <c r="G48" i="134"/>
  <c r="H47" i="134"/>
  <c r="G47" i="134"/>
  <c r="H46" i="134"/>
  <c r="G46" i="134"/>
  <c r="H45" i="134"/>
  <c r="G45" i="134"/>
  <c r="H44" i="134"/>
  <c r="G44" i="134"/>
  <c r="H43" i="134"/>
  <c r="G43" i="134"/>
  <c r="H42" i="134"/>
  <c r="G42" i="134"/>
  <c r="H41" i="134"/>
  <c r="G41" i="134"/>
  <c r="H40" i="134"/>
  <c r="G40" i="134"/>
  <c r="H39" i="134"/>
  <c r="G39" i="134"/>
  <c r="H38" i="134"/>
  <c r="G38" i="134"/>
  <c r="H37" i="134"/>
  <c r="G37" i="134"/>
  <c r="H36" i="134"/>
  <c r="G36" i="134"/>
  <c r="H35" i="134"/>
  <c r="G35" i="134"/>
  <c r="H34" i="134"/>
  <c r="G34" i="134"/>
  <c r="H33" i="134"/>
  <c r="G33" i="134"/>
  <c r="H32" i="134"/>
  <c r="G32" i="134"/>
  <c r="H31" i="134"/>
  <c r="G31" i="134"/>
  <c r="H30" i="134"/>
  <c r="G30" i="134"/>
  <c r="H29" i="134"/>
  <c r="G29" i="134"/>
  <c r="H28" i="134"/>
  <c r="G28" i="134"/>
  <c r="H27" i="134"/>
  <c r="G27" i="134"/>
  <c r="H26" i="134"/>
  <c r="G26" i="134"/>
  <c r="H25" i="134"/>
  <c r="G25" i="134"/>
  <c r="H23" i="134"/>
  <c r="G23" i="134"/>
  <c r="H22" i="134"/>
  <c r="G22" i="134"/>
  <c r="H21" i="134"/>
  <c r="G21" i="134"/>
  <c r="G20" i="134"/>
  <c r="H19" i="134"/>
  <c r="G19" i="134"/>
  <c r="H18" i="134"/>
  <c r="G18" i="134"/>
  <c r="H17" i="134"/>
  <c r="G17" i="134"/>
  <c r="H16" i="134"/>
  <c r="G16" i="134"/>
  <c r="H15" i="134"/>
  <c r="G15" i="134"/>
  <c r="H14" i="134"/>
  <c r="G14" i="134"/>
  <c r="H13" i="134"/>
  <c r="G13" i="134"/>
  <c r="H12" i="134"/>
  <c r="G12" i="134"/>
  <c r="H11" i="134"/>
  <c r="G11" i="134"/>
  <c r="G10" i="134"/>
  <c r="AP87" i="133" a="1"/>
  <c r="AP87" i="133" s="1"/>
  <c r="AP86" i="133" a="1"/>
  <c r="AP86" i="133" s="1"/>
  <c r="AP85" i="133" a="1"/>
  <c r="AP85" i="133" s="1"/>
  <c r="AP84" i="133" a="1"/>
  <c r="AP84" i="133" s="1"/>
  <c r="AP83" i="133" a="1"/>
  <c r="AP83" i="133" s="1"/>
  <c r="AP82" i="133" a="1"/>
  <c r="AP82" i="133" s="1"/>
  <c r="AP81" i="133" a="1"/>
  <c r="AP81" i="133" s="1"/>
  <c r="AP80" i="133" a="1"/>
  <c r="AP80" i="133" s="1"/>
  <c r="AP79" i="133" a="1"/>
  <c r="AP79" i="133" s="1"/>
  <c r="AP78" i="133" a="1"/>
  <c r="AP78" i="133" s="1"/>
  <c r="AP77" i="133" a="1"/>
  <c r="AP77" i="133" s="1"/>
  <c r="AP76" i="133" a="1"/>
  <c r="AP76" i="133" s="1"/>
  <c r="AP75" i="133" a="1"/>
  <c r="AP75" i="133" s="1"/>
  <c r="AP74" i="133" a="1"/>
  <c r="AP74" i="133" s="1"/>
  <c r="AP73" i="133" a="1"/>
  <c r="AP73" i="133" s="1"/>
  <c r="AP72" i="133" a="1"/>
  <c r="AP72" i="133" s="1"/>
  <c r="AP71" i="133" a="1"/>
  <c r="AP71" i="133" s="1"/>
  <c r="AP70" i="133" a="1"/>
  <c r="AP70" i="133" s="1"/>
  <c r="AP69" i="133" a="1"/>
  <c r="AP69" i="133" s="1"/>
  <c r="AP68" i="133" a="1"/>
  <c r="AP68" i="133" s="1"/>
  <c r="AP67" i="133" a="1"/>
  <c r="AP67" i="133" s="1"/>
  <c r="AP66" i="133" a="1"/>
  <c r="AP66" i="133" s="1"/>
  <c r="AP65" i="133" a="1"/>
  <c r="AP65" i="133" s="1"/>
  <c r="AP64" i="133" a="1"/>
  <c r="AP64" i="133" s="1"/>
  <c r="AP63" i="133" a="1"/>
  <c r="AP63" i="133" s="1"/>
  <c r="AP62" i="133" a="1"/>
  <c r="AP62" i="133" s="1"/>
  <c r="AP61" i="133" a="1"/>
  <c r="AP61" i="133" s="1"/>
  <c r="AP60" i="133" a="1"/>
  <c r="AP60" i="133" s="1"/>
  <c r="AP59" i="133" a="1"/>
  <c r="AP59" i="133" s="1"/>
  <c r="AP58" i="133" a="1"/>
  <c r="AP58" i="133" s="1"/>
  <c r="AP57" i="133" a="1"/>
  <c r="AP57" i="133" s="1"/>
  <c r="AP56" i="133" a="1"/>
  <c r="AP56" i="133" s="1"/>
  <c r="AP55" i="133" a="1"/>
  <c r="AP55" i="133" s="1"/>
  <c r="AP54" i="133" a="1"/>
  <c r="AP54" i="133" s="1"/>
  <c r="AP53" i="133" a="1"/>
  <c r="AP53" i="133" s="1"/>
  <c r="AP52" i="133" a="1"/>
  <c r="AP52" i="133" s="1"/>
  <c r="AP51" i="133" a="1"/>
  <c r="AP51" i="133" s="1"/>
  <c r="AP50" i="133" a="1"/>
  <c r="AP50" i="133" s="1"/>
  <c r="AP49" i="133" a="1"/>
  <c r="AP49" i="133" s="1"/>
  <c r="AP48" i="133" a="1"/>
  <c r="AP48" i="133" s="1"/>
  <c r="AP47" i="133" a="1"/>
  <c r="AP47" i="133" s="1"/>
  <c r="AP46" i="133" a="1"/>
  <c r="AP46" i="133" s="1"/>
  <c r="AP45" i="133" a="1"/>
  <c r="AP45" i="133" s="1"/>
  <c r="AP44" i="133" a="1"/>
  <c r="AP44" i="133" s="1"/>
  <c r="AP43" i="133" a="1"/>
  <c r="AP43" i="133" s="1"/>
  <c r="AP42" i="133" a="1"/>
  <c r="AP42" i="133" s="1"/>
  <c r="AP41" i="133" a="1"/>
  <c r="AP41" i="133" s="1"/>
  <c r="AP40" i="133" a="1"/>
  <c r="AP40" i="133" s="1"/>
  <c r="AP39" i="133" a="1"/>
  <c r="AP39" i="133" s="1"/>
  <c r="AP38" i="133" a="1"/>
  <c r="AP38" i="133" s="1"/>
  <c r="AP37" i="133" a="1"/>
  <c r="AP37" i="133" s="1"/>
  <c r="AP36" i="133" a="1"/>
  <c r="AP36" i="133" s="1"/>
  <c r="AP35" i="133" a="1"/>
  <c r="AP35" i="133" s="1"/>
  <c r="AP34" i="133" a="1"/>
  <c r="AP34" i="133" s="1"/>
  <c r="AP33" i="133" a="1"/>
  <c r="AP33" i="133" s="1"/>
  <c r="H33" i="133" s="1"/>
  <c r="AP32" i="133" a="1"/>
  <c r="AP32" i="133" s="1"/>
  <c r="AP31" i="133" a="1"/>
  <c r="AP31" i="133" s="1"/>
  <c r="AP30" i="133" a="1"/>
  <c r="AP30" i="133" s="1"/>
  <c r="AP29" i="133" a="1"/>
  <c r="AP29" i="133" s="1"/>
  <c r="AP28" i="133" a="1"/>
  <c r="AP28" i="133" s="1"/>
  <c r="AP27" i="133" a="1"/>
  <c r="AP27" i="133" s="1"/>
  <c r="AP25" i="133" a="1"/>
  <c r="AP25" i="133" s="1"/>
  <c r="AP24" i="133" a="1"/>
  <c r="AP24" i="133" s="1"/>
  <c r="AP23" i="133" a="1"/>
  <c r="AP23" i="133" s="1"/>
  <c r="AP21" i="133" a="1"/>
  <c r="AP21" i="133" s="1"/>
  <c r="AP20" i="133" a="1"/>
  <c r="AP20" i="133" s="1"/>
  <c r="AP19" i="133" a="1"/>
  <c r="AP19" i="133" s="1"/>
  <c r="AP18" i="133" a="1"/>
  <c r="AP18" i="133" s="1"/>
  <c r="AP17" i="133" a="1"/>
  <c r="AP17" i="133" s="1"/>
  <c r="AP16" i="133" a="1"/>
  <c r="AP16" i="133" s="1"/>
  <c r="AP15" i="133" a="1"/>
  <c r="AP15" i="133" s="1"/>
  <c r="AP14" i="133" a="1"/>
  <c r="AP14" i="133" s="1"/>
  <c r="AP13" i="133" a="1"/>
  <c r="AP13" i="133" s="1"/>
  <c r="AP12" i="133" a="1"/>
  <c r="AP12" i="133" s="1"/>
  <c r="AP11" i="133" a="1"/>
  <c r="AP11" i="133" s="1"/>
  <c r="AP10" i="133" a="1"/>
  <c r="AP10" i="133" s="1"/>
  <c r="AP22" i="133" a="1"/>
  <c r="AP22" i="133" s="1"/>
  <c r="G33" i="133"/>
  <c r="G87" i="133"/>
  <c r="G86" i="133"/>
  <c r="G85" i="133"/>
  <c r="G84" i="133"/>
  <c r="G83" i="133"/>
  <c r="G82" i="133"/>
  <c r="G81" i="133"/>
  <c r="G80" i="133"/>
  <c r="G79" i="133"/>
  <c r="G78" i="133"/>
  <c r="G77" i="133"/>
  <c r="G76" i="133"/>
  <c r="G75" i="133"/>
  <c r="G74" i="133"/>
  <c r="G73" i="133"/>
  <c r="G72" i="133"/>
  <c r="G71" i="133"/>
  <c r="G70" i="133"/>
  <c r="G69" i="133"/>
  <c r="G68" i="133"/>
  <c r="G67" i="133"/>
  <c r="G66" i="133"/>
  <c r="G65" i="133"/>
  <c r="G64" i="133"/>
  <c r="G63" i="133"/>
  <c r="G62" i="133"/>
  <c r="G61" i="133"/>
  <c r="G60" i="133"/>
  <c r="G59" i="133"/>
  <c r="G58" i="133"/>
  <c r="G57" i="133"/>
  <c r="G56" i="133"/>
  <c r="G55" i="133"/>
  <c r="G54" i="133"/>
  <c r="G53" i="133"/>
  <c r="G52" i="133"/>
  <c r="G51" i="133"/>
  <c r="G50" i="133"/>
  <c r="G49" i="133"/>
  <c r="G48" i="133"/>
  <c r="G47" i="133"/>
  <c r="G46" i="133"/>
  <c r="G45" i="133"/>
  <c r="G44" i="133"/>
  <c r="G43" i="133"/>
  <c r="G42" i="133"/>
  <c r="G41" i="133"/>
  <c r="G40" i="133"/>
  <c r="G39" i="133"/>
  <c r="G38" i="133"/>
  <c r="G37" i="133"/>
  <c r="G36" i="133"/>
  <c r="G35" i="133"/>
  <c r="G34" i="133"/>
  <c r="G32" i="133"/>
  <c r="G31" i="133"/>
  <c r="G30" i="133"/>
  <c r="G29" i="133"/>
  <c r="G28" i="133"/>
  <c r="G27" i="133"/>
  <c r="G25" i="133"/>
  <c r="G24" i="133"/>
  <c r="G23" i="133"/>
  <c r="G21" i="133"/>
  <c r="G20" i="133"/>
  <c r="G19" i="133"/>
  <c r="G18" i="133"/>
  <c r="G17" i="133"/>
  <c r="G16" i="133"/>
  <c r="G15" i="133"/>
  <c r="G14" i="133"/>
  <c r="G13" i="133"/>
  <c r="G12" i="133"/>
  <c r="G11" i="133"/>
  <c r="G10" i="133"/>
  <c r="G22" i="133"/>
  <c r="I12" i="131"/>
  <c r="H65" i="131"/>
  <c r="G65" i="131"/>
  <c r="H64" i="131"/>
  <c r="G64" i="131"/>
  <c r="H63" i="131"/>
  <c r="G63" i="131"/>
  <c r="H62" i="131"/>
  <c r="G62" i="131"/>
  <c r="H61" i="131"/>
  <c r="G61" i="131"/>
  <c r="H60" i="131"/>
  <c r="G60" i="131"/>
  <c r="H59" i="131"/>
  <c r="G59" i="131"/>
  <c r="H58" i="131"/>
  <c r="G58" i="131"/>
  <c r="H57" i="131"/>
  <c r="G57" i="131"/>
  <c r="H56" i="131"/>
  <c r="G56" i="131"/>
  <c r="H55" i="131"/>
  <c r="G55" i="131"/>
  <c r="H54" i="131"/>
  <c r="G54" i="131"/>
  <c r="H53" i="131"/>
  <c r="G53" i="131"/>
  <c r="H52" i="131"/>
  <c r="G52" i="131"/>
  <c r="H51" i="131"/>
  <c r="G51" i="131"/>
  <c r="H50" i="131"/>
  <c r="G50" i="131"/>
  <c r="H49" i="131"/>
  <c r="G49" i="131"/>
  <c r="H48" i="131"/>
  <c r="G48" i="131"/>
  <c r="H47" i="131"/>
  <c r="G47" i="131"/>
  <c r="H46" i="131"/>
  <c r="G46" i="131"/>
  <c r="H45" i="131"/>
  <c r="G45" i="131"/>
  <c r="H44" i="131"/>
  <c r="G44" i="131"/>
  <c r="H43" i="131"/>
  <c r="G43" i="131"/>
  <c r="H42" i="131"/>
  <c r="G42" i="131"/>
  <c r="H41" i="131"/>
  <c r="G41" i="131"/>
  <c r="H40" i="131"/>
  <c r="G40" i="131"/>
  <c r="H39" i="131"/>
  <c r="G39" i="131"/>
  <c r="H38" i="131"/>
  <c r="G38" i="131"/>
  <c r="H37" i="131"/>
  <c r="G37" i="131"/>
  <c r="H36" i="131"/>
  <c r="G36" i="131"/>
  <c r="H35" i="131"/>
  <c r="G35" i="131"/>
  <c r="H34" i="131"/>
  <c r="G34" i="131"/>
  <c r="H33" i="131"/>
  <c r="G33" i="131"/>
  <c r="H32" i="131"/>
  <c r="G32" i="131"/>
  <c r="H31" i="131"/>
  <c r="G31" i="131"/>
  <c r="H30" i="131"/>
  <c r="G30" i="131"/>
  <c r="H29" i="131"/>
  <c r="G29" i="131"/>
  <c r="H28" i="131"/>
  <c r="G28" i="131"/>
  <c r="H27" i="131"/>
  <c r="G27" i="131"/>
  <c r="H26" i="131"/>
  <c r="G26" i="131"/>
  <c r="H25" i="131"/>
  <c r="G25" i="131"/>
  <c r="H24" i="131"/>
  <c r="G24" i="131"/>
  <c r="H23" i="131"/>
  <c r="G23" i="131"/>
  <c r="H22" i="131"/>
  <c r="G22" i="131"/>
  <c r="H21" i="131"/>
  <c r="G21" i="131"/>
  <c r="H20" i="131"/>
  <c r="G20" i="131"/>
  <c r="H19" i="131"/>
  <c r="G19" i="131"/>
  <c r="H18" i="131"/>
  <c r="G18" i="131"/>
  <c r="H17" i="131"/>
  <c r="G17" i="131"/>
  <c r="H16" i="131"/>
  <c r="G16" i="131"/>
  <c r="H15" i="131"/>
  <c r="I20" i="131" s="1"/>
  <c r="G15" i="131"/>
  <c r="H14" i="131"/>
  <c r="G14" i="131"/>
  <c r="H13" i="131"/>
  <c r="G13" i="131"/>
  <c r="H12" i="131"/>
  <c r="G12" i="131"/>
  <c r="G11" i="131"/>
  <c r="G63" i="138"/>
  <c r="G66" i="138"/>
  <c r="G70" i="138"/>
  <c r="G79" i="138"/>
  <c r="F12" i="138"/>
  <c r="F99" i="138"/>
  <c r="F98" i="138"/>
  <c r="F97" i="138"/>
  <c r="F96" i="138"/>
  <c r="F95" i="138"/>
  <c r="F94" i="138"/>
  <c r="F93" i="138"/>
  <c r="F92" i="138"/>
  <c r="F91" i="138"/>
  <c r="F90" i="138"/>
  <c r="G89" i="138"/>
  <c r="F89" i="138"/>
  <c r="F88" i="138"/>
  <c r="F87" i="138"/>
  <c r="F86" i="138"/>
  <c r="F85" i="138"/>
  <c r="F84" i="138"/>
  <c r="F83" i="138"/>
  <c r="F82" i="138"/>
  <c r="F81" i="138"/>
  <c r="F80" i="138"/>
  <c r="F79" i="138"/>
  <c r="F78" i="138"/>
  <c r="F77" i="138"/>
  <c r="F76" i="138"/>
  <c r="F75" i="138"/>
  <c r="F74" i="138"/>
  <c r="F73" i="138"/>
  <c r="F72" i="138"/>
  <c r="F71" i="138"/>
  <c r="F70" i="138"/>
  <c r="F69" i="138"/>
  <c r="F68" i="138"/>
  <c r="F67" i="138"/>
  <c r="F66" i="138"/>
  <c r="F65" i="138"/>
  <c r="F63" i="138"/>
  <c r="F62" i="138"/>
  <c r="F61" i="138"/>
  <c r="F60" i="138"/>
  <c r="F58" i="138"/>
  <c r="F57" i="138"/>
  <c r="F56" i="138"/>
  <c r="F55" i="138"/>
  <c r="F54" i="138"/>
  <c r="F53" i="138"/>
  <c r="F51" i="138"/>
  <c r="F50" i="138"/>
  <c r="F49" i="138"/>
  <c r="F48" i="138"/>
  <c r="F47" i="138"/>
  <c r="F46" i="138"/>
  <c r="F44" i="138"/>
  <c r="F43" i="138"/>
  <c r="F42" i="138"/>
  <c r="F41" i="138"/>
  <c r="F40" i="138"/>
  <c r="F39" i="138"/>
  <c r="F38" i="138"/>
  <c r="F37" i="138"/>
  <c r="F36" i="138"/>
  <c r="F35" i="138"/>
  <c r="F34" i="138"/>
  <c r="F33" i="138"/>
  <c r="F32" i="138"/>
  <c r="F31" i="138"/>
  <c r="F30" i="138"/>
  <c r="F29" i="138"/>
  <c r="F28" i="138"/>
  <c r="F27" i="138"/>
  <c r="F26" i="138"/>
  <c r="F25" i="138"/>
  <c r="F24" i="138"/>
  <c r="F23" i="138"/>
  <c r="F22" i="138"/>
  <c r="F21" i="138"/>
  <c r="F20" i="138"/>
  <c r="F19" i="138"/>
  <c r="F18" i="138"/>
  <c r="F17" i="138"/>
  <c r="F16" i="138"/>
  <c r="F15" i="138"/>
  <c r="F14" i="138"/>
  <c r="F13" i="138"/>
  <c r="F11" i="138"/>
  <c r="F10" i="138"/>
  <c r="F9" i="138"/>
  <c r="G33" i="130"/>
  <c r="G32" i="130"/>
  <c r="G31" i="130"/>
  <c r="G30" i="130"/>
  <c r="G29" i="130"/>
  <c r="G28" i="130"/>
  <c r="G27" i="130"/>
  <c r="G26" i="130"/>
  <c r="G25" i="130"/>
  <c r="G24" i="130"/>
  <c r="G23" i="130"/>
  <c r="G22" i="130"/>
  <c r="G21" i="130"/>
  <c r="G20" i="130"/>
  <c r="G19" i="130"/>
  <c r="G18" i="130"/>
  <c r="G17" i="130"/>
  <c r="G16" i="130"/>
  <c r="G15" i="130"/>
  <c r="G14" i="130"/>
  <c r="G13" i="130"/>
  <c r="G12" i="130"/>
  <c r="G11" i="130"/>
  <c r="AP41" i="130" a="1"/>
  <c r="AP41" i="130" s="1"/>
  <c r="AP34" i="130" a="1"/>
  <c r="AP34" i="130" s="1"/>
  <c r="H32" i="125"/>
  <c r="H11" i="125"/>
  <c r="G11" i="125"/>
  <c r="H13" i="130"/>
  <c r="H12" i="130"/>
  <c r="AP10" i="130"/>
  <c r="AP10" i="130" a="1"/>
  <c r="H24" i="129"/>
  <c r="AP11" i="125" a="1"/>
  <c r="AP11" i="125" s="1"/>
  <c r="AP18" i="50" a="1"/>
  <c r="AP18" i="50" s="1"/>
  <c r="AP28" i="50" a="1"/>
  <c r="AP28" i="50" s="1"/>
  <c r="AP31" i="50" a="1"/>
  <c r="AP31" i="50" s="1"/>
  <c r="AP39" i="50" a="1"/>
  <c r="AP39" i="50" s="1"/>
  <c r="AP56" i="50" a="1"/>
  <c r="AP56" i="50" s="1"/>
  <c r="AO10" i="128" a="1"/>
  <c r="AO10" i="128" s="1"/>
  <c r="AO15" i="128" a="1"/>
  <c r="AO15" i="128" s="1"/>
  <c r="AO20" i="128" a="1"/>
  <c r="AO20" i="128" s="1"/>
  <c r="AO29" i="128" a="1"/>
  <c r="AO29" i="128" s="1"/>
  <c r="I14" i="131" l="1"/>
  <c r="I18" i="131"/>
  <c r="I22" i="131"/>
  <c r="I26" i="131"/>
  <c r="I30" i="131"/>
  <c r="I34" i="131"/>
  <c r="I38" i="131"/>
  <c r="I42" i="131"/>
  <c r="I46" i="131"/>
  <c r="I50" i="131"/>
  <c r="I54" i="131"/>
  <c r="I58" i="131"/>
  <c r="I62" i="131"/>
  <c r="I23" i="131"/>
  <c r="I31" i="131"/>
  <c r="I63" i="131"/>
  <c r="I64" i="131"/>
  <c r="I55" i="131"/>
  <c r="I19" i="131"/>
  <c r="I39" i="131"/>
  <c r="I47" i="131"/>
  <c r="I57" i="131"/>
  <c r="I21" i="131"/>
  <c r="I29" i="131"/>
  <c r="I37" i="131"/>
  <c r="I45" i="131"/>
  <c r="I53" i="131"/>
  <c r="I61" i="131"/>
  <c r="I65" i="131"/>
  <c r="H66" i="133"/>
  <c r="H50" i="133"/>
  <c r="H43" i="133"/>
  <c r="H44" i="133"/>
  <c r="H41" i="133"/>
  <c r="H21" i="133"/>
  <c r="I36" i="131"/>
  <c r="I52" i="131"/>
  <c r="I15" i="131"/>
  <c r="I13" i="131"/>
  <c r="I16" i="131"/>
  <c r="I24" i="131"/>
  <c r="I32" i="131"/>
  <c r="I40" i="131"/>
  <c r="I48" i="131"/>
  <c r="I56" i="131"/>
  <c r="I28" i="131"/>
  <c r="I44" i="131"/>
  <c r="I27" i="131"/>
  <c r="I35" i="131"/>
  <c r="I43" i="131"/>
  <c r="I51" i="131"/>
  <c r="I59" i="131"/>
  <c r="I60" i="131"/>
  <c r="I17" i="131"/>
  <c r="I25" i="131"/>
  <c r="I33" i="131"/>
  <c r="I41" i="131"/>
  <c r="I49" i="131"/>
  <c r="H20" i="130"/>
  <c r="H16" i="130"/>
  <c r="G40" i="130"/>
  <c r="G37" i="129"/>
  <c r="H37" i="129"/>
  <c r="G24" i="129"/>
  <c r="G18" i="50"/>
  <c r="H18" i="50"/>
  <c r="G28" i="50"/>
  <c r="H28" i="50"/>
  <c r="H31" i="50"/>
  <c r="G31" i="50"/>
  <c r="H39" i="50"/>
  <c r="G39" i="50"/>
  <c r="H56" i="50"/>
  <c r="G56" i="50"/>
  <c r="G83" i="132"/>
  <c r="H83" i="132"/>
  <c r="G75" i="132"/>
  <c r="H75" i="132"/>
  <c r="H76" i="132"/>
  <c r="G76" i="132"/>
  <c r="G61" i="132"/>
  <c r="H61" i="132"/>
  <c r="H59" i="132"/>
  <c r="G59" i="132"/>
  <c r="H55" i="132"/>
  <c r="G55" i="132"/>
  <c r="H52" i="132"/>
  <c r="G52" i="132"/>
  <c r="H48" i="132"/>
  <c r="G48" i="132"/>
  <c r="G38" i="132"/>
  <c r="H38" i="132"/>
  <c r="G27" i="132"/>
  <c r="H27" i="132"/>
  <c r="G18" i="132"/>
  <c r="H18" i="132"/>
  <c r="G42" i="129"/>
  <c r="H42" i="129"/>
  <c r="G10" i="128"/>
  <c r="H10" i="128"/>
  <c r="G15" i="128"/>
  <c r="H15" i="128"/>
  <c r="H20" i="128"/>
  <c r="G20" i="128"/>
  <c r="H29" i="128"/>
  <c r="I20" i="128" s="1"/>
  <c r="G29" i="128"/>
  <c r="H14" i="127"/>
  <c r="G14" i="127"/>
  <c r="H17" i="127"/>
  <c r="G17" i="127"/>
  <c r="H38" i="129"/>
  <c r="G38" i="129"/>
  <c r="H21" i="132"/>
  <c r="G21" i="132"/>
  <c r="H24" i="133"/>
  <c r="H31" i="133"/>
  <c r="AP67" i="50" a="1"/>
  <c r="AP67" i="50" s="1"/>
  <c r="AP66" i="50" a="1"/>
  <c r="AP66" i="50" s="1"/>
  <c r="AP65" i="50" a="1"/>
  <c r="AP65" i="50" s="1"/>
  <c r="AP64" i="50" a="1"/>
  <c r="AP64" i="50" s="1"/>
  <c r="AP63" i="50" a="1"/>
  <c r="AP63" i="50" s="1"/>
  <c r="AP62" i="50" a="1"/>
  <c r="AP62" i="50" s="1"/>
  <c r="AP61" i="50" a="1"/>
  <c r="AP61" i="50" s="1"/>
  <c r="H66" i="50" l="1"/>
  <c r="G66" i="50"/>
  <c r="G62" i="50"/>
  <c r="H62" i="50"/>
  <c r="H63" i="50"/>
  <c r="G63" i="50"/>
  <c r="H64" i="50"/>
  <c r="G64" i="50"/>
  <c r="H65" i="50"/>
  <c r="G65" i="50"/>
  <c r="H61" i="50"/>
  <c r="G61" i="50"/>
  <c r="H24" i="130" l="1"/>
  <c r="H39" i="130"/>
  <c r="G38" i="130"/>
  <c r="G10" i="130"/>
  <c r="H11" i="130"/>
  <c r="H10" i="130" l="1"/>
  <c r="H38" i="130"/>
  <c r="G39" i="130"/>
  <c r="G99" i="138"/>
  <c r="G98" i="138"/>
  <c r="G97" i="138"/>
  <c r="G96" i="138"/>
  <c r="G95" i="138"/>
  <c r="G94" i="138"/>
  <c r="G93" i="138"/>
  <c r="G92" i="138"/>
  <c r="G91" i="138"/>
  <c r="G90" i="138"/>
  <c r="G86" i="138"/>
  <c r="G48" i="138"/>
  <c r="G87" i="138"/>
  <c r="G85" i="138"/>
  <c r="G82" i="138"/>
  <c r="G81" i="138"/>
  <c r="G76" i="138"/>
  <c r="G75" i="138"/>
  <c r="G73" i="138"/>
  <c r="G67" i="138"/>
  <c r="G65" i="138"/>
  <c r="G62" i="138"/>
  <c r="G60" i="138"/>
  <c r="G58" i="138"/>
  <c r="G56" i="138"/>
  <c r="G55" i="138"/>
  <c r="G53" i="138"/>
  <c r="G49" i="138"/>
  <c r="G47" i="138"/>
  <c r="G42" i="138"/>
  <c r="G41" i="138"/>
  <c r="G39" i="138"/>
  <c r="G35" i="138"/>
  <c r="G33" i="138"/>
  <c r="G29" i="138"/>
  <c r="G24" i="138"/>
  <c r="G20" i="138"/>
  <c r="G17" i="138"/>
  <c r="G13" i="138"/>
  <c r="G11" i="138"/>
  <c r="G10" i="138"/>
  <c r="BA9" i="138" a="1"/>
  <c r="BA9" i="138" s="1"/>
  <c r="AP38" i="131" a="1"/>
  <c r="AP38" i="131" s="1"/>
  <c r="AP39" i="131" a="1"/>
  <c r="AP39" i="131" s="1"/>
  <c r="AP40" i="131" a="1"/>
  <c r="AP40" i="131" s="1"/>
  <c r="AP41" i="131" a="1"/>
  <c r="AP41" i="131" s="1"/>
  <c r="AP42" i="131" a="1"/>
  <c r="AP42" i="131" s="1"/>
  <c r="AP43" i="131" a="1"/>
  <c r="AP43" i="131" s="1"/>
  <c r="AP44" i="131" a="1"/>
  <c r="AP44" i="131" s="1"/>
  <c r="AP45" i="131" a="1"/>
  <c r="AP45" i="131" s="1"/>
  <c r="AP46" i="131" a="1"/>
  <c r="AP46" i="131" s="1"/>
  <c r="AP47" i="131" a="1"/>
  <c r="AP47" i="131" s="1"/>
  <c r="AP48" i="131" a="1"/>
  <c r="AP48" i="131" s="1"/>
  <c r="AP49" i="131" a="1"/>
  <c r="AP49" i="131" s="1"/>
  <c r="AP50" i="131" a="1"/>
  <c r="AP50" i="131" s="1"/>
  <c r="AP51" i="131" a="1"/>
  <c r="AP51" i="131" s="1"/>
  <c r="AP52" i="131" a="1"/>
  <c r="AP52" i="131" s="1"/>
  <c r="AP53" i="131" a="1"/>
  <c r="AP53" i="131" s="1"/>
  <c r="AP54" i="131" a="1"/>
  <c r="AP54" i="131" s="1"/>
  <c r="AP55" i="131" a="1"/>
  <c r="AP55" i="131" s="1"/>
  <c r="AP56" i="131" a="1"/>
  <c r="AP56" i="131" s="1"/>
  <c r="AP57" i="131" a="1"/>
  <c r="AP57" i="131" s="1"/>
  <c r="AP58" i="131" a="1"/>
  <c r="AP58" i="131" s="1"/>
  <c r="AP59" i="131" a="1"/>
  <c r="AP59" i="131" s="1"/>
  <c r="AP60" i="131" a="1"/>
  <c r="AP60" i="131" s="1"/>
  <c r="AP61" i="131" a="1"/>
  <c r="AP61" i="131" s="1"/>
  <c r="AP62" i="131" a="1"/>
  <c r="AP62" i="131" s="1"/>
  <c r="AP63" i="131" a="1"/>
  <c r="AP63" i="131" s="1"/>
  <c r="AP64" i="131" a="1"/>
  <c r="AP64" i="131" s="1"/>
  <c r="AP65" i="131" a="1"/>
  <c r="AP65" i="131" s="1"/>
  <c r="AP66" i="131" a="1"/>
  <c r="AP66" i="131" s="1"/>
  <c r="AP67" i="131" a="1"/>
  <c r="AP67" i="131" s="1"/>
  <c r="AP68" i="131" a="1"/>
  <c r="AP68" i="131" s="1"/>
  <c r="AP69" i="131" a="1"/>
  <c r="AP69" i="131" s="1"/>
  <c r="AP70" i="131" a="1"/>
  <c r="AP70" i="131" s="1"/>
  <c r="AP71" i="131" a="1"/>
  <c r="AP71" i="131" s="1"/>
  <c r="AP72" i="131" a="1"/>
  <c r="AP72" i="131" s="1"/>
  <c r="AP14" i="125" a="1"/>
  <c r="AP14" i="125" s="1"/>
  <c r="AO25" i="128" a="1"/>
  <c r="AO25" i="128" s="1"/>
  <c r="AP9" i="127" a="1"/>
  <c r="AP9" i="127" s="1"/>
  <c r="G18" i="127"/>
  <c r="AP25" i="127" a="1"/>
  <c r="AP25" i="127" s="1"/>
  <c r="AP26" i="127" a="1"/>
  <c r="AP26" i="127" s="1"/>
  <c r="AP27" i="127" a="1"/>
  <c r="AP27" i="127" s="1"/>
  <c r="AP28" i="127" a="1"/>
  <c r="AP28" i="127" s="1"/>
  <c r="AP29" i="127" a="1"/>
  <c r="AP29" i="127" s="1"/>
  <c r="AP30" i="127" a="1"/>
  <c r="AP30" i="127" s="1"/>
  <c r="AP31" i="127" a="1"/>
  <c r="AP31" i="127" s="1"/>
  <c r="AP32" i="127" a="1"/>
  <c r="AP32" i="127" s="1"/>
  <c r="AP33" i="127" a="1"/>
  <c r="AP33" i="127" s="1"/>
  <c r="G52" i="138" l="1"/>
  <c r="F52" i="138"/>
  <c r="H87" i="132"/>
  <c r="G87" i="132"/>
  <c r="H88" i="132"/>
  <c r="G88" i="132"/>
  <c r="H18" i="130"/>
  <c r="H23" i="130"/>
  <c r="G23" i="127"/>
  <c r="H23" i="127"/>
  <c r="G16" i="127"/>
  <c r="H16" i="127"/>
  <c r="G15" i="127"/>
  <c r="H15" i="127"/>
  <c r="H87" i="133"/>
  <c r="H23" i="133"/>
  <c r="G20" i="132"/>
  <c r="H20" i="132"/>
  <c r="H23" i="132"/>
  <c r="G23" i="132"/>
  <c r="G26" i="132"/>
  <c r="H26" i="132"/>
  <c r="G35" i="132"/>
  <c r="H35" i="132"/>
  <c r="G58" i="132"/>
  <c r="H58" i="132"/>
  <c r="H78" i="132"/>
  <c r="G78" i="132"/>
  <c r="H70" i="132"/>
  <c r="G70" i="132"/>
  <c r="G35" i="129"/>
  <c r="H35" i="129"/>
  <c r="H12" i="129"/>
  <c r="G12" i="129"/>
  <c r="H25" i="128"/>
  <c r="G25" i="128"/>
  <c r="G19" i="127"/>
  <c r="H19" i="127"/>
  <c r="G13" i="127"/>
  <c r="H13" i="127"/>
  <c r="G12" i="127"/>
  <c r="H12" i="127"/>
  <c r="H11" i="127"/>
  <c r="G11" i="127"/>
  <c r="G22" i="127"/>
  <c r="H22" i="127"/>
  <c r="G10" i="127"/>
  <c r="H10" i="127"/>
  <c r="H20" i="127"/>
  <c r="G20" i="127"/>
  <c r="G21" i="127"/>
  <c r="H21" i="127"/>
  <c r="H18" i="127"/>
  <c r="AP86" i="134" a="1"/>
  <c r="AP86" i="134" s="1"/>
  <c r="H86" i="134" s="1"/>
  <c r="AP85" i="134" a="1"/>
  <c r="AP85" i="134" s="1"/>
  <c r="H85" i="134" s="1"/>
  <c r="AP84" i="134" a="1"/>
  <c r="AP84" i="134" s="1"/>
  <c r="H84" i="134" s="1"/>
  <c r="AP83" i="134" a="1"/>
  <c r="AP83" i="134" s="1"/>
  <c r="H83" i="134" s="1"/>
  <c r="AP82" i="134" a="1"/>
  <c r="AP82" i="134" s="1"/>
  <c r="H82" i="134" s="1"/>
  <c r="AP81" i="134" a="1"/>
  <c r="AP81" i="134" s="1"/>
  <c r="H81" i="134" s="1"/>
  <c r="AP80" i="134" a="1"/>
  <c r="AP80" i="134" s="1"/>
  <c r="H80" i="134" s="1"/>
  <c r="AP79" i="134" a="1"/>
  <c r="AP79" i="134" s="1"/>
  <c r="H79" i="134" s="1"/>
  <c r="AP78" i="134" a="1"/>
  <c r="AP78" i="134" s="1"/>
  <c r="H78" i="134" s="1"/>
  <c r="AP77" i="134" a="1"/>
  <c r="AP77" i="134" s="1"/>
  <c r="H77" i="134" s="1"/>
  <c r="H20" i="134"/>
  <c r="AP57" i="50" a="1"/>
  <c r="AP57" i="50" s="1"/>
  <c r="AP45" i="50" a="1"/>
  <c r="AP45" i="50" s="1"/>
  <c r="AP40" i="50" a="1"/>
  <c r="AP40" i="50" s="1"/>
  <c r="AP30" i="50" a="1"/>
  <c r="AP30" i="50" s="1"/>
  <c r="D9" i="50"/>
  <c r="I17" i="127" l="1"/>
  <c r="I14" i="127"/>
  <c r="I16" i="127"/>
  <c r="I15" i="127"/>
  <c r="I22" i="127"/>
  <c r="I11" i="127"/>
  <c r="I12" i="127"/>
  <c r="I13" i="127"/>
  <c r="I19" i="127"/>
  <c r="I20" i="127"/>
  <c r="I10" i="127"/>
  <c r="I21" i="127"/>
  <c r="I23" i="127"/>
  <c r="I18" i="127"/>
  <c r="G57" i="50"/>
  <c r="H57" i="50"/>
  <c r="G45" i="50"/>
  <c r="H45" i="50"/>
  <c r="G40" i="50"/>
  <c r="H40" i="50"/>
  <c r="H30" i="50"/>
  <c r="G30" i="50"/>
  <c r="F100" i="138" l="1"/>
  <c r="G100" i="138"/>
  <c r="H16" i="133"/>
  <c r="H14" i="133" l="1"/>
  <c r="H73" i="132"/>
  <c r="G73" i="132"/>
  <c r="H66" i="132"/>
  <c r="G66" i="132"/>
  <c r="H65" i="132"/>
  <c r="G65" i="132"/>
  <c r="H64" i="132"/>
  <c r="G64" i="132"/>
  <c r="H45" i="132"/>
  <c r="G45" i="132"/>
  <c r="H31" i="132"/>
  <c r="G31" i="132"/>
  <c r="H33" i="129"/>
  <c r="G33" i="129"/>
  <c r="H21" i="129"/>
  <c r="G21" i="129"/>
  <c r="G14" i="138" l="1"/>
  <c r="G27" i="138"/>
  <c r="G88" i="138"/>
  <c r="G84" i="138"/>
  <c r="G83" i="138"/>
  <c r="G80" i="138"/>
  <c r="G78" i="138"/>
  <c r="G77" i="138"/>
  <c r="G74" i="138"/>
  <c r="G72" i="138"/>
  <c r="G71" i="138"/>
  <c r="G69" i="138"/>
  <c r="G68" i="138"/>
  <c r="G61" i="138"/>
  <c r="G57" i="138"/>
  <c r="G54" i="138"/>
  <c r="G51" i="138"/>
  <c r="G50" i="138"/>
  <c r="G44" i="138"/>
  <c r="G43" i="138"/>
  <c r="G40" i="138"/>
  <c r="G38" i="138"/>
  <c r="G37" i="138"/>
  <c r="G36" i="138"/>
  <c r="G34" i="138"/>
  <c r="G32" i="138"/>
  <c r="G31" i="138"/>
  <c r="G30" i="138"/>
  <c r="G28" i="138"/>
  <c r="G26" i="138"/>
  <c r="G25" i="138"/>
  <c r="G23" i="138"/>
  <c r="G22" i="138"/>
  <c r="G21" i="138"/>
  <c r="G19" i="138"/>
  <c r="G18" i="138"/>
  <c r="G16" i="138"/>
  <c r="G15" i="138"/>
  <c r="G12" i="138"/>
  <c r="AO16" i="128" a="1"/>
  <c r="AO16" i="128" s="1"/>
  <c r="AP9" i="129" a="1"/>
  <c r="AP9" i="129" s="1"/>
  <c r="AP37" i="130" a="1"/>
  <c r="AP37" i="130" s="1"/>
  <c r="AP36" i="130" a="1"/>
  <c r="AP36" i="130" s="1"/>
  <c r="AP35" i="130" a="1"/>
  <c r="AP35" i="130" s="1"/>
  <c r="AP10" i="131" a="1"/>
  <c r="AP10" i="131" s="1"/>
  <c r="H22" i="133"/>
  <c r="AP53" i="50" a="1"/>
  <c r="AP53" i="50" s="1"/>
  <c r="AP60" i="50" a="1"/>
  <c r="AP60" i="50" s="1"/>
  <c r="AP52" i="50" a="1"/>
  <c r="AP52" i="50" s="1"/>
  <c r="AP38" i="50" a="1"/>
  <c r="AP38" i="50" s="1"/>
  <c r="AP29" i="50" a="1"/>
  <c r="AP29" i="50" s="1"/>
  <c r="AP27" i="50" a="1"/>
  <c r="AP27" i="50" s="1"/>
  <c r="AP19" i="50" a="1"/>
  <c r="AP19" i="50" s="1"/>
  <c r="AP15" i="50" a="1"/>
  <c r="AP15" i="50" s="1"/>
  <c r="H14" i="125"/>
  <c r="G14" i="125"/>
  <c r="AP88" i="133" a="1"/>
  <c r="AP88" i="133" s="1"/>
  <c r="H76" i="133"/>
  <c r="H33" i="130" l="1"/>
  <c r="H29" i="130"/>
  <c r="H27" i="130"/>
  <c r="H17" i="130"/>
  <c r="H22" i="130"/>
  <c r="H25" i="130"/>
  <c r="H32" i="130"/>
  <c r="H26" i="130"/>
  <c r="H28" i="130"/>
  <c r="H15" i="130"/>
  <c r="H31" i="130"/>
  <c r="H14" i="130"/>
  <c r="H21" i="130"/>
  <c r="H19" i="130"/>
  <c r="H47" i="133"/>
  <c r="H29" i="133"/>
  <c r="H72" i="133"/>
  <c r="G10" i="129"/>
  <c r="H10" i="129"/>
  <c r="H34" i="129"/>
  <c r="G34" i="129"/>
  <c r="G17" i="129"/>
  <c r="H17" i="129"/>
  <c r="G29" i="50"/>
  <c r="H29" i="50"/>
  <c r="H60" i="50"/>
  <c r="G60" i="50"/>
  <c r="H52" i="50"/>
  <c r="G52" i="50"/>
  <c r="H53" i="50"/>
  <c r="G53" i="50"/>
  <c r="G38" i="50"/>
  <c r="H38" i="50"/>
  <c r="H15" i="50"/>
  <c r="G15" i="50"/>
  <c r="H19" i="50"/>
  <c r="G19" i="50"/>
  <c r="H27" i="50"/>
  <c r="G27" i="50"/>
  <c r="G46" i="132"/>
  <c r="H46" i="132"/>
  <c r="G11" i="126"/>
  <c r="H11" i="126"/>
  <c r="H16" i="128"/>
  <c r="G16" i="128"/>
  <c r="G27" i="129"/>
  <c r="H27" i="129"/>
  <c r="G29" i="129"/>
  <c r="H29" i="129"/>
  <c r="H36" i="129"/>
  <c r="G36" i="129"/>
  <c r="H13" i="129"/>
  <c r="G13" i="129"/>
  <c r="H25" i="129"/>
  <c r="G25" i="129"/>
  <c r="G57" i="132"/>
  <c r="H57" i="132"/>
  <c r="H77" i="132"/>
  <c r="G77" i="132"/>
  <c r="H37" i="132"/>
  <c r="G37" i="132"/>
  <c r="G19" i="132"/>
  <c r="H19" i="132"/>
  <c r="H62" i="132"/>
  <c r="G62" i="132"/>
  <c r="H63" i="132"/>
  <c r="G63" i="132"/>
  <c r="H14" i="132"/>
  <c r="G14" i="132"/>
  <c r="G51" i="132"/>
  <c r="H51" i="132"/>
  <c r="G42" i="132"/>
  <c r="H42" i="132"/>
  <c r="H44" i="132"/>
  <c r="G44" i="132"/>
  <c r="H47" i="132"/>
  <c r="G47" i="132"/>
  <c r="H25" i="132"/>
  <c r="G25" i="132"/>
  <c r="H28" i="132"/>
  <c r="G28" i="132"/>
  <c r="H53" i="132"/>
  <c r="G53" i="132"/>
  <c r="H22" i="132"/>
  <c r="G22" i="132"/>
  <c r="H79" i="132"/>
  <c r="G79" i="132"/>
  <c r="H80" i="132"/>
  <c r="G80" i="132"/>
  <c r="H50" i="132"/>
  <c r="G50" i="132"/>
  <c r="G15" i="132"/>
  <c r="H15" i="132"/>
  <c r="H32" i="132"/>
  <c r="G32" i="132"/>
  <c r="G54" i="132"/>
  <c r="H54" i="132"/>
  <c r="G72" i="132"/>
  <c r="H72" i="132"/>
  <c r="H59" i="133"/>
  <c r="H75" i="133"/>
  <c r="H67" i="133"/>
  <c r="H69" i="133"/>
  <c r="H79" i="133"/>
  <c r="H77" i="133"/>
  <c r="H37" i="133"/>
  <c r="H46" i="133"/>
  <c r="H78" i="133"/>
  <c r="H74" i="133"/>
  <c r="H71" i="133"/>
  <c r="H65" i="133"/>
  <c r="H64" i="133"/>
  <c r="H62" i="133"/>
  <c r="H61" i="133"/>
  <c r="H60" i="133"/>
  <c r="H54" i="133"/>
  <c r="H57" i="133"/>
  <c r="H56" i="133"/>
  <c r="H55" i="133"/>
  <c r="H53" i="133"/>
  <c r="H52" i="133"/>
  <c r="H51" i="133"/>
  <c r="H40" i="133"/>
  <c r="H39" i="133"/>
  <c r="H32" i="133"/>
  <c r="H30" i="133"/>
  <c r="H27" i="133"/>
  <c r="H19" i="133"/>
  <c r="H20" i="133"/>
  <c r="H18" i="133"/>
  <c r="H15" i="133"/>
  <c r="G46" i="138"/>
  <c r="H46" i="138" s="1"/>
  <c r="AO56" i="128" a="1"/>
  <c r="AO56" i="128" s="1"/>
  <c r="AO55" i="128" a="1"/>
  <c r="AO55" i="128" s="1"/>
  <c r="AO54" i="128" a="1"/>
  <c r="AO54" i="128" s="1"/>
  <c r="AO53" i="128" a="1"/>
  <c r="AO53" i="128" s="1"/>
  <c r="AO52" i="128" a="1"/>
  <c r="AO52" i="128" s="1"/>
  <c r="AO51" i="128" a="1"/>
  <c r="AO51" i="128" s="1"/>
  <c r="AO50" i="128" a="1"/>
  <c r="AO50" i="128" s="1"/>
  <c r="AO49" i="128" a="1"/>
  <c r="AO49" i="128" s="1"/>
  <c r="AO48" i="128" a="1"/>
  <c r="AO48" i="128" s="1"/>
  <c r="AO47" i="128" a="1"/>
  <c r="AO47" i="128" s="1"/>
  <c r="AO46" i="128" a="1"/>
  <c r="AO46" i="128" s="1"/>
  <c r="AO45" i="128" a="1"/>
  <c r="AO45" i="128" s="1"/>
  <c r="AO44" i="128" a="1"/>
  <c r="AO44" i="128" s="1"/>
  <c r="AO43" i="128" a="1"/>
  <c r="AO43" i="128" s="1"/>
  <c r="AO42" i="128" a="1"/>
  <c r="AO42" i="128" s="1"/>
  <c r="AO41" i="128" a="1"/>
  <c r="AO41" i="128" s="1"/>
  <c r="AO40" i="128" a="1"/>
  <c r="AO40" i="128" s="1"/>
  <c r="AO39" i="128" a="1"/>
  <c r="AO39" i="128" s="1"/>
  <c r="AO38" i="128" a="1"/>
  <c r="AO38" i="128" s="1"/>
  <c r="AO37" i="128" a="1"/>
  <c r="AO37" i="128" s="1"/>
  <c r="AO36" i="128" a="1"/>
  <c r="AO36" i="128" s="1"/>
  <c r="AO35" i="128" a="1"/>
  <c r="AO35" i="128" s="1"/>
  <c r="AO34" i="128" a="1"/>
  <c r="AO34" i="128" s="1"/>
  <c r="AO33" i="128" a="1"/>
  <c r="AO33" i="128" s="1"/>
  <c r="AO32" i="128" a="1"/>
  <c r="AO32" i="128" s="1"/>
  <c r="AO31" i="128" a="1"/>
  <c r="AO31" i="128" s="1"/>
  <c r="AO21" i="128" a="1"/>
  <c r="AO21" i="128" s="1"/>
  <c r="AO27" i="128" a="1"/>
  <c r="AO27" i="128" s="1"/>
  <c r="AO12" i="128" a="1"/>
  <c r="AO12" i="128" s="1"/>
  <c r="AO30" i="128" a="1"/>
  <c r="AO30" i="128" s="1"/>
  <c r="AO28" i="128" a="1"/>
  <c r="AO28" i="128" s="1"/>
  <c r="AO26" i="128" a="1"/>
  <c r="AO26" i="128" s="1"/>
  <c r="AO24" i="128" a="1"/>
  <c r="AO24" i="128" s="1"/>
  <c r="AO23" i="128" a="1"/>
  <c r="AO23" i="128" s="1"/>
  <c r="AO22" i="128" a="1"/>
  <c r="AO22" i="128" s="1"/>
  <c r="AO19" i="128" a="1"/>
  <c r="AO19" i="128" s="1"/>
  <c r="AO18" i="128" a="1"/>
  <c r="AO18" i="128" s="1"/>
  <c r="AO17" i="128" a="1"/>
  <c r="AO17" i="128" s="1"/>
  <c r="AO14" i="128" a="1"/>
  <c r="AO14" i="128" s="1"/>
  <c r="AO13" i="128" a="1"/>
  <c r="AO13" i="128" s="1"/>
  <c r="AO9" i="128" a="1"/>
  <c r="AO9" i="128" s="1"/>
  <c r="AP75" i="129" a="1"/>
  <c r="AP75" i="129" s="1"/>
  <c r="AP74" i="129" a="1"/>
  <c r="AP74" i="129" s="1"/>
  <c r="AP73" i="129" a="1"/>
  <c r="AP73" i="129" s="1"/>
  <c r="AP72" i="129" a="1"/>
  <c r="AP72" i="129" s="1"/>
  <c r="AP71" i="129" a="1"/>
  <c r="AP71" i="129" s="1"/>
  <c r="AP70" i="129" a="1"/>
  <c r="AP70" i="129" s="1"/>
  <c r="AP69" i="129" a="1"/>
  <c r="AP69" i="129" s="1"/>
  <c r="AP68" i="129" a="1"/>
  <c r="AP68" i="129" s="1"/>
  <c r="AP67" i="129" a="1"/>
  <c r="AP67" i="129" s="1"/>
  <c r="AP66" i="129" a="1"/>
  <c r="AP66" i="129" s="1"/>
  <c r="AP65" i="129" a="1"/>
  <c r="AP65" i="129" s="1"/>
  <c r="AP64" i="129" a="1"/>
  <c r="AP64" i="129" s="1"/>
  <c r="AP63" i="129" a="1"/>
  <c r="AP63" i="129" s="1"/>
  <c r="AP62" i="129" a="1"/>
  <c r="AP62" i="129" s="1"/>
  <c r="AP61" i="129" a="1"/>
  <c r="AP61" i="129" s="1"/>
  <c r="AP60" i="129" a="1"/>
  <c r="AP60" i="129" s="1"/>
  <c r="AP59" i="129" a="1"/>
  <c r="AP59" i="129" s="1"/>
  <c r="AP58" i="129" a="1"/>
  <c r="AP58" i="129" s="1"/>
  <c r="AP57" i="129" a="1"/>
  <c r="AP57" i="129" s="1"/>
  <c r="AP56" i="129" a="1"/>
  <c r="AP56" i="129" s="1"/>
  <c r="AP55" i="129" a="1"/>
  <c r="AP55" i="129" s="1"/>
  <c r="AP54" i="129" a="1"/>
  <c r="AP54" i="129" s="1"/>
  <c r="AP53" i="129" a="1"/>
  <c r="AP53" i="129" s="1"/>
  <c r="AP71" i="130" a="1"/>
  <c r="AP71" i="130" s="1"/>
  <c r="AP70" i="130" a="1"/>
  <c r="AP70" i="130" s="1"/>
  <c r="AP69" i="130" a="1"/>
  <c r="AP69" i="130" s="1"/>
  <c r="AP68" i="130" a="1"/>
  <c r="AP68" i="130" s="1"/>
  <c r="AP67" i="130" a="1"/>
  <c r="AP67" i="130" s="1"/>
  <c r="AP66" i="130" a="1"/>
  <c r="AP66" i="130" s="1"/>
  <c r="AP65" i="130" a="1"/>
  <c r="AP65" i="130" s="1"/>
  <c r="AP64" i="130" a="1"/>
  <c r="AP64" i="130" s="1"/>
  <c r="AP63" i="130" a="1"/>
  <c r="AP63" i="130" s="1"/>
  <c r="AP62" i="130" a="1"/>
  <c r="AP62" i="130" s="1"/>
  <c r="AP61" i="130" a="1"/>
  <c r="AP61" i="130" s="1"/>
  <c r="AP60" i="130" a="1"/>
  <c r="AP60" i="130" s="1"/>
  <c r="AP59" i="130" a="1"/>
  <c r="AP59" i="130" s="1"/>
  <c r="AP58" i="130" a="1"/>
  <c r="AP58" i="130" s="1"/>
  <c r="AP57" i="130" a="1"/>
  <c r="AP57" i="130" s="1"/>
  <c r="AP56" i="130" a="1"/>
  <c r="AP56" i="130" s="1"/>
  <c r="AP55" i="130" a="1"/>
  <c r="AP55" i="130" s="1"/>
  <c r="AP54" i="130" a="1"/>
  <c r="AP54" i="130" s="1"/>
  <c r="AP53" i="130" a="1"/>
  <c r="AP53" i="130" s="1"/>
  <c r="AP52" i="130" a="1"/>
  <c r="AP52" i="130" s="1"/>
  <c r="AP51" i="130" a="1"/>
  <c r="AP51" i="130" s="1"/>
  <c r="AP50" i="130" a="1"/>
  <c r="AP50" i="130" s="1"/>
  <c r="AP49" i="130" a="1"/>
  <c r="AP49" i="130" s="1"/>
  <c r="AP48" i="130" a="1"/>
  <c r="AP48" i="130" s="1"/>
  <c r="AP47" i="130" a="1"/>
  <c r="AP47" i="130" s="1"/>
  <c r="AP46" i="130" a="1"/>
  <c r="AP46" i="130" s="1"/>
  <c r="AP45" i="130" a="1"/>
  <c r="AP45" i="130" s="1"/>
  <c r="AP44" i="130" a="1"/>
  <c r="AP44" i="130" s="1"/>
  <c r="AP43" i="130" a="1"/>
  <c r="AP43" i="130" s="1"/>
  <c r="AP42" i="130" a="1"/>
  <c r="AP42" i="130" s="1"/>
  <c r="AP40" i="130" a="1"/>
  <c r="AP40" i="130" s="1"/>
  <c r="AP39" i="130" a="1"/>
  <c r="AP39" i="130" s="1"/>
  <c r="AP38" i="130" a="1"/>
  <c r="AP38" i="130" s="1"/>
  <c r="AP91" i="134" a="1"/>
  <c r="AP91" i="134" s="1"/>
  <c r="AP90" i="134" a="1"/>
  <c r="AP90" i="134" s="1"/>
  <c r="H90" i="134" s="1"/>
  <c r="AP89" i="134" a="1"/>
  <c r="AP89" i="134" s="1"/>
  <c r="H89" i="134" s="1"/>
  <c r="AP88" i="134" a="1"/>
  <c r="AP88" i="134" s="1"/>
  <c r="H88" i="134" s="1"/>
  <c r="AP87" i="134" a="1"/>
  <c r="AP87" i="134" s="1"/>
  <c r="H87" i="134" s="1"/>
  <c r="AP44" i="50" a="1"/>
  <c r="AP44" i="50" s="1"/>
  <c r="AP23" i="50" a="1"/>
  <c r="AP23" i="50" s="1"/>
  <c r="AP48" i="50" a="1"/>
  <c r="AP48" i="50" s="1"/>
  <c r="AP49" i="50" a="1"/>
  <c r="AP49" i="50" s="1"/>
  <c r="AP12" i="50" a="1"/>
  <c r="AP12" i="50" s="1"/>
  <c r="AP59" i="50" a="1"/>
  <c r="AP59" i="50" s="1"/>
  <c r="AP22" i="50" a="1"/>
  <c r="AP22" i="50" s="1"/>
  <c r="AP58" i="50" a="1"/>
  <c r="AP58" i="50" s="1"/>
  <c r="AP55" i="50" a="1"/>
  <c r="AP55" i="50" s="1"/>
  <c r="AP54" i="50" a="1"/>
  <c r="AP54" i="50" s="1"/>
  <c r="AP51" i="50" a="1"/>
  <c r="AP51" i="50" s="1"/>
  <c r="AP50" i="50" a="1"/>
  <c r="AP50" i="50" s="1"/>
  <c r="AP47" i="50" a="1"/>
  <c r="AP47" i="50" s="1"/>
  <c r="AP46" i="50" a="1"/>
  <c r="AP46" i="50" s="1"/>
  <c r="AP43" i="50" a="1"/>
  <c r="AP43" i="50" s="1"/>
  <c r="AP42" i="50" a="1"/>
  <c r="AP42" i="50" s="1"/>
  <c r="AP41" i="50" a="1"/>
  <c r="AP41" i="50" s="1"/>
  <c r="AP37" i="50" a="1"/>
  <c r="AP37" i="50" s="1"/>
  <c r="AP36" i="50" a="1"/>
  <c r="AP36" i="50" s="1"/>
  <c r="AP35" i="50" a="1"/>
  <c r="AP35" i="50" s="1"/>
  <c r="AP34" i="50" a="1"/>
  <c r="AP34" i="50" s="1"/>
  <c r="AP33" i="50" a="1"/>
  <c r="AP33" i="50" s="1"/>
  <c r="AP32" i="50" a="1"/>
  <c r="AP32" i="50" s="1"/>
  <c r="AP26" i="50" a="1"/>
  <c r="AP26" i="50" s="1"/>
  <c r="AP25" i="50" a="1"/>
  <c r="AP25" i="50" s="1"/>
  <c r="AP24" i="50" a="1"/>
  <c r="AP24" i="50" s="1"/>
  <c r="AP21" i="50" a="1"/>
  <c r="AP21" i="50" s="1"/>
  <c r="AP20" i="50" a="1"/>
  <c r="AP20" i="50" s="1"/>
  <c r="AP17" i="50" a="1"/>
  <c r="AP17" i="50" s="1"/>
  <c r="AP16" i="50" a="1"/>
  <c r="AP16" i="50" s="1"/>
  <c r="AP13" i="50" a="1"/>
  <c r="AP13" i="50" s="1"/>
  <c r="AP11" i="50" a="1"/>
  <c r="AP11" i="50" s="1"/>
  <c r="AP10" i="50" a="1"/>
  <c r="AP10" i="50" s="1"/>
  <c r="H59" i="138" l="1"/>
  <c r="H64" i="138"/>
  <c r="H85" i="138"/>
  <c r="H97" i="138"/>
  <c r="H55" i="138"/>
  <c r="H14" i="138"/>
  <c r="H27" i="138"/>
  <c r="H71" i="138"/>
  <c r="H69" i="138"/>
  <c r="H61" i="138"/>
  <c r="H53" i="138"/>
  <c r="H29" i="138"/>
  <c r="H84" i="138"/>
  <c r="H80" i="138"/>
  <c r="H100" i="138"/>
  <c r="H39" i="138"/>
  <c r="H73" i="138"/>
  <c r="H52" i="138"/>
  <c r="H60" i="138"/>
  <c r="H56" i="138"/>
  <c r="H20" i="138"/>
  <c r="H86" i="138"/>
  <c r="H33" i="138"/>
  <c r="H40" i="138"/>
  <c r="H72" i="138"/>
  <c r="H44" i="138"/>
  <c r="H43" i="138"/>
  <c r="H38" i="138"/>
  <c r="H75" i="138"/>
  <c r="H35" i="138"/>
  <c r="H23" i="138"/>
  <c r="H91" i="138"/>
  <c r="H10" i="138"/>
  <c r="H74" i="138"/>
  <c r="H31" i="138"/>
  <c r="H30" i="138"/>
  <c r="H82" i="138"/>
  <c r="H58" i="138"/>
  <c r="H42" i="138"/>
  <c r="H47" i="138"/>
  <c r="H98" i="138"/>
  <c r="H70" i="138"/>
  <c r="H51" i="138"/>
  <c r="H32" i="138"/>
  <c r="H19" i="138"/>
  <c r="H18" i="138"/>
  <c r="H15" i="138"/>
  <c r="H99" i="138"/>
  <c r="H95" i="138"/>
  <c r="H48" i="138"/>
  <c r="H94" i="138"/>
  <c r="H65" i="138"/>
  <c r="H93" i="138"/>
  <c r="H50" i="138"/>
  <c r="H26" i="138"/>
  <c r="H89" i="138"/>
  <c r="H76" i="138"/>
  <c r="H11" i="138"/>
  <c r="H17" i="138"/>
  <c r="H96" i="138"/>
  <c r="H92" i="138"/>
  <c r="H34" i="138"/>
  <c r="H21" i="138"/>
  <c r="H16" i="138"/>
  <c r="H68" i="138"/>
  <c r="H78" i="138"/>
  <c r="H62" i="138"/>
  <c r="H41" i="138"/>
  <c r="H88" i="138"/>
  <c r="H13" i="138"/>
  <c r="H81" i="138"/>
  <c r="H87" i="138"/>
  <c r="H63" i="138"/>
  <c r="H90" i="138"/>
  <c r="H66" i="138"/>
  <c r="H49" i="138"/>
  <c r="H22" i="138"/>
  <c r="H28" i="138"/>
  <c r="H57" i="138"/>
  <c r="H77" i="138"/>
  <c r="H79" i="138"/>
  <c r="H67" i="138"/>
  <c r="H24" i="138"/>
  <c r="H37" i="138"/>
  <c r="H25" i="138"/>
  <c r="H36" i="138"/>
  <c r="H83" i="138"/>
  <c r="H54" i="138"/>
  <c r="H12" i="128"/>
  <c r="G12" i="128"/>
  <c r="H49" i="50"/>
  <c r="G49" i="50"/>
  <c r="H36" i="50"/>
  <c r="G36" i="50"/>
  <c r="H24" i="50"/>
  <c r="G24" i="50"/>
  <c r="H37" i="50"/>
  <c r="G37" i="50"/>
  <c r="G54" i="50"/>
  <c r="H54" i="50"/>
  <c r="H23" i="50"/>
  <c r="G23" i="50"/>
  <c r="G47" i="50"/>
  <c r="H47" i="50"/>
  <c r="H10" i="50"/>
  <c r="G10" i="50"/>
  <c r="H41" i="50"/>
  <c r="G41" i="50"/>
  <c r="H55" i="50"/>
  <c r="G55" i="50"/>
  <c r="G44" i="50"/>
  <c r="H44" i="50"/>
  <c r="G12" i="50"/>
  <c r="H12" i="50"/>
  <c r="G50" i="50"/>
  <c r="H50" i="50"/>
  <c r="G51" i="50"/>
  <c r="H51" i="50"/>
  <c r="H26" i="50"/>
  <c r="G26" i="50"/>
  <c r="H42" i="50"/>
  <c r="G42" i="50"/>
  <c r="H58" i="50"/>
  <c r="G58" i="50"/>
  <c r="H67" i="50"/>
  <c r="G67" i="50"/>
  <c r="H17" i="50"/>
  <c r="G17" i="50"/>
  <c r="H35" i="50"/>
  <c r="G35" i="50"/>
  <c r="H48" i="50"/>
  <c r="G48" i="50"/>
  <c r="G11" i="50"/>
  <c r="H11" i="50"/>
  <c r="H13" i="50"/>
  <c r="G13" i="50"/>
  <c r="H32" i="50"/>
  <c r="G32" i="50"/>
  <c r="G43" i="50"/>
  <c r="H43" i="50"/>
  <c r="H22" i="50"/>
  <c r="G22" i="50"/>
  <c r="G34" i="50"/>
  <c r="H34" i="50"/>
  <c r="H20" i="50"/>
  <c r="G20" i="50"/>
  <c r="H21" i="50"/>
  <c r="G21" i="50"/>
  <c r="H25" i="50"/>
  <c r="G25" i="50"/>
  <c r="G16" i="50"/>
  <c r="H16" i="50"/>
  <c r="H33" i="50"/>
  <c r="G33" i="50"/>
  <c r="G46" i="50"/>
  <c r="H46" i="50"/>
  <c r="G59" i="50"/>
  <c r="H59" i="50"/>
  <c r="G10" i="131"/>
  <c r="H10" i="131"/>
  <c r="H11" i="131"/>
  <c r="H46" i="129"/>
  <c r="H45" i="129"/>
  <c r="H44" i="129"/>
  <c r="H43" i="129"/>
  <c r="H41" i="129"/>
  <c r="H39" i="129"/>
  <c r="H31" i="129"/>
  <c r="H28" i="129"/>
  <c r="H26" i="129"/>
  <c r="H18" i="129"/>
  <c r="H16" i="129"/>
  <c r="H15" i="129"/>
  <c r="H14" i="129"/>
  <c r="G46" i="129"/>
  <c r="G45" i="129"/>
  <c r="G44" i="129"/>
  <c r="G43" i="129"/>
  <c r="G41" i="129"/>
  <c r="G39" i="129"/>
  <c r="G31" i="129"/>
  <c r="G28" i="129"/>
  <c r="G26" i="129"/>
  <c r="G18" i="129"/>
  <c r="G16" i="129"/>
  <c r="G15" i="129"/>
  <c r="G14" i="129"/>
  <c r="H26" i="128"/>
  <c r="H24" i="128"/>
  <c r="H23" i="128"/>
  <c r="H22" i="128"/>
  <c r="H19" i="128"/>
  <c r="H18" i="128"/>
  <c r="H14" i="128"/>
  <c r="H13" i="128"/>
  <c r="G26" i="128"/>
  <c r="G24" i="128"/>
  <c r="G23" i="128"/>
  <c r="G22" i="128"/>
  <c r="G19" i="128"/>
  <c r="G18" i="128"/>
  <c r="G14" i="128"/>
  <c r="G13" i="128"/>
  <c r="AP20" i="125" a="1"/>
  <c r="AP20" i="125" s="1"/>
  <c r="AP19" i="125" a="1"/>
  <c r="AP19" i="125" s="1"/>
  <c r="AP18" i="125" a="1"/>
  <c r="AP18" i="125" s="1"/>
  <c r="AP17" i="125" a="1"/>
  <c r="AP17" i="125" s="1"/>
  <c r="AP16" i="125" a="1"/>
  <c r="AP16" i="125" s="1"/>
  <c r="H16" i="125" s="1"/>
  <c r="AP15" i="125" a="1"/>
  <c r="AP15" i="125" s="1"/>
  <c r="AP13" i="125" a="1"/>
  <c r="AP13" i="125" s="1"/>
  <c r="AP12" i="125" a="1"/>
  <c r="AP12" i="125" s="1"/>
  <c r="AP10" i="125" a="1"/>
  <c r="AP10" i="125" s="1"/>
  <c r="G9" i="138" l="1"/>
  <c r="H12" i="138" s="1"/>
  <c r="H12" i="125"/>
  <c r="H13" i="125"/>
  <c r="H15" i="125"/>
  <c r="I11" i="125" l="1"/>
  <c r="I32" i="125"/>
  <c r="H9" i="138"/>
  <c r="AP9" i="50" l="1" a="1"/>
  <c r="AP9" i="50" s="1"/>
  <c r="H9" i="50" s="1"/>
  <c r="G91" i="134"/>
  <c r="AP10" i="134" a="1"/>
  <c r="AP10" i="134" s="1"/>
  <c r="H86" i="133"/>
  <c r="H48" i="133"/>
  <c r="H38" i="133"/>
  <c r="AP95" i="132" a="1"/>
  <c r="AP95" i="132" s="1"/>
  <c r="G95" i="132" s="1"/>
  <c r="G94" i="132"/>
  <c r="G91" i="132"/>
  <c r="G90" i="132"/>
  <c r="G89" i="132"/>
  <c r="G36" i="132"/>
  <c r="H81" i="132"/>
  <c r="G40" i="132"/>
  <c r="G39" i="132"/>
  <c r="G29" i="132"/>
  <c r="G34" i="132"/>
  <c r="AP12" i="132" a="1"/>
  <c r="AP12" i="132" s="1"/>
  <c r="H72" i="131"/>
  <c r="H71" i="131"/>
  <c r="G69" i="131"/>
  <c r="G68" i="131"/>
  <c r="G67" i="131"/>
  <c r="G71" i="130"/>
  <c r="G70" i="130"/>
  <c r="G68" i="130"/>
  <c r="G67" i="130"/>
  <c r="G66" i="130"/>
  <c r="G64" i="130"/>
  <c r="G63" i="130"/>
  <c r="G62" i="130"/>
  <c r="G60" i="130"/>
  <c r="G59" i="130"/>
  <c r="G58" i="130"/>
  <c r="G56" i="130"/>
  <c r="G55" i="130"/>
  <c r="G54" i="130"/>
  <c r="G53" i="130"/>
  <c r="G52" i="130"/>
  <c r="G51" i="130"/>
  <c r="G50" i="130"/>
  <c r="G48" i="130"/>
  <c r="G47" i="130"/>
  <c r="G46" i="130"/>
  <c r="G45" i="130"/>
  <c r="G44" i="130"/>
  <c r="G43" i="130"/>
  <c r="G42" i="130"/>
  <c r="G41" i="130"/>
  <c r="G36" i="130"/>
  <c r="G35" i="130"/>
  <c r="G34" i="130"/>
  <c r="H75" i="129"/>
  <c r="H74" i="129"/>
  <c r="H73" i="129"/>
  <c r="G72" i="129"/>
  <c r="G71" i="129"/>
  <c r="G70" i="129"/>
  <c r="H69" i="129"/>
  <c r="H68" i="129"/>
  <c r="H67" i="129"/>
  <c r="H66" i="129"/>
  <c r="H65" i="129"/>
  <c r="G64" i="129"/>
  <c r="G63" i="129"/>
  <c r="G62" i="129"/>
  <c r="H61" i="129"/>
  <c r="H60" i="129"/>
  <c r="H59" i="129"/>
  <c r="H58" i="129"/>
  <c r="H57" i="129"/>
  <c r="G56" i="129"/>
  <c r="G55" i="129"/>
  <c r="G54" i="129"/>
  <c r="H53" i="129"/>
  <c r="H52" i="129"/>
  <c r="H51" i="129"/>
  <c r="H50" i="129"/>
  <c r="G49" i="129"/>
  <c r="H19" i="129"/>
  <c r="H20" i="129"/>
  <c r="G56" i="128"/>
  <c r="G55" i="128"/>
  <c r="H54" i="128"/>
  <c r="G53" i="128"/>
  <c r="G52" i="128"/>
  <c r="H51" i="128"/>
  <c r="G50" i="128"/>
  <c r="G49" i="128"/>
  <c r="G48" i="128"/>
  <c r="G47" i="128"/>
  <c r="H46" i="128"/>
  <c r="G45" i="128"/>
  <c r="G44" i="128"/>
  <c r="G43" i="128"/>
  <c r="G42" i="128"/>
  <c r="G41" i="128"/>
  <c r="G40" i="128"/>
  <c r="G39" i="128"/>
  <c r="H38" i="128"/>
  <c r="G37" i="128"/>
  <c r="G36" i="128"/>
  <c r="G35" i="128"/>
  <c r="G34" i="128"/>
  <c r="H33" i="128"/>
  <c r="G32" i="128"/>
  <c r="G31" i="128"/>
  <c r="G21" i="128"/>
  <c r="G27" i="128"/>
  <c r="AO11" i="128" a="1"/>
  <c r="AO11" i="128" s="1"/>
  <c r="AO19" i="126" a="1"/>
  <c r="AO19" i="126" s="1"/>
  <c r="G19" i="126" s="1"/>
  <c r="AO55" i="126" a="1"/>
  <c r="AO55" i="126" s="1"/>
  <c r="H55" i="126" s="1"/>
  <c r="AO54" i="126" a="1"/>
  <c r="AO54" i="126" s="1"/>
  <c r="H54" i="126" s="1"/>
  <c r="AO53" i="126" a="1"/>
  <c r="AO53" i="126" s="1"/>
  <c r="H53" i="126" s="1"/>
  <c r="AO52" i="126" a="1"/>
  <c r="AO52" i="126" s="1"/>
  <c r="H52" i="126" s="1"/>
  <c r="AO51" i="126" a="1"/>
  <c r="AO51" i="126" s="1"/>
  <c r="G51" i="126" s="1"/>
  <c r="AO50" i="126" a="1"/>
  <c r="AO50" i="126" s="1"/>
  <c r="H50" i="126" s="1"/>
  <c r="AO49" i="126" a="1"/>
  <c r="AO49" i="126" s="1"/>
  <c r="H49" i="126" s="1"/>
  <c r="AO48" i="126" a="1"/>
  <c r="AO48" i="126" s="1"/>
  <c r="H48" i="126" s="1"/>
  <c r="AO47" i="126" a="1"/>
  <c r="AO47" i="126" s="1"/>
  <c r="H47" i="126" s="1"/>
  <c r="AO46" i="126" a="1"/>
  <c r="AO46" i="126" s="1"/>
  <c r="H46" i="126" s="1"/>
  <c r="AO45" i="126" a="1"/>
  <c r="AO45" i="126" s="1"/>
  <c r="H45" i="126" s="1"/>
  <c r="AO44" i="126" a="1"/>
  <c r="AO44" i="126" s="1"/>
  <c r="H44" i="126" s="1"/>
  <c r="AO43" i="126" a="1"/>
  <c r="AO43" i="126" s="1"/>
  <c r="G43" i="126" s="1"/>
  <c r="AO42" i="126" a="1"/>
  <c r="AO42" i="126" s="1"/>
  <c r="H42" i="126" s="1"/>
  <c r="AO41" i="126" a="1"/>
  <c r="AO41" i="126" s="1"/>
  <c r="H41" i="126" s="1"/>
  <c r="AO40" i="126" a="1"/>
  <c r="AO40" i="126" s="1"/>
  <c r="H40" i="126" s="1"/>
  <c r="AO39" i="126" a="1"/>
  <c r="AO39" i="126" s="1"/>
  <c r="H39" i="126" s="1"/>
  <c r="AO38" i="126" a="1"/>
  <c r="AO38" i="126" s="1"/>
  <c r="H38" i="126" s="1"/>
  <c r="AO37" i="126" a="1"/>
  <c r="AO37" i="126" s="1"/>
  <c r="H37" i="126" s="1"/>
  <c r="AO36" i="126" a="1"/>
  <c r="AO36" i="126" s="1"/>
  <c r="H36" i="126" s="1"/>
  <c r="AO35" i="126" a="1"/>
  <c r="AO35" i="126" s="1"/>
  <c r="G35" i="126" s="1"/>
  <c r="AO34" i="126" a="1"/>
  <c r="AO34" i="126" s="1"/>
  <c r="H34" i="126" s="1"/>
  <c r="AO33" i="126" a="1"/>
  <c r="AO33" i="126" s="1"/>
  <c r="H33" i="126" s="1"/>
  <c r="AO32" i="126" a="1"/>
  <c r="AO32" i="126" s="1"/>
  <c r="H32" i="126" s="1"/>
  <c r="AO31" i="126" a="1"/>
  <c r="AO31" i="126" s="1"/>
  <c r="AO30" i="126" a="1"/>
  <c r="AO30" i="126" s="1"/>
  <c r="H30" i="126" s="1"/>
  <c r="AO29" i="126" a="1"/>
  <c r="AO29" i="126" s="1"/>
  <c r="AO28" i="126" a="1"/>
  <c r="AO28" i="126" s="1"/>
  <c r="H28" i="126" s="1"/>
  <c r="AO27" i="126" a="1"/>
  <c r="AO27" i="126" s="1"/>
  <c r="H27" i="126" s="1"/>
  <c r="AO26" i="126" a="1"/>
  <c r="AO26" i="126" s="1"/>
  <c r="AO25" i="126" a="1"/>
  <c r="AO25" i="126" s="1"/>
  <c r="AO24" i="126" a="1"/>
  <c r="AO24" i="126" s="1"/>
  <c r="H24" i="126" s="1"/>
  <c r="AO23" i="126" a="1"/>
  <c r="AO23" i="126" s="1"/>
  <c r="AO22" i="126" a="1"/>
  <c r="AO22" i="126" s="1"/>
  <c r="AO21" i="126" a="1"/>
  <c r="AO21" i="126" s="1"/>
  <c r="G21" i="126" s="1"/>
  <c r="AO20" i="126" a="1"/>
  <c r="AO20" i="126" s="1"/>
  <c r="G20" i="126" s="1"/>
  <c r="AO18" i="126" a="1"/>
  <c r="AO18" i="126" s="1"/>
  <c r="H16" i="126"/>
  <c r="H15" i="126"/>
  <c r="H14" i="126"/>
  <c r="H13" i="126"/>
  <c r="H12" i="126"/>
  <c r="H10" i="126"/>
  <c r="AO9" i="126" a="1"/>
  <c r="AO9" i="126" s="1"/>
  <c r="H9" i="126" s="1"/>
  <c r="G19" i="125"/>
  <c r="AP59" i="125" a="1"/>
  <c r="AP59" i="125" s="1"/>
  <c r="H59" i="125" s="1"/>
  <c r="AP58" i="125" a="1"/>
  <c r="AP58" i="125" s="1"/>
  <c r="H58" i="125" s="1"/>
  <c r="AP57" i="125" a="1"/>
  <c r="AP57" i="125" s="1"/>
  <c r="AP56" i="125" a="1"/>
  <c r="AP56" i="125" s="1"/>
  <c r="G56" i="125" s="1"/>
  <c r="AP55" i="125" a="1"/>
  <c r="AP55" i="125" s="1"/>
  <c r="G55" i="125" s="1"/>
  <c r="AP54" i="125" a="1"/>
  <c r="AP54" i="125" s="1"/>
  <c r="G54" i="125" s="1"/>
  <c r="AP53" i="125" a="1"/>
  <c r="AP53" i="125" s="1"/>
  <c r="AP52" i="125" a="1"/>
  <c r="AP52" i="125" s="1"/>
  <c r="H52" i="125" s="1"/>
  <c r="AP51" i="125" a="1"/>
  <c r="AP51" i="125" s="1"/>
  <c r="H51" i="125" s="1"/>
  <c r="AP50" i="125" a="1"/>
  <c r="AP50" i="125" s="1"/>
  <c r="H50" i="125" s="1"/>
  <c r="AP49" i="125" a="1"/>
  <c r="AP49" i="125" s="1"/>
  <c r="AP48" i="125" a="1"/>
  <c r="AP48" i="125" s="1"/>
  <c r="G48" i="125" s="1"/>
  <c r="AP47" i="125" a="1"/>
  <c r="AP47" i="125" s="1"/>
  <c r="G47" i="125" s="1"/>
  <c r="AP46" i="125" a="1"/>
  <c r="AP46" i="125" s="1"/>
  <c r="G46" i="125" s="1"/>
  <c r="AP45" i="125" a="1"/>
  <c r="AP45" i="125" s="1"/>
  <c r="AP44" i="125" a="1"/>
  <c r="AP44" i="125" s="1"/>
  <c r="H44" i="125" s="1"/>
  <c r="AP43" i="125" a="1"/>
  <c r="AP43" i="125" s="1"/>
  <c r="H43" i="125" s="1"/>
  <c r="AP42" i="125" a="1"/>
  <c r="AP42" i="125" s="1"/>
  <c r="H42" i="125" s="1"/>
  <c r="AP41" i="125" a="1"/>
  <c r="AP41" i="125" s="1"/>
  <c r="H41" i="125" s="1"/>
  <c r="AP40" i="125" a="1"/>
  <c r="AP40" i="125" s="1"/>
  <c r="G40" i="125" s="1"/>
  <c r="AP39" i="125" a="1"/>
  <c r="AP39" i="125" s="1"/>
  <c r="G39" i="125" s="1"/>
  <c r="AP38" i="125" a="1"/>
  <c r="AP38" i="125" s="1"/>
  <c r="G38" i="125" s="1"/>
  <c r="AP37" i="125" a="1"/>
  <c r="AP37" i="125" s="1"/>
  <c r="G37" i="125" s="1"/>
  <c r="AP36" i="125" a="1"/>
  <c r="AP36" i="125" s="1"/>
  <c r="H36" i="125" s="1"/>
  <c r="AP35" i="125" a="1"/>
  <c r="AP35" i="125" s="1"/>
  <c r="H35" i="125" s="1"/>
  <c r="AP34" i="125" a="1"/>
  <c r="AP34" i="125" s="1"/>
  <c r="H34" i="125" s="1"/>
  <c r="AP33" i="125" a="1"/>
  <c r="AP33" i="125" s="1"/>
  <c r="H33" i="125" s="1"/>
  <c r="AP32" i="125" a="1"/>
  <c r="AP32" i="125" s="1"/>
  <c r="AP31" i="125" a="1"/>
  <c r="AP31" i="125" s="1"/>
  <c r="H31" i="125" s="1"/>
  <c r="AP30" i="125" a="1"/>
  <c r="AP30" i="125" s="1"/>
  <c r="G30" i="125" s="1"/>
  <c r="AP29" i="125" a="1"/>
  <c r="AP29" i="125" s="1"/>
  <c r="G29" i="125" s="1"/>
  <c r="AP28" i="125" a="1"/>
  <c r="AP28" i="125" s="1"/>
  <c r="AP27" i="125" a="1"/>
  <c r="AP27" i="125" s="1"/>
  <c r="H27" i="125" s="1"/>
  <c r="AP26" i="125" a="1"/>
  <c r="AP26" i="125" s="1"/>
  <c r="H26" i="125" s="1"/>
  <c r="AP25" i="125" a="1"/>
  <c r="AP25" i="125" s="1"/>
  <c r="H25" i="125" s="1"/>
  <c r="AP24" i="125" a="1"/>
  <c r="AP24" i="125" s="1"/>
  <c r="G24" i="125" s="1"/>
  <c r="AP23" i="125" a="1"/>
  <c r="AP23" i="125" s="1"/>
  <c r="G23" i="125" s="1"/>
  <c r="AP22" i="125" a="1"/>
  <c r="AP22" i="125" s="1"/>
  <c r="G22" i="125" s="1"/>
  <c r="AP21" i="125" a="1"/>
  <c r="AP21" i="125" s="1"/>
  <c r="G21" i="125" s="1"/>
  <c r="H20" i="125"/>
  <c r="H19" i="125"/>
  <c r="H18" i="125"/>
  <c r="H17" i="125"/>
  <c r="G16" i="125"/>
  <c r="AQ12" i="124" a="1"/>
  <c r="AQ12" i="124" s="1"/>
  <c r="H12" i="124" s="1"/>
  <c r="AQ13" i="124" a="1"/>
  <c r="AQ13" i="124" s="1"/>
  <c r="H13" i="124" s="1"/>
  <c r="AQ14" i="124" a="1"/>
  <c r="AQ14" i="124" s="1"/>
  <c r="G14" i="124" s="1"/>
  <c r="AQ15" i="124" a="1"/>
  <c r="AQ15" i="124" s="1"/>
  <c r="G15" i="124" s="1"/>
  <c r="AQ16" i="124" a="1"/>
  <c r="AQ16" i="124" s="1"/>
  <c r="G16" i="124" s="1"/>
  <c r="AQ17" i="124" a="1"/>
  <c r="AQ17" i="124" s="1"/>
  <c r="H17" i="124" s="1"/>
  <c r="AQ18" i="124" a="1"/>
  <c r="AQ18" i="124" s="1"/>
  <c r="AQ19" i="124" a="1"/>
  <c r="AQ19" i="124" s="1"/>
  <c r="G19" i="124" s="1"/>
  <c r="AQ20" i="124" a="1"/>
  <c r="AQ20" i="124" s="1"/>
  <c r="G20" i="124" s="1"/>
  <c r="AQ21" i="124" a="1"/>
  <c r="AQ21" i="124" s="1"/>
  <c r="G21" i="124" s="1"/>
  <c r="AQ22" i="124" a="1"/>
  <c r="AQ22" i="124" s="1"/>
  <c r="AQ23" i="124" a="1"/>
  <c r="AQ23" i="124" s="1"/>
  <c r="G23" i="124" s="1"/>
  <c r="AQ24" i="124" a="1"/>
  <c r="AQ24" i="124" s="1"/>
  <c r="G24" i="124" s="1"/>
  <c r="AQ25" i="124" a="1"/>
  <c r="AQ25" i="124" s="1"/>
  <c r="G25" i="124" s="1"/>
  <c r="AQ26" i="124" a="1"/>
  <c r="AQ26" i="124" s="1"/>
  <c r="H26" i="124" s="1"/>
  <c r="AQ27" i="124" a="1"/>
  <c r="AQ27" i="124" s="1"/>
  <c r="G27" i="124" s="1"/>
  <c r="AQ28" i="124" a="1"/>
  <c r="AQ28" i="124" s="1"/>
  <c r="G28" i="124" s="1"/>
  <c r="AQ29" i="124" a="1"/>
  <c r="AQ29" i="124" s="1"/>
  <c r="H29" i="124" s="1"/>
  <c r="AQ30" i="124" a="1"/>
  <c r="AQ30" i="124" s="1"/>
  <c r="G30" i="124" s="1"/>
  <c r="AQ31" i="124" a="1"/>
  <c r="AQ31" i="124" s="1"/>
  <c r="G31" i="124" s="1"/>
  <c r="AQ32" i="124" a="1"/>
  <c r="AQ32" i="124" s="1"/>
  <c r="AQ33" i="124" a="1"/>
  <c r="AQ33" i="124" s="1"/>
  <c r="G33" i="124" s="1"/>
  <c r="AQ34" i="124" a="1"/>
  <c r="AQ34" i="124" s="1"/>
  <c r="H34" i="124" s="1"/>
  <c r="AQ35" i="124" a="1"/>
  <c r="AQ35" i="124" s="1"/>
  <c r="G35" i="124" s="1"/>
  <c r="AQ36" i="124" a="1"/>
  <c r="AQ36" i="124" s="1"/>
  <c r="AQ37" i="124" a="1"/>
  <c r="AQ37" i="124" s="1"/>
  <c r="G37" i="124" s="1"/>
  <c r="AQ38" i="124" a="1"/>
  <c r="AQ38" i="124" s="1"/>
  <c r="H38" i="124" s="1"/>
  <c r="AQ39" i="124" a="1"/>
  <c r="AQ39" i="124" s="1"/>
  <c r="G39" i="124" s="1"/>
  <c r="AQ40" i="124" a="1"/>
  <c r="AQ40" i="124" s="1"/>
  <c r="H40" i="124" s="1"/>
  <c r="AQ41" i="124" a="1"/>
  <c r="AQ41" i="124" s="1"/>
  <c r="G41" i="124" s="1"/>
  <c r="AQ42" i="124" a="1"/>
  <c r="AQ42" i="124" s="1"/>
  <c r="G42" i="124" s="1"/>
  <c r="AQ43" i="124" a="1"/>
  <c r="AQ43" i="124" s="1"/>
  <c r="G43" i="124" s="1"/>
  <c r="AQ44" i="124" a="1"/>
  <c r="AQ44" i="124" s="1"/>
  <c r="G44" i="124" s="1"/>
  <c r="AQ45" i="124" a="1"/>
  <c r="AQ45" i="124" s="1"/>
  <c r="G45" i="124" s="1"/>
  <c r="AQ46" i="124" a="1"/>
  <c r="AQ46" i="124" s="1"/>
  <c r="G46" i="124" s="1"/>
  <c r="AQ47" i="124" a="1"/>
  <c r="AQ47" i="124" s="1"/>
  <c r="H47" i="124" s="1"/>
  <c r="AQ48" i="124" a="1"/>
  <c r="AQ48" i="124" s="1"/>
  <c r="AQ49" i="124" a="1"/>
  <c r="AQ49" i="124" s="1"/>
  <c r="G49" i="124" s="1"/>
  <c r="AQ50" i="124" a="1"/>
  <c r="AQ50" i="124" s="1"/>
  <c r="G50" i="124" s="1"/>
  <c r="AQ51" i="124" a="1"/>
  <c r="AQ51" i="124" s="1"/>
  <c r="G51" i="124" s="1"/>
  <c r="AQ52" i="124" a="1"/>
  <c r="AQ52" i="124" s="1"/>
  <c r="G52" i="124" s="1"/>
  <c r="AQ53" i="124" a="1"/>
  <c r="AQ53" i="124" s="1"/>
  <c r="G53" i="124" s="1"/>
  <c r="AQ54" i="124" a="1"/>
  <c r="AQ54" i="124" s="1"/>
  <c r="H54" i="124" s="1"/>
  <c r="AQ10" i="124" a="1"/>
  <c r="AQ10" i="124" s="1"/>
  <c r="I39" i="50" l="1"/>
  <c r="I31" i="50"/>
  <c r="I28" i="50"/>
  <c r="I56" i="50"/>
  <c r="I18" i="50"/>
  <c r="I62" i="50"/>
  <c r="I63" i="50"/>
  <c r="I61" i="50"/>
  <c r="I64" i="50"/>
  <c r="I65" i="50"/>
  <c r="I66" i="50"/>
  <c r="G71" i="132"/>
  <c r="H71" i="132"/>
  <c r="G16" i="132"/>
  <c r="H16" i="132"/>
  <c r="H55" i="125"/>
  <c r="G51" i="125"/>
  <c r="G59" i="125"/>
  <c r="H10" i="134"/>
  <c r="I30" i="50"/>
  <c r="I57" i="50"/>
  <c r="I40" i="50"/>
  <c r="I45" i="50"/>
  <c r="I27" i="50"/>
  <c r="I29" i="50"/>
  <c r="I52" i="50"/>
  <c r="I15" i="50"/>
  <c r="I60" i="50"/>
  <c r="I38" i="50"/>
  <c r="I19" i="50"/>
  <c r="I33" i="50"/>
  <c r="I12" i="50"/>
  <c r="I55" i="50"/>
  <c r="I34" i="50"/>
  <c r="I53" i="50"/>
  <c r="I58" i="50"/>
  <c r="I43" i="50"/>
  <c r="I35" i="50"/>
  <c r="I25" i="50"/>
  <c r="I51" i="50"/>
  <c r="I11" i="50"/>
  <c r="I16" i="50"/>
  <c r="I48" i="50"/>
  <c r="I20" i="50"/>
  <c r="I23" i="50"/>
  <c r="I59" i="50"/>
  <c r="I10" i="50"/>
  <c r="I21" i="50"/>
  <c r="I49" i="50"/>
  <c r="I41" i="50"/>
  <c r="I54" i="50"/>
  <c r="I22" i="50"/>
  <c r="I26" i="50"/>
  <c r="I50" i="50"/>
  <c r="I44" i="50"/>
  <c r="I42" i="50"/>
  <c r="I32" i="50"/>
  <c r="I17" i="50"/>
  <c r="I67" i="50"/>
  <c r="I24" i="50"/>
  <c r="I47" i="50"/>
  <c r="I46" i="50"/>
  <c r="I13" i="50"/>
  <c r="I36" i="50"/>
  <c r="I37" i="50"/>
  <c r="H12" i="132"/>
  <c r="G12" i="132"/>
  <c r="H82" i="132"/>
  <c r="G82" i="132"/>
  <c r="G24" i="132"/>
  <c r="H24" i="132"/>
  <c r="G84" i="132"/>
  <c r="H84" i="132"/>
  <c r="H11" i="132"/>
  <c r="G11" i="132"/>
  <c r="H17" i="132"/>
  <c r="G17" i="132"/>
  <c r="G30" i="132"/>
  <c r="H30" i="132"/>
  <c r="G86" i="132"/>
  <c r="H86" i="132"/>
  <c r="H74" i="132"/>
  <c r="G74" i="132"/>
  <c r="G60" i="132"/>
  <c r="H60" i="132"/>
  <c r="H33" i="132"/>
  <c r="G33" i="132"/>
  <c r="G13" i="132"/>
  <c r="H13" i="132"/>
  <c r="H67" i="132"/>
  <c r="G67" i="132"/>
  <c r="H41" i="132"/>
  <c r="G41" i="132"/>
  <c r="H69" i="132"/>
  <c r="G69" i="132"/>
  <c r="G68" i="132"/>
  <c r="H68" i="132"/>
  <c r="G43" i="125"/>
  <c r="G35" i="125"/>
  <c r="G27" i="125"/>
  <c r="H47" i="125"/>
  <c r="H39" i="125"/>
  <c r="H23" i="125"/>
  <c r="H34" i="133"/>
  <c r="H25" i="133"/>
  <c r="H35" i="133"/>
  <c r="H68" i="133"/>
  <c r="H17" i="133"/>
  <c r="H45" i="133"/>
  <c r="H49" i="133"/>
  <c r="H42" i="133"/>
  <c r="H80" i="133"/>
  <c r="H10" i="133"/>
  <c r="H58" i="133"/>
  <c r="H73" i="133"/>
  <c r="H11" i="133"/>
  <c r="I26" i="133" s="1"/>
  <c r="H70" i="133"/>
  <c r="H39" i="124"/>
  <c r="G17" i="126"/>
  <c r="H17" i="126"/>
  <c r="H18" i="126"/>
  <c r="G18" i="126"/>
  <c r="H22" i="126"/>
  <c r="G22" i="126"/>
  <c r="G47" i="129"/>
  <c r="H47" i="129"/>
  <c r="G22" i="129"/>
  <c r="H22" i="129"/>
  <c r="G23" i="129"/>
  <c r="H23" i="129"/>
  <c r="H11" i="129"/>
  <c r="G11" i="129"/>
  <c r="G30" i="129"/>
  <c r="H30" i="129"/>
  <c r="H32" i="129"/>
  <c r="G32" i="129"/>
  <c r="H40" i="129"/>
  <c r="G40" i="129"/>
  <c r="G48" i="129"/>
  <c r="H48" i="129"/>
  <c r="G40" i="124"/>
  <c r="H10" i="124"/>
  <c r="G10" i="124"/>
  <c r="H11" i="124"/>
  <c r="G11" i="124"/>
  <c r="H9" i="128"/>
  <c r="I15" i="128" s="1"/>
  <c r="G9" i="128"/>
  <c r="H11" i="128"/>
  <c r="G11" i="128"/>
  <c r="G17" i="128"/>
  <c r="H17" i="128"/>
  <c r="H30" i="128"/>
  <c r="G30" i="128"/>
  <c r="G28" i="128"/>
  <c r="H28" i="128"/>
  <c r="H46" i="124"/>
  <c r="G47" i="124"/>
  <c r="H28" i="124"/>
  <c r="G29" i="124"/>
  <c r="H25" i="124"/>
  <c r="H24" i="124"/>
  <c r="G17" i="124"/>
  <c r="H16" i="124"/>
  <c r="H49" i="125"/>
  <c r="G49" i="125"/>
  <c r="H28" i="125"/>
  <c r="G28" i="125"/>
  <c r="H57" i="125"/>
  <c r="G57" i="125"/>
  <c r="G45" i="125"/>
  <c r="H45" i="125"/>
  <c r="G53" i="125"/>
  <c r="H53" i="125"/>
  <c r="H56" i="125"/>
  <c r="H48" i="125"/>
  <c r="H40" i="125"/>
  <c r="H24" i="125"/>
  <c r="G52" i="125"/>
  <c r="G44" i="125"/>
  <c r="G36" i="125"/>
  <c r="G20" i="125"/>
  <c r="H54" i="125"/>
  <c r="H46" i="125"/>
  <c r="H38" i="125"/>
  <c r="H30" i="125"/>
  <c r="H22" i="125"/>
  <c r="G58" i="125"/>
  <c r="G50" i="125"/>
  <c r="G42" i="125"/>
  <c r="G34" i="125"/>
  <c r="G26" i="125"/>
  <c r="G18" i="125"/>
  <c r="H37" i="125"/>
  <c r="H29" i="125"/>
  <c r="H21" i="125"/>
  <c r="G41" i="125"/>
  <c r="G33" i="125"/>
  <c r="G25" i="125"/>
  <c r="G17" i="125"/>
  <c r="G31" i="125"/>
  <c r="H18" i="124"/>
  <c r="G18" i="124"/>
  <c r="G36" i="124"/>
  <c r="H36" i="124"/>
  <c r="H48" i="124"/>
  <c r="G48" i="124"/>
  <c r="G22" i="124"/>
  <c r="H22" i="124"/>
  <c r="H32" i="124"/>
  <c r="G32" i="124"/>
  <c r="H31" i="124"/>
  <c r="G26" i="124"/>
  <c r="H53" i="124"/>
  <c r="H45" i="124"/>
  <c r="H37" i="124"/>
  <c r="H23" i="124"/>
  <c r="H15" i="124"/>
  <c r="G54" i="124"/>
  <c r="G38" i="124"/>
  <c r="H52" i="124"/>
  <c r="H44" i="124"/>
  <c r="H30" i="124"/>
  <c r="H51" i="124"/>
  <c r="H43" i="124"/>
  <c r="H35" i="124"/>
  <c r="H21" i="124"/>
  <c r="H50" i="124"/>
  <c r="H42" i="124"/>
  <c r="H20" i="124"/>
  <c r="H49" i="124"/>
  <c r="H41" i="124"/>
  <c r="H33" i="124"/>
  <c r="H27" i="124"/>
  <c r="H19" i="124"/>
  <c r="H14" i="124"/>
  <c r="G34" i="124"/>
  <c r="H37" i="128"/>
  <c r="G51" i="128"/>
  <c r="G46" i="128"/>
  <c r="G54" i="128"/>
  <c r="H53" i="128"/>
  <c r="G38" i="128"/>
  <c r="H45" i="128"/>
  <c r="G33" i="128"/>
  <c r="H32" i="128"/>
  <c r="H52" i="128"/>
  <c r="H44" i="128"/>
  <c r="H36" i="128"/>
  <c r="H31" i="128"/>
  <c r="H43" i="128"/>
  <c r="H35" i="128"/>
  <c r="H21" i="128"/>
  <c r="H50" i="128"/>
  <c r="H42" i="128"/>
  <c r="H34" i="128"/>
  <c r="H49" i="128"/>
  <c r="H41" i="128"/>
  <c r="H27" i="128"/>
  <c r="H56" i="128"/>
  <c r="H48" i="128"/>
  <c r="H40" i="128"/>
  <c r="H55" i="128"/>
  <c r="H47" i="128"/>
  <c r="H39" i="128"/>
  <c r="H23" i="126"/>
  <c r="H31" i="126"/>
  <c r="H25" i="126"/>
  <c r="H26" i="126"/>
  <c r="H19" i="126"/>
  <c r="G29" i="126"/>
  <c r="H51" i="126"/>
  <c r="H43" i="126"/>
  <c r="H35" i="126"/>
  <c r="H29" i="126"/>
  <c r="H21" i="126"/>
  <c r="G50" i="126"/>
  <c r="G42" i="126"/>
  <c r="G34" i="126"/>
  <c r="G28" i="126"/>
  <c r="G49" i="126"/>
  <c r="G41" i="126"/>
  <c r="G33" i="126"/>
  <c r="G27" i="126"/>
  <c r="G48" i="126"/>
  <c r="G40" i="126"/>
  <c r="G26" i="126"/>
  <c r="G55" i="126"/>
  <c r="G47" i="126"/>
  <c r="G39" i="126"/>
  <c r="G25" i="126"/>
  <c r="G54" i="126"/>
  <c r="G46" i="126"/>
  <c r="G38" i="126"/>
  <c r="G32" i="126"/>
  <c r="G24" i="126"/>
  <c r="G53" i="126"/>
  <c r="G45" i="126"/>
  <c r="G37" i="126"/>
  <c r="G31" i="126"/>
  <c r="G23" i="126"/>
  <c r="G52" i="126"/>
  <c r="G44" i="126"/>
  <c r="G36" i="126"/>
  <c r="G30" i="126"/>
  <c r="H71" i="129"/>
  <c r="G19" i="129"/>
  <c r="H63" i="129"/>
  <c r="H55" i="129"/>
  <c r="G68" i="129"/>
  <c r="G60" i="129"/>
  <c r="G52" i="129"/>
  <c r="H89" i="132"/>
  <c r="I85" i="132" s="1"/>
  <c r="G9" i="50"/>
  <c r="H72" i="129"/>
  <c r="H64" i="129"/>
  <c r="H56" i="129"/>
  <c r="H49" i="129"/>
  <c r="G69" i="129"/>
  <c r="G61" i="129"/>
  <c r="G53" i="129"/>
  <c r="H70" i="129"/>
  <c r="H62" i="129"/>
  <c r="H54" i="129"/>
  <c r="G75" i="129"/>
  <c r="G67" i="129"/>
  <c r="G59" i="129"/>
  <c r="G51" i="129"/>
  <c r="G74" i="129"/>
  <c r="G66" i="129"/>
  <c r="G58" i="129"/>
  <c r="G20" i="129"/>
  <c r="G73" i="129"/>
  <c r="G65" i="129"/>
  <c r="G57" i="129"/>
  <c r="G50" i="129"/>
  <c r="G49" i="130"/>
  <c r="H49" i="130"/>
  <c r="G57" i="130"/>
  <c r="H57" i="130"/>
  <c r="G65" i="130"/>
  <c r="H65" i="130"/>
  <c r="G37" i="130"/>
  <c r="H37" i="130"/>
  <c r="G61" i="130"/>
  <c r="H61" i="130"/>
  <c r="G69" i="130"/>
  <c r="H69" i="130"/>
  <c r="H42" i="130"/>
  <c r="H34" i="130"/>
  <c r="I30" i="130" s="1"/>
  <c r="H64" i="130"/>
  <c r="H56" i="130"/>
  <c r="H48" i="130"/>
  <c r="H41" i="130"/>
  <c r="H71" i="130"/>
  <c r="H63" i="130"/>
  <c r="H55" i="130"/>
  <c r="H47" i="130"/>
  <c r="H70" i="130"/>
  <c r="H62" i="130"/>
  <c r="H54" i="130"/>
  <c r="H53" i="130"/>
  <c r="H46" i="130"/>
  <c r="H68" i="130"/>
  <c r="H60" i="130"/>
  <c r="H52" i="130"/>
  <c r="H45" i="130"/>
  <c r="H67" i="130"/>
  <c r="H59" i="130"/>
  <c r="H51" i="130"/>
  <c r="H44" i="130"/>
  <c r="H36" i="130"/>
  <c r="H66" i="130"/>
  <c r="H58" i="130"/>
  <c r="H50" i="130"/>
  <c r="H43" i="130"/>
  <c r="H35" i="130"/>
  <c r="G70" i="131"/>
  <c r="H70" i="131"/>
  <c r="H66" i="131"/>
  <c r="G66" i="131"/>
  <c r="H69" i="131"/>
  <c r="H68" i="131"/>
  <c r="G72" i="131"/>
  <c r="H67" i="131"/>
  <c r="G71" i="131"/>
  <c r="G81" i="132"/>
  <c r="H85" i="133"/>
  <c r="H84" i="133"/>
  <c r="H28" i="133"/>
  <c r="H83" i="133"/>
  <c r="H63" i="133"/>
  <c r="H82" i="133"/>
  <c r="H36" i="133"/>
  <c r="H81" i="133"/>
  <c r="H12" i="133"/>
  <c r="H13" i="133"/>
  <c r="H91" i="134"/>
  <c r="G92" i="132"/>
  <c r="H92" i="132"/>
  <c r="H93" i="132"/>
  <c r="G93" i="132"/>
  <c r="H91" i="132"/>
  <c r="H36" i="132"/>
  <c r="H39" i="132"/>
  <c r="H90" i="132"/>
  <c r="H29" i="132"/>
  <c r="H34" i="132"/>
  <c r="H95" i="132"/>
  <c r="H94" i="132"/>
  <c r="H40" i="132"/>
  <c r="H20" i="126"/>
  <c r="G9" i="126"/>
  <c r="G13" i="124"/>
  <c r="G12" i="124"/>
  <c r="I89" i="134" l="1"/>
  <c r="I48" i="134"/>
  <c r="I54" i="134"/>
  <c r="I58" i="134"/>
  <c r="I27" i="134"/>
  <c r="I57" i="134"/>
  <c r="I45" i="134"/>
  <c r="I37" i="134"/>
  <c r="I19" i="134"/>
  <c r="I73" i="134"/>
  <c r="I46" i="134"/>
  <c r="I41" i="134"/>
  <c r="I32" i="134"/>
  <c r="I51" i="134"/>
  <c r="I18" i="134"/>
  <c r="I13" i="134"/>
  <c r="I88" i="134"/>
  <c r="I87" i="134"/>
  <c r="I71" i="134"/>
  <c r="I29" i="134"/>
  <c r="I72" i="134"/>
  <c r="I76" i="134"/>
  <c r="I21" i="134"/>
  <c r="I86" i="134"/>
  <c r="I28" i="134"/>
  <c r="I81" i="134"/>
  <c r="I23" i="134"/>
  <c r="I14" i="134"/>
  <c r="I15" i="134"/>
  <c r="I77" i="134"/>
  <c r="I56" i="134"/>
  <c r="I70" i="134"/>
  <c r="I17" i="134"/>
  <c r="I85" i="134"/>
  <c r="I53" i="134"/>
  <c r="I80" i="134"/>
  <c r="I59" i="134"/>
  <c r="I84" i="134"/>
  <c r="I62" i="134"/>
  <c r="I38" i="134"/>
  <c r="I83" i="134"/>
  <c r="I52" i="134"/>
  <c r="I40" i="134"/>
  <c r="I60" i="134"/>
  <c r="I50" i="134"/>
  <c r="I79" i="134"/>
  <c r="I63" i="134"/>
  <c r="I64" i="134"/>
  <c r="I66" i="134"/>
  <c r="I69" i="134"/>
  <c r="I75" i="134"/>
  <c r="I12" i="134"/>
  <c r="I78" i="134"/>
  <c r="I16" i="134"/>
  <c r="I49" i="134"/>
  <c r="I26" i="134"/>
  <c r="I35" i="134"/>
  <c r="I33" i="134"/>
  <c r="I42" i="134"/>
  <c r="I44" i="134"/>
  <c r="I74" i="134"/>
  <c r="I90" i="134"/>
  <c r="I34" i="134"/>
  <c r="I22" i="134"/>
  <c r="I67" i="134"/>
  <c r="I11" i="134"/>
  <c r="I24" i="134"/>
  <c r="I20" i="134"/>
  <c r="I39" i="134"/>
  <c r="I47" i="134"/>
  <c r="I55" i="134"/>
  <c r="I43" i="134"/>
  <c r="I65" i="134"/>
  <c r="I82" i="134"/>
  <c r="I30" i="134"/>
  <c r="I36" i="134"/>
  <c r="I61" i="134"/>
  <c r="I25" i="134"/>
  <c r="I68" i="134"/>
  <c r="I31" i="134"/>
  <c r="I49" i="132"/>
  <c r="I56" i="132"/>
  <c r="I43" i="132"/>
  <c r="I75" i="132"/>
  <c r="I48" i="132"/>
  <c r="I18" i="132"/>
  <c r="I83" i="132"/>
  <c r="I76" i="132"/>
  <c r="I55" i="132"/>
  <c r="I24" i="129"/>
  <c r="I37" i="129"/>
  <c r="I21" i="133"/>
  <c r="I33" i="133"/>
  <c r="I40" i="130"/>
  <c r="I12" i="130"/>
  <c r="I13" i="130"/>
  <c r="I16" i="130"/>
  <c r="I50" i="133"/>
  <c r="I66" i="133"/>
  <c r="I41" i="133"/>
  <c r="I20" i="130"/>
  <c r="I42" i="129"/>
  <c r="I40" i="125"/>
  <c r="I52" i="132"/>
  <c r="I61" i="132"/>
  <c r="I27" i="132"/>
  <c r="I38" i="132"/>
  <c r="I59" i="132"/>
  <c r="I88" i="132"/>
  <c r="I87" i="132"/>
  <c r="I10" i="128"/>
  <c r="I29" i="128"/>
  <c r="I43" i="133"/>
  <c r="I21" i="132"/>
  <c r="I10" i="130"/>
  <c r="I25" i="130"/>
  <c r="I28" i="130"/>
  <c r="I38" i="130"/>
  <c r="I33" i="130"/>
  <c r="I22" i="130"/>
  <c r="I27" i="130"/>
  <c r="I24" i="130"/>
  <c r="I15" i="130"/>
  <c r="I11" i="130"/>
  <c r="I39" i="130"/>
  <c r="I19" i="130"/>
  <c r="I31" i="130"/>
  <c r="I32" i="130"/>
  <c r="I18" i="130"/>
  <c r="I26" i="130"/>
  <c r="I23" i="130"/>
  <c r="I29" i="130"/>
  <c r="I14" i="130"/>
  <c r="I21" i="130"/>
  <c r="I17" i="130"/>
  <c r="I38" i="129"/>
  <c r="I44" i="133"/>
  <c r="I24" i="133"/>
  <c r="I31" i="133"/>
  <c r="I87" i="133"/>
  <c r="I23" i="133"/>
  <c r="I29" i="133"/>
  <c r="I72" i="133"/>
  <c r="I47" i="133"/>
  <c r="I16" i="132"/>
  <c r="I26" i="132"/>
  <c r="I58" i="132"/>
  <c r="I70" i="132"/>
  <c r="I23" i="132"/>
  <c r="I78" i="132"/>
  <c r="I35" i="132"/>
  <c r="I20" i="132"/>
  <c r="I71" i="132"/>
  <c r="I34" i="129"/>
  <c r="I10" i="129"/>
  <c r="I12" i="129"/>
  <c r="I35" i="129"/>
  <c r="I17" i="129"/>
  <c r="I25" i="128"/>
  <c r="I12" i="128"/>
  <c r="I11" i="126"/>
  <c r="I30" i="125"/>
  <c r="I53" i="125"/>
  <c r="I49" i="125"/>
  <c r="I23" i="125"/>
  <c r="I25" i="125"/>
  <c r="I36" i="125"/>
  <c r="I54" i="125"/>
  <c r="I14" i="125"/>
  <c r="I10" i="134"/>
  <c r="I12" i="132"/>
  <c r="I82" i="132"/>
  <c r="I46" i="132"/>
  <c r="I16" i="133"/>
  <c r="I16" i="128"/>
  <c r="I14" i="133"/>
  <c r="I33" i="129"/>
  <c r="I21" i="129"/>
  <c r="I66" i="132"/>
  <c r="I73" i="132"/>
  <c r="I45" i="132"/>
  <c r="I64" i="132"/>
  <c r="I65" i="132"/>
  <c r="I31" i="132"/>
  <c r="I13" i="129"/>
  <c r="I25" i="129"/>
  <c r="I36" i="129"/>
  <c r="I29" i="129"/>
  <c r="I27" i="129"/>
  <c r="I14" i="132"/>
  <c r="I15" i="132"/>
  <c r="I25" i="132"/>
  <c r="I53" i="132"/>
  <c r="I37" i="132"/>
  <c r="I57" i="132"/>
  <c r="I37" i="133"/>
  <c r="I69" i="133"/>
  <c r="I77" i="133"/>
  <c r="I75" i="133"/>
  <c r="I59" i="133"/>
  <c r="I67" i="133"/>
  <c r="I79" i="133"/>
  <c r="I76" i="133"/>
  <c r="I68" i="132"/>
  <c r="I67" i="132"/>
  <c r="I33" i="132"/>
  <c r="I11" i="132"/>
  <c r="I60" i="132"/>
  <c r="I30" i="132"/>
  <c r="I84" i="132"/>
  <c r="I86" i="132"/>
  <c r="I62" i="132"/>
  <c r="I44" i="132"/>
  <c r="I63" i="132"/>
  <c r="I50" i="132"/>
  <c r="I42" i="132"/>
  <c r="I32" i="132"/>
  <c r="I51" i="132"/>
  <c r="I54" i="132"/>
  <c r="I72" i="132"/>
  <c r="I47" i="132"/>
  <c r="I77" i="132"/>
  <c r="I28" i="132"/>
  <c r="I80" i="132"/>
  <c r="I19" i="132"/>
  <c r="I13" i="132"/>
  <c r="I79" i="132"/>
  <c r="I69" i="132"/>
  <c r="I74" i="132"/>
  <c r="I22" i="132"/>
  <c r="I17" i="132"/>
  <c r="I24" i="132"/>
  <c r="I41" i="132"/>
  <c r="I56" i="125"/>
  <c r="I21" i="125"/>
  <c r="I52" i="125"/>
  <c r="I26" i="125"/>
  <c r="I13" i="125"/>
  <c r="I18" i="125"/>
  <c r="I59" i="125"/>
  <c r="I29" i="125"/>
  <c r="I55" i="125"/>
  <c r="I12" i="125"/>
  <c r="I51" i="125"/>
  <c r="I34" i="125"/>
  <c r="I37" i="125"/>
  <c r="I43" i="125"/>
  <c r="I46" i="125"/>
  <c r="I15" i="125"/>
  <c r="I48" i="125"/>
  <c r="I20" i="125"/>
  <c r="I42" i="125"/>
  <c r="I41" i="125"/>
  <c r="I58" i="125"/>
  <c r="I45" i="125"/>
  <c r="I17" i="125"/>
  <c r="I28" i="125"/>
  <c r="I27" i="125"/>
  <c r="I44" i="125"/>
  <c r="I24" i="125"/>
  <c r="I35" i="125"/>
  <c r="I57" i="125"/>
  <c r="I31" i="125"/>
  <c r="I46" i="133"/>
  <c r="I70" i="133"/>
  <c r="I10" i="133"/>
  <c r="I68" i="133"/>
  <c r="I45" i="133"/>
  <c r="I73" i="133"/>
  <c r="I61" i="133"/>
  <c r="I22" i="133"/>
  <c r="I25" i="133"/>
  <c r="I35" i="133"/>
  <c r="I42" i="133"/>
  <c r="I80" i="133"/>
  <c r="I17" i="133"/>
  <c r="I71" i="133"/>
  <c r="I18" i="133"/>
  <c r="I30" i="133"/>
  <c r="I19" i="133"/>
  <c r="I52" i="133"/>
  <c r="I53" i="133"/>
  <c r="I40" i="133"/>
  <c r="I39" i="133"/>
  <c r="I32" i="133"/>
  <c r="I11" i="133"/>
  <c r="I78" i="133"/>
  <c r="I57" i="133"/>
  <c r="I56" i="133"/>
  <c r="I55" i="133"/>
  <c r="I62" i="133"/>
  <c r="I65" i="133"/>
  <c r="I20" i="133"/>
  <c r="I60" i="133"/>
  <c r="I64" i="133"/>
  <c r="I54" i="133"/>
  <c r="I74" i="133"/>
  <c r="I27" i="133"/>
  <c r="I51" i="133"/>
  <c r="I15" i="133"/>
  <c r="I58" i="133"/>
  <c r="I49" i="133"/>
  <c r="I34" i="133"/>
  <c r="I36" i="124"/>
  <c r="I16" i="126"/>
  <c r="I15" i="126"/>
  <c r="I11" i="131"/>
  <c r="I15" i="129"/>
  <c r="I48" i="129"/>
  <c r="I41" i="129"/>
  <c r="I16" i="129"/>
  <c r="I45" i="129"/>
  <c r="I32" i="129"/>
  <c r="I11" i="129"/>
  <c r="I26" i="129"/>
  <c r="I23" i="129"/>
  <c r="I30" i="129"/>
  <c r="I22" i="129"/>
  <c r="I18" i="129"/>
  <c r="I31" i="129"/>
  <c r="I44" i="129"/>
  <c r="I40" i="129"/>
  <c r="I14" i="129"/>
  <c r="I19" i="129"/>
  <c r="I20" i="129"/>
  <c r="I43" i="129"/>
  <c r="I47" i="129"/>
  <c r="I46" i="129"/>
  <c r="I39" i="129"/>
  <c r="I28" i="129"/>
  <c r="I23" i="128"/>
  <c r="I22" i="128"/>
  <c r="I24" i="128"/>
  <c r="I14" i="128"/>
  <c r="I18" i="128"/>
  <c r="I26" i="128"/>
  <c r="I13" i="128"/>
  <c r="I19" i="128"/>
  <c r="I17" i="128"/>
  <c r="I11" i="128"/>
  <c r="I28" i="128"/>
  <c r="I30" i="128"/>
  <c r="I21" i="124"/>
  <c r="I15" i="124"/>
  <c r="I19" i="124"/>
  <c r="I33" i="124"/>
  <c r="I37" i="124"/>
  <c r="I45" i="124"/>
  <c r="I50" i="124"/>
  <c r="I44" i="124"/>
  <c r="I50" i="125"/>
  <c r="I16" i="125"/>
  <c r="I33" i="125"/>
  <c r="I39" i="125"/>
  <c r="I38" i="125"/>
  <c r="I47" i="125"/>
  <c r="I19" i="125"/>
  <c r="I22" i="125"/>
  <c r="I48" i="124"/>
  <c r="I43" i="124"/>
  <c r="I31" i="124"/>
  <c r="I47" i="124"/>
  <c r="I26" i="124"/>
  <c r="I51" i="124"/>
  <c r="I25" i="124"/>
  <c r="I53" i="124"/>
  <c r="I29" i="124"/>
  <c r="I28" i="124"/>
  <c r="I17" i="124"/>
  <c r="I24" i="124"/>
  <c r="I54" i="124"/>
  <c r="I20" i="124"/>
  <c r="I46" i="124"/>
  <c r="I32" i="124"/>
  <c r="I34" i="124"/>
  <c r="I41" i="124"/>
  <c r="I13" i="124"/>
  <c r="I16" i="124"/>
  <c r="I40" i="124"/>
  <c r="I22" i="124"/>
  <c r="I27" i="124"/>
  <c r="I49" i="124"/>
  <c r="I12" i="124"/>
  <c r="I52" i="124"/>
  <c r="I14" i="124"/>
  <c r="I39" i="124"/>
  <c r="I30" i="124"/>
  <c r="I42" i="124"/>
  <c r="I38" i="124"/>
  <c r="I35" i="124"/>
  <c r="I18" i="124"/>
  <c r="I11" i="124"/>
  <c r="I23" i="124"/>
  <c r="I40" i="128"/>
  <c r="I36" i="128"/>
  <c r="I49" i="128"/>
  <c r="I21" i="128"/>
  <c r="I45" i="128"/>
  <c r="I48" i="128"/>
  <c r="I41" i="128"/>
  <c r="I55" i="128"/>
  <c r="I37" i="128"/>
  <c r="I31" i="128"/>
  <c r="I50" i="128"/>
  <c r="I27" i="128"/>
  <c r="I47" i="128"/>
  <c r="I54" i="128"/>
  <c r="I42" i="128"/>
  <c r="I32" i="128"/>
  <c r="I46" i="128"/>
  <c r="I51" i="128"/>
  <c r="I34" i="128"/>
  <c r="I38" i="128"/>
  <c r="I33" i="128"/>
  <c r="I52" i="128"/>
  <c r="I43" i="128"/>
  <c r="I56" i="128"/>
  <c r="I39" i="128"/>
  <c r="I53" i="128"/>
  <c r="I44" i="128"/>
  <c r="I35" i="128"/>
  <c r="I71" i="129"/>
  <c r="I58" i="129"/>
  <c r="I70" i="129"/>
  <c r="I50" i="129"/>
  <c r="I49" i="129"/>
  <c r="I54" i="129"/>
  <c r="I44" i="130"/>
  <c r="I36" i="130"/>
  <c r="I51" i="130"/>
  <c r="I67" i="130"/>
  <c r="I9" i="50"/>
  <c r="I51" i="129"/>
  <c r="I66" i="129"/>
  <c r="I57" i="129"/>
  <c r="I62" i="129"/>
  <c r="I61" i="129"/>
  <c r="I63" i="129"/>
  <c r="I55" i="129"/>
  <c r="I68" i="129"/>
  <c r="I69" i="129"/>
  <c r="I72" i="129"/>
  <c r="I64" i="129"/>
  <c r="I60" i="129"/>
  <c r="I53" i="129"/>
  <c r="I52" i="129"/>
  <c r="I67" i="129"/>
  <c r="I73" i="129"/>
  <c r="I56" i="129"/>
  <c r="I75" i="129"/>
  <c r="I59" i="129"/>
  <c r="I74" i="129"/>
  <c r="I65" i="129"/>
  <c r="I59" i="130"/>
  <c r="I46" i="130"/>
  <c r="I56" i="130"/>
  <c r="I49" i="130"/>
  <c r="I53" i="130"/>
  <c r="I45" i="130"/>
  <c r="I66" i="130"/>
  <c r="I64" i="130"/>
  <c r="I37" i="130"/>
  <c r="I41" i="130"/>
  <c r="I65" i="130"/>
  <c r="I48" i="130"/>
  <c r="I58" i="130"/>
  <c r="I57" i="130"/>
  <c r="I71" i="130"/>
  <c r="I70" i="130"/>
  <c r="I69" i="130"/>
  <c r="I50" i="130"/>
  <c r="I61" i="130"/>
  <c r="I68" i="130"/>
  <c r="I63" i="130"/>
  <c r="I43" i="130"/>
  <c r="I42" i="130"/>
  <c r="I55" i="130"/>
  <c r="I54" i="130"/>
  <c r="I60" i="130"/>
  <c r="I62" i="130"/>
  <c r="I35" i="130"/>
  <c r="I34" i="130"/>
  <c r="I47" i="130"/>
  <c r="I52" i="130"/>
  <c r="I71" i="131"/>
  <c r="I66" i="131"/>
  <c r="I68" i="131"/>
  <c r="I67" i="131"/>
  <c r="I69" i="131"/>
  <c r="I70" i="131"/>
  <c r="I72" i="131"/>
  <c r="I95" i="132"/>
  <c r="I29" i="132"/>
  <c r="I39" i="132"/>
  <c r="I93" i="132"/>
  <c r="I34" i="132"/>
  <c r="I90" i="132"/>
  <c r="I36" i="132"/>
  <c r="I38" i="133"/>
  <c r="I86" i="133"/>
  <c r="I85" i="133"/>
  <c r="I63" i="133"/>
  <c r="I84" i="133"/>
  <c r="I28" i="133"/>
  <c r="I13" i="133"/>
  <c r="I48" i="133"/>
  <c r="I12" i="133"/>
  <c r="I82" i="133"/>
  <c r="I81" i="133"/>
  <c r="I83" i="133"/>
  <c r="I36" i="133"/>
  <c r="I91" i="134"/>
  <c r="I91" i="132"/>
  <c r="I40" i="132"/>
  <c r="I92" i="132"/>
  <c r="I81" i="132"/>
  <c r="I89" i="132"/>
  <c r="I94" i="132"/>
  <c r="I24" i="126"/>
  <c r="I32" i="126"/>
  <c r="I38" i="126"/>
  <c r="I46" i="126"/>
  <c r="I54" i="126"/>
  <c r="I30" i="126"/>
  <c r="I44" i="126"/>
  <c r="I53" i="126"/>
  <c r="I17" i="126"/>
  <c r="I25" i="126"/>
  <c r="I39" i="126"/>
  <c r="I47" i="126"/>
  <c r="I55" i="126"/>
  <c r="I14" i="126"/>
  <c r="I18" i="126"/>
  <c r="I26" i="126"/>
  <c r="I40" i="126"/>
  <c r="I48" i="126"/>
  <c r="I31" i="126"/>
  <c r="I10" i="126"/>
  <c r="I19" i="126"/>
  <c r="I27" i="126"/>
  <c r="I33" i="126"/>
  <c r="I41" i="126"/>
  <c r="I49" i="126"/>
  <c r="I12" i="126"/>
  <c r="I20" i="126"/>
  <c r="I28" i="126"/>
  <c r="I34" i="126"/>
  <c r="I42" i="126"/>
  <c r="I50" i="126"/>
  <c r="I22" i="126"/>
  <c r="I36" i="126"/>
  <c r="I52" i="126"/>
  <c r="I23" i="126"/>
  <c r="I45" i="126"/>
  <c r="I13" i="126"/>
  <c r="I21" i="126"/>
  <c r="I29" i="126"/>
  <c r="I35" i="126"/>
  <c r="I43" i="126"/>
  <c r="I51" i="126"/>
  <c r="I37" i="126"/>
  <c r="I9" i="126"/>
  <c r="I10" i="12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tc={796E4CA4-F78E-462C-B18B-1BE95836D3A3}</author>
    <author>tc={F604D575-C87D-464C-815D-8FBB6F198734}</author>
  </authors>
  <commentList>
    <comment ref="D32" authorId="0" shapeId="0" xr:uid="{796E4CA4-F78E-462C-B18B-1BE95836D3A3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at 04.05.2025?</t>
      </text>
    </comment>
    <comment ref="F32" authorId="1" shapeId="0" xr:uid="{F604D575-C87D-464C-815D-8FBB6F198734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at 04.05.2025?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<sst xmlns="http://schemas.openxmlformats.org/spreadsheetml/2006/main" count="2901" uniqueCount="969">
  <si>
    <t>Dressage Level</t>
  </si>
  <si>
    <t xml:space="preserve">Current </t>
  </si>
  <si>
    <t>Age</t>
  </si>
  <si>
    <t xml:space="preserve">No. Events </t>
  </si>
  <si>
    <t xml:space="preserve">Total </t>
  </si>
  <si>
    <t xml:space="preserve"> Rider</t>
  </si>
  <si>
    <t xml:space="preserve">Horse </t>
  </si>
  <si>
    <t>Competed</t>
  </si>
  <si>
    <t>Points</t>
  </si>
  <si>
    <t>Placing</t>
  </si>
  <si>
    <t>Pony Club</t>
  </si>
  <si>
    <t>Medium 8-24</t>
  </si>
  <si>
    <t>Elementary 17-24</t>
  </si>
  <si>
    <t>Elementary 8-16</t>
  </si>
  <si>
    <t>Novice 17-24</t>
  </si>
  <si>
    <t>Novice 14-16</t>
  </si>
  <si>
    <t>Prelim</t>
  </si>
  <si>
    <t>Prep</t>
  </si>
  <si>
    <t>Medium</t>
  </si>
  <si>
    <t/>
  </si>
  <si>
    <t>Placings</t>
  </si>
  <si>
    <t>Final</t>
  </si>
  <si>
    <t>Nov</t>
  </si>
  <si>
    <t>Off the Track - name or passport</t>
  </si>
  <si>
    <t>Capel</t>
  </si>
  <si>
    <t>Baldivis</t>
  </si>
  <si>
    <t>Capel 2</t>
  </si>
  <si>
    <t>Walliston</t>
  </si>
  <si>
    <t>Serp</t>
  </si>
  <si>
    <t>W/Plan</t>
  </si>
  <si>
    <t>23.02.25</t>
  </si>
  <si>
    <t>09.03.25</t>
  </si>
  <si>
    <t>Esper</t>
  </si>
  <si>
    <t>15.03.25</t>
  </si>
  <si>
    <t>Bussel</t>
  </si>
  <si>
    <t>16.03.25</t>
  </si>
  <si>
    <t>Horsem</t>
  </si>
  <si>
    <t>22.03.25</t>
  </si>
  <si>
    <t>Dard</t>
  </si>
  <si>
    <t>Or Grov</t>
  </si>
  <si>
    <t>23.03.25</t>
  </si>
  <si>
    <t>Dryan 2</t>
  </si>
  <si>
    <t>Dryan 1</t>
  </si>
  <si>
    <t>30.03.25</t>
  </si>
  <si>
    <t>12.04.25</t>
  </si>
  <si>
    <t>Avon Z</t>
  </si>
  <si>
    <t>Log Fe</t>
  </si>
  <si>
    <t>13.04.25</t>
  </si>
  <si>
    <t>Virtual</t>
  </si>
  <si>
    <t>18.04.25</t>
  </si>
  <si>
    <t xml:space="preserve">Jill S </t>
  </si>
  <si>
    <t>26.04.25</t>
  </si>
  <si>
    <t>Marg R 1</t>
  </si>
  <si>
    <t>Sth Mid 2</t>
  </si>
  <si>
    <t>Sth Mid 1</t>
  </si>
  <si>
    <t>10.05.25</t>
  </si>
  <si>
    <t>17.05.25</t>
  </si>
  <si>
    <t>04.05.25</t>
  </si>
  <si>
    <t>Oran G 2</t>
  </si>
  <si>
    <t>25.05.25</t>
  </si>
  <si>
    <t>03.11.25</t>
  </si>
  <si>
    <t>Bunb 1</t>
  </si>
  <si>
    <t>King Riv</t>
  </si>
  <si>
    <t>08.06.25</t>
  </si>
  <si>
    <t>Bunb 2</t>
  </si>
  <si>
    <t>29.06.25</t>
  </si>
  <si>
    <t>State 1</t>
  </si>
  <si>
    <t>11.07.25</t>
  </si>
  <si>
    <t>State 2</t>
  </si>
  <si>
    <t>12.07.25</t>
  </si>
  <si>
    <t>State 3</t>
  </si>
  <si>
    <t>13.07.25</t>
  </si>
  <si>
    <t>Oran G 3</t>
  </si>
  <si>
    <t>20.07.25</t>
  </si>
  <si>
    <t>Marg R 2</t>
  </si>
  <si>
    <t>03.08.25</t>
  </si>
  <si>
    <t>Dardan</t>
  </si>
  <si>
    <t>23.08.25</t>
  </si>
  <si>
    <t>Marg R 3</t>
  </si>
  <si>
    <t>05.10.25</t>
  </si>
  <si>
    <t>King R</t>
  </si>
  <si>
    <t>12.10.25</t>
  </si>
  <si>
    <t>Sharyn</t>
  </si>
  <si>
    <t>19.10.25</t>
  </si>
  <si>
    <t>2025 Dressage Leaderboard</t>
  </si>
  <si>
    <t>Advanced</t>
  </si>
  <si>
    <t>Advanced 8-24</t>
  </si>
  <si>
    <t>Novice 8 -13</t>
  </si>
  <si>
    <t>Prelim 17-24</t>
  </si>
  <si>
    <t>Prelim 14-16</t>
  </si>
  <si>
    <t>Prelim 12-13</t>
  </si>
  <si>
    <t>Prelim 11 &amp; Under</t>
  </si>
  <si>
    <t>Auto</t>
  </si>
  <si>
    <t>Novice</t>
  </si>
  <si>
    <t>Elementary</t>
  </si>
  <si>
    <t>SANTONA VH</t>
  </si>
  <si>
    <t>LYNGARIE CATINA</t>
  </si>
  <si>
    <t>SASSY</t>
  </si>
  <si>
    <t>KATE BERZINS</t>
  </si>
  <si>
    <t>PEPPA MINT</t>
  </si>
  <si>
    <t>TIAJA PARK MAGIC</t>
  </si>
  <si>
    <t>RUTH ELSEGOOD</t>
  </si>
  <si>
    <t>FOLLYFOOT ALCHAEMY</t>
  </si>
  <si>
    <t>JDS CIRCUS STAR</t>
  </si>
  <si>
    <t>GRACE EDEN</t>
  </si>
  <si>
    <t>LEEDALE VAGABON</t>
  </si>
  <si>
    <t>WESTWOOD ROYAL ROMEO</t>
  </si>
  <si>
    <t>DANI FRANZ</t>
  </si>
  <si>
    <t>ARIN GROVE AUTUMN BLAZE</t>
  </si>
  <si>
    <t>KISMET PARK BOCELLI</t>
  </si>
  <si>
    <t>REBA DAWN</t>
  </si>
  <si>
    <t xml:space="preserve">JENAVEVE PAGE </t>
  </si>
  <si>
    <t>LYNGARIE CARAMEL PENNY</t>
  </si>
  <si>
    <t>NATALIE BERZINS</t>
  </si>
  <si>
    <t>FFARBURN LEILA</t>
  </si>
  <si>
    <t>JEJUCHA ROMANY HEART</t>
  </si>
  <si>
    <t>TAYLEDRAS CYMRY</t>
  </si>
  <si>
    <t>CHRISTINE EALES</t>
  </si>
  <si>
    <t>Dryandra</t>
  </si>
  <si>
    <t>Wallangarra</t>
  </si>
  <si>
    <t>Wallangara</t>
  </si>
  <si>
    <t>Wellington</t>
  </si>
  <si>
    <t>King River</t>
  </si>
  <si>
    <t>Murray</t>
  </si>
  <si>
    <t>Beveley</t>
  </si>
  <si>
    <t>Mackenzie Sustek</t>
  </si>
  <si>
    <t>Let the Masquerade Begin</t>
  </si>
  <si>
    <t>Charlotte Henshall</t>
  </si>
  <si>
    <t>HP Sweetest Edition</t>
  </si>
  <si>
    <t>Busselton</t>
  </si>
  <si>
    <t>Margaret River</t>
  </si>
  <si>
    <t>Lucy Ryan</t>
  </si>
  <si>
    <t>Wendamar Eragon</t>
  </si>
  <si>
    <t>Ember Jensz</t>
  </si>
  <si>
    <t>Counter Offer</t>
  </si>
  <si>
    <t>Capel Horse</t>
  </si>
  <si>
    <t>Sienna Balinski</t>
  </si>
  <si>
    <t>Tamblyn Park Image</t>
  </si>
  <si>
    <t>Dardenup</t>
  </si>
  <si>
    <t>Ava Robinson</t>
  </si>
  <si>
    <t>Windy Hill Ginger Rocks</t>
  </si>
  <si>
    <t>Bridie Bartram</t>
  </si>
  <si>
    <t>Why so serious</t>
  </si>
  <si>
    <t>Kojonup</t>
  </si>
  <si>
    <t>Rachelle Brown</t>
  </si>
  <si>
    <t>Merlot</t>
  </si>
  <si>
    <t>Chaise Fowler</t>
  </si>
  <si>
    <t>Global Supreme</t>
  </si>
  <si>
    <t>Marni Bercene</t>
  </si>
  <si>
    <t>Tiaja Park Magic</t>
  </si>
  <si>
    <t>Jaydana Flamin Impressive</t>
  </si>
  <si>
    <t>Harriet Forrest</t>
  </si>
  <si>
    <t>Blue Sandgroper</t>
  </si>
  <si>
    <t>Amberlee Brown</t>
  </si>
  <si>
    <t>Maccacino</t>
  </si>
  <si>
    <t xml:space="preserve">Abbey Willaims </t>
  </si>
  <si>
    <t xml:space="preserve">Sugar Stroller </t>
  </si>
  <si>
    <t>West Plantagenet</t>
  </si>
  <si>
    <t xml:space="preserve">Mikayla Holden </t>
  </si>
  <si>
    <t xml:space="preserve">Karadal Chance </t>
  </si>
  <si>
    <t xml:space="preserve">King River </t>
  </si>
  <si>
    <t xml:space="preserve">Aryline Tsunami </t>
  </si>
  <si>
    <t xml:space="preserve">Denmark </t>
  </si>
  <si>
    <t>Pippa Righton</t>
  </si>
  <si>
    <t xml:space="preserve">Gordon park river dance </t>
  </si>
  <si>
    <t>Dixie Hinchcliff</t>
  </si>
  <si>
    <t>Albany</t>
  </si>
  <si>
    <t xml:space="preserve">Horsemens </t>
  </si>
  <si>
    <t>Michaela Earnshaw</t>
  </si>
  <si>
    <t>Swan Valley Horse &amp; Pony Club</t>
  </si>
  <si>
    <t>Sophie Tennant</t>
  </si>
  <si>
    <t xml:space="preserve">Ashleigh pritchard </t>
  </si>
  <si>
    <t>Yowanda Tiptop</t>
  </si>
  <si>
    <t xml:space="preserve">Summer Thorn </t>
  </si>
  <si>
    <t>Westwood Hummingbird</t>
  </si>
  <si>
    <t xml:space="preserve">Baylaurel Whisky </t>
  </si>
  <si>
    <t xml:space="preserve">Savannah Beveridge </t>
  </si>
  <si>
    <t xml:space="preserve">Pheniox </t>
  </si>
  <si>
    <t xml:space="preserve">Addison Moir </t>
  </si>
  <si>
    <t>Verdeldo RJ</t>
  </si>
  <si>
    <t xml:space="preserve">Caitlin pritchard </t>
  </si>
  <si>
    <t xml:space="preserve">Amelia Mcdonald </t>
  </si>
  <si>
    <t xml:space="preserve">Sringwater Chanel </t>
  </si>
  <si>
    <t xml:space="preserve">Tisa Crocker </t>
  </si>
  <si>
    <t xml:space="preserve">Balaka Pheazent </t>
  </si>
  <si>
    <t xml:space="preserve">Tracy Thomas </t>
  </si>
  <si>
    <t xml:space="preserve">Demi </t>
  </si>
  <si>
    <t xml:space="preserve">Rigan Roche </t>
  </si>
  <si>
    <t xml:space="preserve">Patrick </t>
  </si>
  <si>
    <t xml:space="preserve">Charlotte Abbott </t>
  </si>
  <si>
    <t xml:space="preserve">Marcharllas Trevello </t>
  </si>
  <si>
    <t xml:space="preserve">Jo Lange </t>
  </si>
  <si>
    <t xml:space="preserve">Red Katyusha </t>
  </si>
  <si>
    <t xml:space="preserve">Fiona Thorn </t>
  </si>
  <si>
    <t xml:space="preserve">He's Smokin </t>
  </si>
  <si>
    <t xml:space="preserve">Jess Banham </t>
  </si>
  <si>
    <t xml:space="preserve">Rivers Edge </t>
  </si>
  <si>
    <t xml:space="preserve">Ferne Faulkner </t>
  </si>
  <si>
    <t xml:space="preserve">Hillside William </t>
  </si>
  <si>
    <t xml:space="preserve">Tracy Lambert </t>
  </si>
  <si>
    <t xml:space="preserve">Sirius Star </t>
  </si>
  <si>
    <t xml:space="preserve">Kelly Perkins </t>
  </si>
  <si>
    <t xml:space="preserve">Provincais </t>
  </si>
  <si>
    <t xml:space="preserve">Michelle Ericsson </t>
  </si>
  <si>
    <t xml:space="preserve">Wattle Park Topaz </t>
  </si>
  <si>
    <t xml:space="preserve">Belinda Shaylor </t>
  </si>
  <si>
    <t xml:space="preserve">Burrowa Geraldine </t>
  </si>
  <si>
    <t xml:space="preserve">Sally Medlen </t>
  </si>
  <si>
    <t xml:space="preserve">Yetar Springs Rumors </t>
  </si>
  <si>
    <t xml:space="preserve">Fiona Bignell </t>
  </si>
  <si>
    <t xml:space="preserve">Bullet for my Vallentine </t>
  </si>
  <si>
    <t xml:space="preserve">Clare downs sultan of swing </t>
  </si>
  <si>
    <t>2.03.25</t>
  </si>
  <si>
    <t>Jye Gossage</t>
  </si>
  <si>
    <t>Peel</t>
  </si>
  <si>
    <t>Ben Ellis</t>
  </si>
  <si>
    <t>ELLISON PARK TANGO</t>
  </si>
  <si>
    <t>Oceline Cowling</t>
  </si>
  <si>
    <t>CHEWY</t>
  </si>
  <si>
    <t>Log Fence</t>
  </si>
  <si>
    <t>Charli Burley</t>
  </si>
  <si>
    <t xml:space="preserve">SPRINGWATER GADGET JONES </t>
  </si>
  <si>
    <t>Murray HPC</t>
  </si>
  <si>
    <t>Isla Dinsey</t>
  </si>
  <si>
    <t xml:space="preserve">RAFFIE </t>
  </si>
  <si>
    <t>Ayla Craig</t>
  </si>
  <si>
    <t>MACCA</t>
  </si>
  <si>
    <t>Jenna Perkins</t>
  </si>
  <si>
    <t>FOXY</t>
  </si>
  <si>
    <t>Nash Vuletic</t>
  </si>
  <si>
    <t>Caedy Atwell</t>
  </si>
  <si>
    <t>Maisie Reeves</t>
  </si>
  <si>
    <t>KARMA PARK BO PEEP</t>
  </si>
  <si>
    <t>Willow Pope</t>
  </si>
  <si>
    <t>SPRINGWATER LAMONT</t>
  </si>
  <si>
    <t>Mia Bradshaw</t>
  </si>
  <si>
    <t>ASCOT MAGNUM SILK</t>
  </si>
  <si>
    <t>Peel Metro</t>
  </si>
  <si>
    <t>Paige Coles</t>
  </si>
  <si>
    <t>Serpentine</t>
  </si>
  <si>
    <t>Missi Famlonga</t>
  </si>
  <si>
    <t>SUNNY</t>
  </si>
  <si>
    <t>Ella Atwell</t>
  </si>
  <si>
    <t>Miley Gossage</t>
  </si>
  <si>
    <t>KARMA PARK BARILLA BAY</t>
  </si>
  <si>
    <t>Tully Entz</t>
  </si>
  <si>
    <t>WATER DALE EMPRESS (EMMIE)</t>
  </si>
  <si>
    <t>Allegra Pozzi</t>
  </si>
  <si>
    <t xml:space="preserve">SPRINGWATER EELI EELI </t>
  </si>
  <si>
    <t>Makayla Ryan</t>
  </si>
  <si>
    <t xml:space="preserve">SWIFT MIRAGE </t>
  </si>
  <si>
    <t xml:space="preserve">Saxon Johnson </t>
  </si>
  <si>
    <t>Reagan Hill</t>
  </si>
  <si>
    <t>BENSONS CHA CHING</t>
  </si>
  <si>
    <t>Amelia Gordon</t>
  </si>
  <si>
    <t>KARMA PARK ROYAL SCOUNDREL</t>
  </si>
  <si>
    <t>Ruby Harry</t>
  </si>
  <si>
    <t>SOUTHERN HILLS GOLDEN EDITION</t>
  </si>
  <si>
    <t>Gosnells</t>
  </si>
  <si>
    <t>Aine Dooley</t>
  </si>
  <si>
    <t>CRAYGEE</t>
  </si>
  <si>
    <t>Calleigh Whiteman</t>
  </si>
  <si>
    <t>FUROCITY PARK ON DUSK</t>
  </si>
  <si>
    <t>Chloe Maughan</t>
  </si>
  <si>
    <t>DEMI</t>
  </si>
  <si>
    <t>02.03.25</t>
  </si>
  <si>
    <t>Peel metro</t>
  </si>
  <si>
    <t>Lahnee Pozzebon</t>
  </si>
  <si>
    <t>SKIPPIN TIME</t>
  </si>
  <si>
    <t>Emma Tomlinson</t>
  </si>
  <si>
    <t>Grace Johnson</t>
  </si>
  <si>
    <t xml:space="preserve">SOLAR MEDAL </t>
  </si>
  <si>
    <t>Taylah Smith</t>
  </si>
  <si>
    <t>KYAMBA WILLIAM</t>
  </si>
  <si>
    <t>Alexis Wyllie</t>
  </si>
  <si>
    <t>MY OPHELIA</t>
  </si>
  <si>
    <t>Tanaya Pustkuchen</t>
  </si>
  <si>
    <t>Darcy Harry</t>
  </si>
  <si>
    <t>SIXBELLS SILMARILLION</t>
  </si>
  <si>
    <t>Casey Rose</t>
  </si>
  <si>
    <t>CATALYST CREEK EARL</t>
  </si>
  <si>
    <t>Sarah Caldwell</t>
  </si>
  <si>
    <t xml:space="preserve">REMAANI LODGE REGAL PRINCE </t>
  </si>
  <si>
    <t>CATALYST CREEK HERMIONE</t>
  </si>
  <si>
    <t>Georgina Moore</t>
  </si>
  <si>
    <t>Zoe Manuel</t>
  </si>
  <si>
    <t>WP BAROQUE</t>
  </si>
  <si>
    <t>Kaitlyn Brown</t>
  </si>
  <si>
    <t>MELLANDRA TOUCH OF CLASS</t>
  </si>
  <si>
    <t>Ava Debrito</t>
  </si>
  <si>
    <t>SHAME N SCANDAL</t>
  </si>
  <si>
    <t>Dardanup</t>
  </si>
  <si>
    <t>Jorja Wareham</t>
  </si>
  <si>
    <t>TIAJA PARK FEARLESS</t>
  </si>
  <si>
    <t>NEW WORLD ROLLS ROYCE</t>
  </si>
  <si>
    <t>Lauren Rowe</t>
  </si>
  <si>
    <t xml:space="preserve">FLOWERVALE JTAIME </t>
  </si>
  <si>
    <t>Jackson Black</t>
  </si>
  <si>
    <t>HP SWEETEST EDITION</t>
  </si>
  <si>
    <t>Kate Watkins</t>
  </si>
  <si>
    <t>APPLEWOOD CLASSIC DELUXE</t>
  </si>
  <si>
    <t>Madelyn Mcdonagh</t>
  </si>
  <si>
    <t xml:space="preserve">DORNAARDO </t>
  </si>
  <si>
    <t>Eliza Hutton</t>
  </si>
  <si>
    <t xml:space="preserve">SERENITY PARK CALAIS </t>
  </si>
  <si>
    <t>Jasmine Fisher</t>
  </si>
  <si>
    <t>BRINGIN THE BLING</t>
  </si>
  <si>
    <t>Charlotte Delaporte</t>
  </si>
  <si>
    <t>IMPERIAL SAXON</t>
  </si>
  <si>
    <t>Savannah Delaporte</t>
  </si>
  <si>
    <t>MERIVALE PARK GIORGIO</t>
  </si>
  <si>
    <t>Abigail Rigg</t>
  </si>
  <si>
    <t>Harper Lee-Newland</t>
  </si>
  <si>
    <t>Ebony Rose Spotlight</t>
  </si>
  <si>
    <t>Orange Grove</t>
  </si>
  <si>
    <t>Isabella Lavender</t>
  </si>
  <si>
    <t>Morefair Vallis</t>
  </si>
  <si>
    <t>Haley Colbran</t>
  </si>
  <si>
    <t>Rosedale Arabella</t>
  </si>
  <si>
    <t>Torridon Lodge Pin Up Boy</t>
  </si>
  <si>
    <t>Zara Hatherley</t>
  </si>
  <si>
    <t>JB Royal Illusion</t>
  </si>
  <si>
    <t>The Fantastic Mr Fox</t>
  </si>
  <si>
    <t>Rustic Royalty</t>
  </si>
  <si>
    <t>Katie Agnew</t>
  </si>
  <si>
    <t>White Hoops</t>
  </si>
  <si>
    <t>Bellemy Love Potion</t>
  </si>
  <si>
    <t>Zahara Winters</t>
  </si>
  <si>
    <t>Eydis</t>
  </si>
  <si>
    <t>Annabel Creek</t>
  </si>
  <si>
    <t>Koyuna Last Dance</t>
  </si>
  <si>
    <t>Mia Staines</t>
  </si>
  <si>
    <t>De Lago De Luna</t>
  </si>
  <si>
    <t>Mia Tollarzo</t>
  </si>
  <si>
    <t>Blackwood Ridge Valora</t>
  </si>
  <si>
    <t>Darling Range</t>
  </si>
  <si>
    <t>sammy</t>
  </si>
  <si>
    <t>Indigo cutler</t>
  </si>
  <si>
    <t>Horsemens</t>
  </si>
  <si>
    <t>Wanneroo</t>
  </si>
  <si>
    <t>cahron maestro</t>
  </si>
  <si>
    <t>salisbury magic affair</t>
  </si>
  <si>
    <t>happyvale beaurivah</t>
  </si>
  <si>
    <t>Swan Valley HPC</t>
  </si>
  <si>
    <t>marnie buchanan</t>
  </si>
  <si>
    <t>percy</t>
  </si>
  <si>
    <t xml:space="preserve">rainbow downs shadowfest </t>
  </si>
  <si>
    <t>Molly Hill</t>
  </si>
  <si>
    <t>Serpentine HPC</t>
  </si>
  <si>
    <t>Haven dickinson</t>
  </si>
  <si>
    <t>Kalbrook park bolero</t>
  </si>
  <si>
    <t>Abigail hill</t>
  </si>
  <si>
    <t>Derek</t>
  </si>
  <si>
    <t xml:space="preserve">Wanneroo </t>
  </si>
  <si>
    <t>paris</t>
  </si>
  <si>
    <t>Maddison Bond</t>
  </si>
  <si>
    <t>Elaria Atheis</t>
  </si>
  <si>
    <t>Poppy Hough</t>
  </si>
  <si>
    <t>Alicja Urban</t>
  </si>
  <si>
    <t>Eastern Hills HPC</t>
  </si>
  <si>
    <t>Ava Minshull</t>
  </si>
  <si>
    <t>Flaming Magic</t>
  </si>
  <si>
    <t>kings town maggie mai</t>
  </si>
  <si>
    <t>sundae</t>
  </si>
  <si>
    <t>pepsi no max</t>
  </si>
  <si>
    <t>frosty</t>
  </si>
  <si>
    <t>Zoe Caillard</t>
  </si>
  <si>
    <t xml:space="preserve">Charlotte Miller </t>
  </si>
  <si>
    <t>Olivia Hamilton</t>
  </si>
  <si>
    <t>Katie Dick</t>
  </si>
  <si>
    <t>Caitlyn Duncan</t>
  </si>
  <si>
    <t>Hannah Duncan</t>
  </si>
  <si>
    <t>Powerbark Clancy</t>
  </si>
  <si>
    <t>Swan Valley</t>
  </si>
  <si>
    <t>Ruby Zuchetti</t>
  </si>
  <si>
    <t xml:space="preserve">In Her Spirit </t>
  </si>
  <si>
    <t xml:space="preserve">Sophie Tennant </t>
  </si>
  <si>
    <t>Madelyn Harney</t>
  </si>
  <si>
    <t>Wandiera Special Addition</t>
  </si>
  <si>
    <t>Bravo</t>
  </si>
  <si>
    <t>Harpa Byrne</t>
  </si>
  <si>
    <t>Orange Grove HPC</t>
  </si>
  <si>
    <t>Ava Macri</t>
  </si>
  <si>
    <t xml:space="preserve">Mandy Yeomanss </t>
  </si>
  <si>
    <t>mayfield luna eclipse</t>
  </si>
  <si>
    <t>Gerardine Miocevich</t>
  </si>
  <si>
    <t>Swan Valley Equestrian Club</t>
  </si>
  <si>
    <t>Kenlock London Spunk</t>
  </si>
  <si>
    <t>Ashlee Roberts</t>
  </si>
  <si>
    <t>OGHPC</t>
  </si>
  <si>
    <t>Lillianna Jones</t>
  </si>
  <si>
    <t>Gibraltar</t>
  </si>
  <si>
    <t>Serpentine PC</t>
  </si>
  <si>
    <t>Eva McCarron</t>
  </si>
  <si>
    <t>PETER PAN</t>
  </si>
  <si>
    <t>Gosnellls</t>
  </si>
  <si>
    <t>Harriet Dickinson</t>
  </si>
  <si>
    <t>Bonsai Second Chance</t>
  </si>
  <si>
    <t>Bryanna Whelan</t>
  </si>
  <si>
    <t>Karma Park QC</t>
  </si>
  <si>
    <t>Amelia Dilazzaro</t>
  </si>
  <si>
    <t>Belfast Whistling Dixie</t>
  </si>
  <si>
    <t>Peel PC</t>
  </si>
  <si>
    <t>Morgan Falls</t>
  </si>
  <si>
    <t>Bliss</t>
  </si>
  <si>
    <t>Kaitlin Hughes</t>
  </si>
  <si>
    <t>Torridon Amber Prince</t>
  </si>
  <si>
    <t>Camden Falls</t>
  </si>
  <si>
    <t>OAKOVER HONEY SMACK</t>
  </si>
  <si>
    <t>Hailey Snyman</t>
  </si>
  <si>
    <t>Ebondale Soprano</t>
  </si>
  <si>
    <t>Jovi Morgan</t>
  </si>
  <si>
    <t>Marblz</t>
  </si>
  <si>
    <t>Ava Stephens</t>
  </si>
  <si>
    <t>Shilo</t>
  </si>
  <si>
    <t>Holly Ferguson</t>
  </si>
  <si>
    <t>REBEL</t>
  </si>
  <si>
    <t>Olivia Stephens</t>
  </si>
  <si>
    <t>Cimmeron Pocket Rocket</t>
  </si>
  <si>
    <t>Stella Woolston</t>
  </si>
  <si>
    <t>EMYELLA ARCHANGEL</t>
  </si>
  <si>
    <t>Isla Mappin</t>
  </si>
  <si>
    <t>BERRYMORE LORD OF THE DREAMS</t>
  </si>
  <si>
    <t>Swan Valley PC</t>
  </si>
  <si>
    <t>Harriet Baker</t>
  </si>
  <si>
    <t>Nabbaru Lakes Blue</t>
  </si>
  <si>
    <t>Gosnells PC</t>
  </si>
  <si>
    <t>Tirrakoa</t>
  </si>
  <si>
    <t>Abby Fullgrabe</t>
  </si>
  <si>
    <t>WAVERLEY PARK LITTLE CHEROKEE</t>
  </si>
  <si>
    <t>Walliston PC</t>
  </si>
  <si>
    <t>Cara McCarron</t>
  </si>
  <si>
    <t>Powderbark Peppermint Patty</t>
  </si>
  <si>
    <t>Grace Eden</t>
  </si>
  <si>
    <t>Mia Stephens</t>
  </si>
  <si>
    <t>Holland Park Geneva</t>
  </si>
  <si>
    <t>Skye Boschetti</t>
  </si>
  <si>
    <t>Judaroo Love Bug</t>
  </si>
  <si>
    <t>Sharp Richmond</t>
  </si>
  <si>
    <t>Charlotte Clark</t>
  </si>
  <si>
    <t>Okey</t>
  </si>
  <si>
    <t>Grace Cox</t>
  </si>
  <si>
    <t>Ameko</t>
  </si>
  <si>
    <t>Azaliah Ferguson</t>
  </si>
  <si>
    <t>Rosevale park matilda</t>
  </si>
  <si>
    <t>Hayley Wassink</t>
  </si>
  <si>
    <t>Lily McBride</t>
  </si>
  <si>
    <t>Hearts</t>
  </si>
  <si>
    <t>Indi Wass</t>
  </si>
  <si>
    <t>Koyuna Ulysses</t>
  </si>
  <si>
    <t>Taryn Turner</t>
  </si>
  <si>
    <t>Casanova</t>
  </si>
  <si>
    <t>Sophie Ellis</t>
  </si>
  <si>
    <t>Olympia</t>
  </si>
  <si>
    <t>Kate Berzins</t>
  </si>
  <si>
    <t>Alice Jordan</t>
  </si>
  <si>
    <t>Milo Shanley Green</t>
  </si>
  <si>
    <t>Sophie McDougall</t>
  </si>
  <si>
    <t>Good Intentions</t>
  </si>
  <si>
    <t>Romy Lenz</t>
  </si>
  <si>
    <t>Leedale Lady Di</t>
  </si>
  <si>
    <t>Nicola Lachenicht</t>
  </si>
  <si>
    <t>ELLINGTON EVENING</t>
  </si>
  <si>
    <t>Darling Range PC</t>
  </si>
  <si>
    <t>Delta of Ebony Park</t>
  </si>
  <si>
    <t>ELOISE FRANZ</t>
  </si>
  <si>
    <t>WYTCHWOOD DRYID</t>
  </si>
  <si>
    <t>DRYANDRA</t>
  </si>
  <si>
    <t>KINGSTONE</t>
  </si>
  <si>
    <t>AVA NIXON</t>
  </si>
  <si>
    <t>SURREY PARK AMETHYST</t>
  </si>
  <si>
    <t>Archie FRANZ</t>
  </si>
  <si>
    <t>PENRHYS AUTOGRAPH</t>
  </si>
  <si>
    <t>TINKERBELLE</t>
  </si>
  <si>
    <t>BETTY</t>
  </si>
  <si>
    <t>Charlee Hagley</t>
  </si>
  <si>
    <t>Dolly</t>
  </si>
  <si>
    <t>Bella Pearce</t>
  </si>
  <si>
    <t>Bungullastud Impact</t>
  </si>
  <si>
    <t>AVANDA ROYAL POET</t>
  </si>
  <si>
    <t>Takayla Penses</t>
  </si>
  <si>
    <t>Annalyce Page</t>
  </si>
  <si>
    <t>WESS WOOD HUMMING BIRD</t>
  </si>
  <si>
    <t>BIARA FLYER</t>
  </si>
  <si>
    <t>TBA</t>
  </si>
  <si>
    <t>LYNGARIE PHILANOS GIFT</t>
  </si>
  <si>
    <t>Jenaveve Page</t>
  </si>
  <si>
    <t>Bill Wiese</t>
  </si>
  <si>
    <t>Dan Wiese</t>
  </si>
  <si>
    <t>Summer Thorn</t>
  </si>
  <si>
    <t>Casey Pearce</t>
  </si>
  <si>
    <t>Avada Royal Poet</t>
  </si>
  <si>
    <t>Dryandra 1</t>
  </si>
  <si>
    <t>Kayla tappan</t>
  </si>
  <si>
    <t>Colossus</t>
  </si>
  <si>
    <t>Open Rider</t>
  </si>
  <si>
    <t>Ava Dean</t>
  </si>
  <si>
    <t>Jeffery</t>
  </si>
  <si>
    <t>Paige Rawson</t>
  </si>
  <si>
    <t>Candy</t>
  </si>
  <si>
    <t>Summer Lewis</t>
  </si>
  <si>
    <t>Hombre</t>
  </si>
  <si>
    <t>Skywood Park Limited Edition</t>
  </si>
  <si>
    <t>Aria McDougall</t>
  </si>
  <si>
    <t>Jazmine</t>
  </si>
  <si>
    <t>Jessie Magda</t>
  </si>
  <si>
    <t>Arie</t>
  </si>
  <si>
    <t>Mya Robertson</t>
  </si>
  <si>
    <t>Next Dawn</t>
  </si>
  <si>
    <t>Jasyce Buddy Boyle</t>
  </si>
  <si>
    <t>Charlies Playinacre</t>
  </si>
  <si>
    <t>Tahlia Burke</t>
  </si>
  <si>
    <t>Maude</t>
  </si>
  <si>
    <t>Lauren Stubbs</t>
  </si>
  <si>
    <t>Dancing in the Moonlight</t>
  </si>
  <si>
    <t>Brooke Kenny</t>
  </si>
  <si>
    <t>Sunny Mia to Midnight</t>
  </si>
  <si>
    <t>Eastern Hills Horse &amp; Pony Club</t>
  </si>
  <si>
    <t>Wallangara Riding &amp; Pony Club</t>
  </si>
  <si>
    <t>South Midlands Pony Club</t>
  </si>
  <si>
    <t>South Midland Pony Club</t>
  </si>
  <si>
    <t>Ellie Crowe</t>
  </si>
  <si>
    <t>Indi Smith</t>
  </si>
  <si>
    <t>DARKEST SECRET</t>
  </si>
  <si>
    <t>Moonyoonooka Horse &amp; Pony Club</t>
  </si>
  <si>
    <t>Dallu Stanley</t>
  </si>
  <si>
    <t>Olivia Stephen</t>
  </si>
  <si>
    <t>TOUCHSTONE FELIX</t>
  </si>
  <si>
    <t>Esperance Pony Club</t>
  </si>
  <si>
    <t>Reanna Stanhope</t>
  </si>
  <si>
    <t>CANTUCCI</t>
  </si>
  <si>
    <t>Georgia Coward</t>
  </si>
  <si>
    <t>Autumn French Rose</t>
  </si>
  <si>
    <t>Alexis Nixon</t>
  </si>
  <si>
    <t>Ellie Gilberd</t>
  </si>
  <si>
    <t>Leshae Itzstein</t>
  </si>
  <si>
    <t>JUDAROO ESPIONAGE</t>
  </si>
  <si>
    <t>Stella Bunker</t>
  </si>
  <si>
    <t>WENDAMAR BUMBLEBEE</t>
  </si>
  <si>
    <t>Gemma Martin</t>
  </si>
  <si>
    <t>GIZMO</t>
  </si>
  <si>
    <t xml:space="preserve">Caitlin Pritchard </t>
  </si>
  <si>
    <t>Caitlin Pritchard</t>
  </si>
  <si>
    <t>BAERLOCHAN BRAVEHEART</t>
  </si>
  <si>
    <t>AUTUMN FRENCH ROSE</t>
  </si>
  <si>
    <t>Haily Stirnweiss</t>
  </si>
  <si>
    <t>Tarni King</t>
  </si>
  <si>
    <t>SEVENOAKS GUARDSMAN</t>
  </si>
  <si>
    <t>Jessie Jarvis</t>
  </si>
  <si>
    <t>Lisa Bartlett-torr</t>
  </si>
  <si>
    <t>SHAREBROKER</t>
  </si>
  <si>
    <t>BLUEFIELDS KOKO</t>
  </si>
  <si>
    <t>Carla Boshoff</t>
  </si>
  <si>
    <t>MAUDE</t>
  </si>
  <si>
    <t>Ainsley Smith</t>
  </si>
  <si>
    <t>KARADAL WIZARD</t>
  </si>
  <si>
    <t>Ruby Gilberd</t>
  </si>
  <si>
    <t>THORNE PARK FLASH DANCE</t>
  </si>
  <si>
    <t>Willow Bennett</t>
  </si>
  <si>
    <t>PROTECTABLE</t>
  </si>
  <si>
    <t>Evelyn Govans</t>
  </si>
  <si>
    <t>Mikaylah Stephen</t>
  </si>
  <si>
    <t>CLARE DOWNS CHARISMA</t>
  </si>
  <si>
    <t>GOLDEN PROSPECT</t>
  </si>
  <si>
    <t>BLUEFIELDS BRIONI</t>
  </si>
  <si>
    <t>Gemma Emmerson</t>
  </si>
  <si>
    <t>GRANITE PEAK ROCKSTAR</t>
  </si>
  <si>
    <t>QUEENSWOOD HARLEQUIN</t>
  </si>
  <si>
    <t>Owendale William of OZ</t>
  </si>
  <si>
    <t>Tayha Shackell</t>
  </si>
  <si>
    <t>SMOOKIN SISTER</t>
  </si>
  <si>
    <t>Sasha Ward</t>
  </si>
  <si>
    <t>BLACK BETTY</t>
  </si>
  <si>
    <t>Pippa Bennie</t>
  </si>
  <si>
    <t>Gordon Park Conquest</t>
  </si>
  <si>
    <t>Heidi Brown</t>
  </si>
  <si>
    <t>DAN DEL PATRIZIO</t>
  </si>
  <si>
    <t>Cadence Lawrence</t>
  </si>
  <si>
    <t>TMQ Armani</t>
  </si>
  <si>
    <t>Moray Spin to a Tee</t>
  </si>
  <si>
    <t>Carlottes Web</t>
  </si>
  <si>
    <t>Maximus Speed</t>
  </si>
  <si>
    <t>Chloe Stephen</t>
  </si>
  <si>
    <t>Swan Valley Horse &amp; PC</t>
  </si>
  <si>
    <t>Serpentine Horse &amp; Pony Club</t>
  </si>
  <si>
    <t>Bonnie Rock Horse &amp; Pony Club</t>
  </si>
  <si>
    <t>Spalding Horse &amp; Pony Club</t>
  </si>
  <si>
    <t>Wallangarra Riding &amp; Pony Club</t>
  </si>
  <si>
    <t>Gosnells Riding &amp; Pony Club</t>
  </si>
  <si>
    <t>Madeleine Cruickshank</t>
  </si>
  <si>
    <t>Kalgoolie District Pony Club</t>
  </si>
  <si>
    <t>King River Pony Club</t>
  </si>
  <si>
    <t>NADALLA PARK I'M SO SPECIAL</t>
  </si>
  <si>
    <t>BUSSELTON</t>
  </si>
  <si>
    <t>RUBY FULLARTON</t>
  </si>
  <si>
    <t>AMBITIONS</t>
  </si>
  <si>
    <t>Jess King</t>
  </si>
  <si>
    <t>Been With God</t>
  </si>
  <si>
    <t>Wendy Muir</t>
  </si>
  <si>
    <t>Kyamba Vinka</t>
  </si>
  <si>
    <t>Zoe Chatfield</t>
  </si>
  <si>
    <t>God Of Thunder</t>
  </si>
  <si>
    <t>Log Fene</t>
  </si>
  <si>
    <t>Zeb Finnigan</t>
  </si>
  <si>
    <t>Time To Be Classy</t>
  </si>
  <si>
    <t>Ava Bowles</t>
  </si>
  <si>
    <t>Kazwood Park Love Always</t>
  </si>
  <si>
    <t>Redline Infinity</t>
  </si>
  <si>
    <t>Olivia Read</t>
  </si>
  <si>
    <t>Prince Noble</t>
  </si>
  <si>
    <t>India Curtin</t>
  </si>
  <si>
    <t>Brayside Blackjack</t>
  </si>
  <si>
    <t>Sensational Sinny</t>
  </si>
  <si>
    <t>Sophie Mcdougall</t>
  </si>
  <si>
    <t>Powderbark Eireann</t>
  </si>
  <si>
    <t>Joshua Brook Jarrah</t>
  </si>
  <si>
    <t>Matilda Pearson</t>
  </si>
  <si>
    <t>Abe</t>
  </si>
  <si>
    <t>Ruby Douglas</t>
  </si>
  <si>
    <t>Oakover Too Much Chatter</t>
  </si>
  <si>
    <t>Karadal Wizard</t>
  </si>
  <si>
    <t>Powderbark Dior</t>
  </si>
  <si>
    <t>Peel Metropolitan Horse &amp; Pony Club</t>
  </si>
  <si>
    <t>Polly Prest</t>
  </si>
  <si>
    <t>Applewood Affair</t>
  </si>
  <si>
    <t>Armani</t>
  </si>
  <si>
    <t>Charli Morrison</t>
  </si>
  <si>
    <t>Josie Day</t>
  </si>
  <si>
    <t>Nadalla Park I'm So Special</t>
  </si>
  <si>
    <t>Ruby Hancock</t>
  </si>
  <si>
    <t>Old Station Leo</t>
  </si>
  <si>
    <t>Holly Kerr</t>
  </si>
  <si>
    <t>Michigan</t>
  </si>
  <si>
    <t>Isabella Jones</t>
  </si>
  <si>
    <t>Drifter</t>
  </si>
  <si>
    <t>Kelly Roads</t>
  </si>
  <si>
    <t>MPH Austalia</t>
  </si>
  <si>
    <t>Emma Dempsey</t>
  </si>
  <si>
    <t>Capparia O'Grady</t>
  </si>
  <si>
    <t>Our Escape</t>
  </si>
  <si>
    <t>Upward Others</t>
  </si>
  <si>
    <t>Hannah Rose</t>
  </si>
  <si>
    <t xml:space="preserve">Claredowns Amira </t>
  </si>
  <si>
    <t>Asha Anderson</t>
  </si>
  <si>
    <t>Heirbourne AW</t>
  </si>
  <si>
    <t>Charlee Cooper</t>
  </si>
  <si>
    <t>Joshua Brook Jade</t>
  </si>
  <si>
    <t>Solheim</t>
  </si>
  <si>
    <t>Holly Taylor</t>
  </si>
  <si>
    <t>FLYNN</t>
  </si>
  <si>
    <t>Silver Wings Moonlight</t>
  </si>
  <si>
    <t>General Groove</t>
  </si>
  <si>
    <t>Wentworth I Desire</t>
  </si>
  <si>
    <t>Josephine Rigg</t>
  </si>
  <si>
    <t>Parkiarup Edward</t>
  </si>
  <si>
    <t>Emmi Kneale</t>
  </si>
  <si>
    <t>BELLANCO</t>
  </si>
  <si>
    <t>Jasmine Elliott</t>
  </si>
  <si>
    <t>ICARUS JOLLY JAMES</t>
  </si>
  <si>
    <t>Tracey Barnett</t>
  </si>
  <si>
    <t>BATAVIA BONFIRE</t>
  </si>
  <si>
    <t>Esther Harris</t>
  </si>
  <si>
    <t>DVZ Fleming</t>
  </si>
  <si>
    <t>Karina Taylor</t>
  </si>
  <si>
    <t>Jingle R</t>
  </si>
  <si>
    <t>Louise Hillman</t>
  </si>
  <si>
    <t>Warrinar Lucy</t>
  </si>
  <si>
    <t>Belinda Shaylor</t>
  </si>
  <si>
    <t>Burrowa Geraldine</t>
  </si>
  <si>
    <t>Samantha Cook</t>
  </si>
  <si>
    <t>WBL Shinju</t>
  </si>
  <si>
    <t>Cadance Lawrence</t>
  </si>
  <si>
    <t>Esperance</t>
  </si>
  <si>
    <t>Willoughby Sharp</t>
  </si>
  <si>
    <t>Senator Budweisser</t>
  </si>
  <si>
    <t>KRPC</t>
  </si>
  <si>
    <t>My Meggie Pony</t>
  </si>
  <si>
    <t>Isla Parker</t>
  </si>
  <si>
    <t>Regal Sun</t>
  </si>
  <si>
    <t>Albany PC</t>
  </si>
  <si>
    <t>Addison Moir</t>
  </si>
  <si>
    <t>Ten Bell Road</t>
  </si>
  <si>
    <t>Ashleigh Pritchard</t>
  </si>
  <si>
    <t>Yowada Tiptop</t>
  </si>
  <si>
    <t>Maddison Manolini</t>
  </si>
  <si>
    <t>Majada Park Abeona</t>
  </si>
  <si>
    <t>Amelia McDonald</t>
  </si>
  <si>
    <t>Chatahn Estate Femme Fatale</t>
  </si>
  <si>
    <t>Lieutenant London</t>
  </si>
  <si>
    <t>Astrid Grov</t>
  </si>
  <si>
    <t>Maia</t>
  </si>
  <si>
    <t>Tracey Ellis</t>
  </si>
  <si>
    <t>Ellison Park Kit Kat</t>
  </si>
  <si>
    <t>Sophie Vince</t>
  </si>
  <si>
    <t>Oakleigh Park Sudoku</t>
  </si>
  <si>
    <t>Gabriella Axiak</t>
  </si>
  <si>
    <t>Coronation Park Pennys Charming</t>
  </si>
  <si>
    <t>Lyn Ward</t>
  </si>
  <si>
    <t>Bisous</t>
  </si>
  <si>
    <t>Jessica Hoffren</t>
  </si>
  <si>
    <t>Kentaur Chocolate Noir</t>
  </si>
  <si>
    <t>Rachel Young</t>
  </si>
  <si>
    <t>Ferndale Springs Kimberley</t>
  </si>
  <si>
    <t>Olivia Barrable</t>
  </si>
  <si>
    <t>Sandalwood Vincenzo</t>
  </si>
  <si>
    <t>Aimee Alan</t>
  </si>
  <si>
    <t>Bear</t>
  </si>
  <si>
    <t>Evangeline Schultz</t>
  </si>
  <si>
    <t>Custard</t>
  </si>
  <si>
    <t>Mille Hardman</t>
  </si>
  <si>
    <t>Billy</t>
  </si>
  <si>
    <t>Cathryn Schultz</t>
  </si>
  <si>
    <t>Joshuabrook Las Vegas</t>
  </si>
  <si>
    <t>Corrie Andrew</t>
  </si>
  <si>
    <t>BB Fluency</t>
  </si>
  <si>
    <t>Stella Brown</t>
  </si>
  <si>
    <t>Brayside Forever After</t>
  </si>
  <si>
    <t>Skippin Time</t>
  </si>
  <si>
    <t>Katherine Sturges</t>
  </si>
  <si>
    <t>NEP Santa Barbara</t>
  </si>
  <si>
    <t>Alexandra Mudd</t>
  </si>
  <si>
    <t>El Gems Black Beauty</t>
  </si>
  <si>
    <t>Katie Tunnacliffe</t>
  </si>
  <si>
    <t>Corporation</t>
  </si>
  <si>
    <t>Marjorie Radford</t>
  </si>
  <si>
    <t>SPH Santarina</t>
  </si>
  <si>
    <t>Sienna Chester</t>
  </si>
  <si>
    <t>Pink Diamond</t>
  </si>
  <si>
    <t>Zahavia Phoenix</t>
  </si>
  <si>
    <t>Anabelle Colley</t>
  </si>
  <si>
    <t>Woranora Flaunt It</t>
  </si>
  <si>
    <t>Windsong Joseph</t>
  </si>
  <si>
    <t>Maddison Lucas</t>
  </si>
  <si>
    <t>Owendale Firefox</t>
  </si>
  <si>
    <t>Cadey Atwell</t>
  </si>
  <si>
    <t>Bobby</t>
  </si>
  <si>
    <t>Seren Esposito</t>
  </si>
  <si>
    <t>Beelo-Bi-Golden Girl</t>
  </si>
  <si>
    <t>Abbie Branch</t>
  </si>
  <si>
    <t>Destinys Gypsy Rose</t>
  </si>
  <si>
    <t>Imogen Royce</t>
  </si>
  <si>
    <t>Maestro</t>
  </si>
  <si>
    <t>Ascot Magnum Silk</t>
  </si>
  <si>
    <t>Amelia Chester</t>
  </si>
  <si>
    <t>Mayfield Lollie</t>
  </si>
  <si>
    <t>Zara Officer</t>
  </si>
  <si>
    <t>Gwynellie Down Bonnie Brae</t>
  </si>
  <si>
    <t>Emelia Denham</t>
  </si>
  <si>
    <t>Judaroo Houston</t>
  </si>
  <si>
    <t>Serene Beau</t>
  </si>
  <si>
    <t>Grace Colley</t>
  </si>
  <si>
    <t>Roseaker Curious George</t>
  </si>
  <si>
    <t>Annabel Cruickshank</t>
  </si>
  <si>
    <t>Brookvalley Arianwen</t>
  </si>
  <si>
    <t>Charlotte Pavletich</t>
  </si>
  <si>
    <t>Rusty</t>
  </si>
  <si>
    <t>Kaleesi Page</t>
  </si>
  <si>
    <t>Morwynt Remembrance</t>
  </si>
  <si>
    <t>My Toy Heart</t>
  </si>
  <si>
    <t>Chloe Godfrey</t>
  </si>
  <si>
    <t>Demi Go Round</t>
  </si>
  <si>
    <t>Solar Medal</t>
  </si>
  <si>
    <t>Southern Hills Golden Edition</t>
  </si>
  <si>
    <t>Tracey Jooste</t>
  </si>
  <si>
    <t>Hunters Choice</t>
  </si>
  <si>
    <t>Robbie</t>
  </si>
  <si>
    <t>Imogen Del Giacco</t>
  </si>
  <si>
    <t>Light In The Black</t>
  </si>
  <si>
    <t>Kyama William</t>
  </si>
  <si>
    <t>Caitlin Godfrey</t>
  </si>
  <si>
    <t>Madero</t>
  </si>
  <si>
    <t>Ashlee Blake</t>
  </si>
  <si>
    <t>Thiacan Donandra</t>
  </si>
  <si>
    <t>Secret Mojito</t>
  </si>
  <si>
    <t>Ellington Evening</t>
  </si>
  <si>
    <t>Delta Of Ebony Park</t>
  </si>
  <si>
    <t>Yalambi Isaiah</t>
  </si>
  <si>
    <t>Pippa O'Neill</t>
  </si>
  <si>
    <t>Jack</t>
  </si>
  <si>
    <t>Dardenup HPC</t>
  </si>
  <si>
    <t>Ebony Jones</t>
  </si>
  <si>
    <t>Jejucha Pandamonium</t>
  </si>
  <si>
    <t>Wallangarra RPC</t>
  </si>
  <si>
    <t>Isobel Lake</t>
  </si>
  <si>
    <t>Penley Olivia</t>
  </si>
  <si>
    <t>Gosnells R PC</t>
  </si>
  <si>
    <t>Kathryn McNee</t>
  </si>
  <si>
    <t>Khan OTT</t>
  </si>
  <si>
    <t>Yolanda Stephens</t>
  </si>
  <si>
    <t>Penny Hill Park Sonnette</t>
  </si>
  <si>
    <t>Indi Bailey</t>
  </si>
  <si>
    <t>Alchemy Locksmith</t>
  </si>
  <si>
    <t>Swan Valley Pony Club</t>
  </si>
  <si>
    <t>Trapalander Brigadeer</t>
  </si>
  <si>
    <t xml:space="preserve">Rosie </t>
  </si>
  <si>
    <t>Vanilla Deluxe</t>
  </si>
  <si>
    <t>Saaballistic</t>
  </si>
  <si>
    <t>Matilda</t>
  </si>
  <si>
    <t>Myfanwy Goldilocks</t>
  </si>
  <si>
    <t>In Her Spirit</t>
  </si>
  <si>
    <t>Sofia Marino</t>
  </si>
  <si>
    <t>Dante</t>
  </si>
  <si>
    <t>Shanley Green Jack Sparrow</t>
  </si>
  <si>
    <t>Pony Club WA Sports Leaderboard</t>
  </si>
  <si>
    <t>Proudly Sponsored by Acton | belle Property</t>
  </si>
  <si>
    <t>Dressage Prep 11 &amp; Under</t>
  </si>
  <si>
    <t>CHARISMA EDWARD</t>
  </si>
  <si>
    <t>SHANGRALA JUST SENSATIONAL</t>
  </si>
  <si>
    <t>Gidgegannup Horse &amp; Pony Club</t>
  </si>
  <si>
    <t>Capel Horse &amp; Riding Club</t>
  </si>
  <si>
    <t>Baldivis Equestrian &amp; Pony Club</t>
  </si>
  <si>
    <t>Murray Horse &amp; Pony Club</t>
  </si>
  <si>
    <t>Dressage Prelim 11 &amp; Under</t>
  </si>
  <si>
    <t>Judaroo hugo boss</t>
  </si>
  <si>
    <t>Lexie Wishart</t>
  </si>
  <si>
    <t>Bunbury Horse &amp; Pony Club</t>
  </si>
  <si>
    <t>Dressage Medium 8 - 24 Years</t>
  </si>
  <si>
    <t>Dressage Advance 8 - 24 Years</t>
  </si>
  <si>
    <t>Dressage Elementary 17 - 24 Years</t>
  </si>
  <si>
    <t>Dressage Elementary 8 - 16 Years</t>
  </si>
  <si>
    <t>Dressage Novice 17 - 24 Years</t>
  </si>
  <si>
    <t>Dressage Novice 14 - 16 Years</t>
  </si>
  <si>
    <t>Dressage Novice 8 - 13 Years</t>
  </si>
  <si>
    <t>Myfanwy goldilocks</t>
  </si>
  <si>
    <t>Capel Horse &amp; Pony Club</t>
  </si>
  <si>
    <t>Lara Waldmeier</t>
  </si>
  <si>
    <t>Wanneroo Horse &amp; Pony Club</t>
  </si>
  <si>
    <t>Dressage Prelim 17 - 24 Years</t>
  </si>
  <si>
    <t>Dressage Prelim 14 - 16 Years</t>
  </si>
  <si>
    <t>Secret</t>
  </si>
  <si>
    <t>Powerbark Dior</t>
  </si>
  <si>
    <t>Ellie Steele</t>
  </si>
  <si>
    <t>Unitool</t>
  </si>
  <si>
    <t>Swann Valleyy horse &amp; Pony Clujb</t>
  </si>
  <si>
    <t>Serpentiine</t>
  </si>
  <si>
    <t>Central Midlands Riding &amp; Pony Club</t>
  </si>
  <si>
    <t xml:space="preserve">Serpentine </t>
  </si>
  <si>
    <t>Horsemans Pony Club</t>
  </si>
  <si>
    <t>Wellington District Pony Club</t>
  </si>
  <si>
    <t>Philippa Cliff</t>
  </si>
  <si>
    <t>Eastern Hills Horse &amp; Pony club</t>
  </si>
  <si>
    <t>Horsemens Pony Club</t>
  </si>
  <si>
    <t>Sharni</t>
  </si>
  <si>
    <t xml:space="preserve">Dressage </t>
  </si>
  <si>
    <t>Dressage Prelim 12 - 13 Years</t>
  </si>
  <si>
    <t>Cara mai Tully</t>
  </si>
  <si>
    <t>Eliza Hickman</t>
  </si>
  <si>
    <t>Joshua Brook Hearts On Fire</t>
  </si>
  <si>
    <t>Margaret River Horse &amp; Pony Club</t>
  </si>
  <si>
    <t>Outback wanderer</t>
  </si>
  <si>
    <t>Chloe Macri</t>
  </si>
  <si>
    <t>Duffy</t>
  </si>
  <si>
    <t>Omega Park Ebony and Ivory</t>
  </si>
  <si>
    <t>Dressage Open</t>
  </si>
  <si>
    <t>Kenlock Quartergold Sky</t>
  </si>
  <si>
    <t xml:space="preserve">King </t>
  </si>
  <si>
    <t>River</t>
  </si>
  <si>
    <t>2nd Level</t>
  </si>
  <si>
    <t>Serpintine</t>
  </si>
  <si>
    <t>Orange G</t>
  </si>
  <si>
    <t>Monika Magalengo</t>
  </si>
  <si>
    <t>Mackiato OTT</t>
  </si>
  <si>
    <t>Taya Van Rensburg</t>
  </si>
  <si>
    <t>Novello Park I'm Blue</t>
  </si>
  <si>
    <t>Paige Regan</t>
  </si>
  <si>
    <t>Penrose Park Conchita</t>
  </si>
  <si>
    <t>2nd Event</t>
  </si>
  <si>
    <t>Robyn Lloyd</t>
  </si>
  <si>
    <t>Serdella Little Gem</t>
  </si>
  <si>
    <t>Emelia Casotti</t>
  </si>
  <si>
    <t>Kialla Park Exfactor</t>
  </si>
  <si>
    <t>Eleanor Soccio</t>
  </si>
  <si>
    <t>Sunny</t>
  </si>
  <si>
    <t>Celeste Casotti</t>
  </si>
  <si>
    <t>Alahambra Milk and Honey</t>
  </si>
  <si>
    <t>Orange Grove Horse &amp; Pony Club</t>
  </si>
  <si>
    <t>Brooke Millard</t>
  </si>
  <si>
    <t>Vienna</t>
  </si>
  <si>
    <t>Tatum Hand</t>
  </si>
  <si>
    <t>Crystal Clear</t>
  </si>
  <si>
    <t>Orange Grove Horse and Pony Club</t>
  </si>
  <si>
    <t>Dalakee High Society</t>
  </si>
  <si>
    <t>Sunny Cowen</t>
  </si>
  <si>
    <t>Jemara Cassias</t>
  </si>
  <si>
    <t>Isla Mcdonald</t>
  </si>
  <si>
    <t>Donuts</t>
  </si>
  <si>
    <t>Bug</t>
  </si>
  <si>
    <t>Anakie Im So Ffansi</t>
  </si>
  <si>
    <t>Chenin Hislop</t>
  </si>
  <si>
    <t>ARDIENTES BEAUTIFUL MELODY</t>
  </si>
  <si>
    <t>Dbl Points</t>
  </si>
  <si>
    <t>Lieve Ludgate</t>
  </si>
  <si>
    <t>KIRRALEA SHOWMAN</t>
  </si>
  <si>
    <t>Double Points</t>
  </si>
  <si>
    <t>Sienna Owen</t>
  </si>
  <si>
    <t>CARSON DRIVE</t>
  </si>
  <si>
    <t>KOYUNA LAST DANCE</t>
  </si>
  <si>
    <t>Bridie Johnson</t>
  </si>
  <si>
    <t>DVZ TOLSTOY</t>
  </si>
  <si>
    <t>WESSWOOD I BELIEVE</t>
  </si>
  <si>
    <t>Woodridge Horse &amp; Riding Club</t>
  </si>
  <si>
    <t>Eastern Hills Horse</t>
  </si>
  <si>
    <t>Denmark Pony Blub</t>
  </si>
  <si>
    <t>Busselton Horse &amp; Pony Club</t>
  </si>
  <si>
    <t>Pip Still</t>
  </si>
  <si>
    <t>Millie Hardman</t>
  </si>
  <si>
    <t>TIIMLI GOLDEN BOY</t>
  </si>
  <si>
    <t xml:space="preserve">State </t>
  </si>
  <si>
    <t>Amelia Speed</t>
  </si>
  <si>
    <t>Amelia Mcdonald</t>
  </si>
  <si>
    <t>CHATAHN ESTATE FEMME FATALE</t>
  </si>
  <si>
    <r>
      <rPr>
        <sz val="11"/>
        <color indexed="8"/>
        <rFont val="Arial"/>
        <family val="2"/>
      </rPr>
      <t>Tamblyn Park Jackpot</t>
    </r>
    <r>
      <rPr>
        <sz val="11"/>
        <color rgb="FFFF0000"/>
        <rFont val="Arial"/>
        <family val="2"/>
      </rPr>
      <t xml:space="preserve"> (OTT)</t>
    </r>
  </si>
  <si>
    <t>JAYDANA FLAMIN IMPRESSIVE</t>
  </si>
  <si>
    <t>Lateesha Coppin</t>
  </si>
  <si>
    <t>DE AMORE</t>
  </si>
  <si>
    <t>Lina Sirr</t>
  </si>
  <si>
    <t>DELAMERIE ALINA</t>
  </si>
  <si>
    <t>Zara Kmetovik</t>
  </si>
  <si>
    <t>SOUTHERN CROSS AURION DELUX</t>
  </si>
  <si>
    <t>Stevie Hopkins</t>
  </si>
  <si>
    <t xml:space="preserve">HUGHES GOT IT </t>
  </si>
  <si>
    <t>Jazmin Humphrys</t>
  </si>
  <si>
    <t>MARGLYN LADY HAWKE</t>
  </si>
  <si>
    <t xml:space="preserve">SECRET MOJITO </t>
  </si>
  <si>
    <t>SAN DEL PATRIZIO</t>
  </si>
  <si>
    <t>TOBY</t>
  </si>
  <si>
    <t>GORDON PARK CONQUEST</t>
  </si>
  <si>
    <t>ROCK HEATH SOUVENIR</t>
  </si>
  <si>
    <t>Imogen Norris</t>
  </si>
  <si>
    <t>IRON MAN</t>
  </si>
  <si>
    <t>Alivia Coppin</t>
  </si>
  <si>
    <t>KDH TOP THIS</t>
  </si>
  <si>
    <t>Woodridge Horse &amp; Pony Club</t>
  </si>
  <si>
    <t>GORDON PARK SMARTY PANTS</t>
  </si>
  <si>
    <t>BUTTERNUT SPICE</t>
  </si>
  <si>
    <t>Penelope Freeman</t>
  </si>
  <si>
    <t>HOLLAND PARK RIVIERA</t>
  </si>
  <si>
    <t>Claire Holmes</t>
  </si>
  <si>
    <t>KARMA PARK FESTIVITY</t>
  </si>
  <si>
    <t>LOCKY</t>
  </si>
  <si>
    <t>SV ROCKSTAR</t>
  </si>
  <si>
    <t>Indy Moffitt</t>
  </si>
  <si>
    <t>TRAINORZ EXPRESSO</t>
  </si>
  <si>
    <t>Charisma Beethoven</t>
  </si>
  <si>
    <t xml:space="preserve">Linaeve Kelly </t>
  </si>
  <si>
    <t>Gus</t>
  </si>
  <si>
    <t>Brianna Sheriff</t>
  </si>
  <si>
    <t xml:space="preserve">ACE OF HEARTS </t>
  </si>
  <si>
    <t>MRS NORTON KNIGHT</t>
  </si>
  <si>
    <t>MAJADA PARK ABEONA</t>
  </si>
  <si>
    <t>Albany Pony Club</t>
  </si>
  <si>
    <r>
      <t xml:space="preserve">Rosevale Park Phoenix </t>
    </r>
    <r>
      <rPr>
        <b/>
        <sz val="11"/>
        <color rgb="FFFF0000"/>
        <rFont val="Arial"/>
        <family val="2"/>
      </rPr>
      <t>(OTT)</t>
    </r>
  </si>
  <si>
    <t>Mingenew Horse Pony Club</t>
  </si>
  <si>
    <t>Prep Under 11 Years</t>
  </si>
  <si>
    <t>Beeiobi Cooma</t>
  </si>
  <si>
    <t>Hannah Franz</t>
  </si>
  <si>
    <t>Nicky Cresswell</t>
  </si>
  <si>
    <t>Bombardier</t>
  </si>
  <si>
    <t>Melissa Kennedy</t>
  </si>
  <si>
    <t>Top Shelf Veerah</t>
  </si>
  <si>
    <t>Justine Barker</t>
  </si>
  <si>
    <t>Rosebrook Park Lady In Red</t>
  </si>
  <si>
    <t>SV The Organisation</t>
  </si>
  <si>
    <t>Holly Greening</t>
  </si>
  <si>
    <t>Apollo</t>
  </si>
  <si>
    <t>Lolah Day</t>
  </si>
  <si>
    <t>Kasalyn By Divine</t>
  </si>
  <si>
    <t>Icarus Jolly James</t>
  </si>
  <si>
    <t>Franks Reward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</si>
</sst>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* #,##0.00_-;\-&quot;$&quot;* #,##0.00_-;_-&quot;$&quot;* &quot;-&quot;??_-;_-@_-"/>
    <numFmt numFmtId="164" formatCode="[$-C09]dd\-mmm\-yy;@"/>
    <numFmt numFmtId="165" formatCode="[$-409]d\-mmm;@"/>
    <numFmt numFmtId="166" formatCode="0.0000"/>
    <numFmt numFmtId="167" formatCode="0.000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000000"/>
      <name val="&quot;Aptos Narrow&quot;"/>
    </font>
    <font>
      <sz val="11"/>
      <color theme="1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color indexed="8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rgb="FFDCE6F1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rgb="FFFBE2D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FBE2D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BE2D5"/>
      </patternFill>
    </fill>
    <fill>
      <patternFill patternType="solid">
        <fgColor theme="5" tint="0.79998168889431442"/>
        <bgColor rgb="FFDCE6F1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A4A4A4"/>
      </left>
      <right style="thin">
        <color rgb="FFA4A4A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</borders>
  <cellStyleXfs count="69">
    <xf numFmtId="0" fontId="0" fillId="0" borderId="0"/>
    <xf numFmtId="0" fontId="11" fillId="0" borderId="0"/>
    <xf numFmtId="0" fontId="13" fillId="0" borderId="0"/>
    <xf numFmtId="0" fontId="12" fillId="0" borderId="0"/>
    <xf numFmtId="0" fontId="16" fillId="0" borderId="0"/>
    <xf numFmtId="0" fontId="10" fillId="0" borderId="0"/>
    <xf numFmtId="0" fontId="17" fillId="0" borderId="0"/>
    <xf numFmtId="0" fontId="9" fillId="0" borderId="0"/>
    <xf numFmtId="0" fontId="18" fillId="0" borderId="0" applyNumberFormat="0" applyFill="0" applyBorder="0" applyAlignment="0" applyProtection="0"/>
    <xf numFmtId="0" fontId="8" fillId="0" borderId="0"/>
    <xf numFmtId="9" fontId="17" fillId="0" borderId="0" applyFont="0" applyFill="0" applyBorder="0" applyAlignment="0" applyProtection="0"/>
    <xf numFmtId="0" fontId="8" fillId="0" borderId="0"/>
    <xf numFmtId="44" fontId="19" fillId="0" borderId="0" applyFont="0" applyFill="0" applyBorder="0" applyAlignment="0" applyProtection="0"/>
    <xf numFmtId="0" fontId="7" fillId="0" borderId="0"/>
    <xf numFmtId="0" fontId="7" fillId="0" borderId="0"/>
    <xf numFmtId="44" fontId="17" fillId="0" borderId="0" applyFont="0" applyFill="0" applyBorder="0" applyAlignment="0" applyProtection="0"/>
    <xf numFmtId="0" fontId="6" fillId="0" borderId="0"/>
    <xf numFmtId="0" fontId="6" fillId="0" borderId="0"/>
    <xf numFmtId="44" fontId="17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7" fillId="6" borderId="0" applyNumberFormat="0" applyBorder="0" applyAlignment="0" applyProtection="0"/>
    <xf numFmtId="0" fontId="28" fillId="7" borderId="28" applyNumberFormat="0" applyAlignment="0" applyProtection="0"/>
    <xf numFmtId="0" fontId="29" fillId="8" borderId="29" applyNumberFormat="0" applyAlignment="0" applyProtection="0"/>
    <xf numFmtId="0" fontId="30" fillId="8" borderId="28" applyNumberFormat="0" applyAlignment="0" applyProtection="0"/>
    <xf numFmtId="0" fontId="31" fillId="0" borderId="30" applyNumberFormat="0" applyFill="0" applyAlignment="0" applyProtection="0"/>
    <xf numFmtId="0" fontId="32" fillId="9" borderId="31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3" applyNumberFormat="0" applyFill="0" applyAlignment="0" applyProtection="0"/>
    <xf numFmtId="0" fontId="36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36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36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36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36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36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0" borderId="32" applyNumberFormat="0" applyFont="0" applyAlignment="0" applyProtection="0"/>
    <xf numFmtId="0" fontId="4" fillId="0" borderId="0"/>
    <xf numFmtId="0" fontId="4" fillId="0" borderId="0"/>
    <xf numFmtId="44" fontId="17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44" fontId="17" fillId="0" borderId="0" applyFont="0" applyFill="0" applyBorder="0" applyAlignment="0" applyProtection="0"/>
  </cellStyleXfs>
  <cellXfs count="650">
    <xf numFmtId="0" fontId="0" fillId="0" borderId="0" xfId="0"/>
    <xf numFmtId="0" fontId="14" fillId="0" borderId="0" xfId="0" applyFont="1" applyAlignment="1">
      <alignment horizontal="center"/>
    </xf>
    <xf numFmtId="1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right"/>
    </xf>
    <xf numFmtId="0" fontId="14" fillId="2" borderId="0" xfId="0" applyFont="1" applyFill="1" applyAlignment="1">
      <alignment horizontal="center" vertical="center"/>
    </xf>
    <xf numFmtId="1" fontId="14" fillId="2" borderId="0" xfId="0" applyNumberFormat="1" applyFont="1" applyFill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0" fontId="14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4" fillId="35" borderId="0" xfId="0" applyFont="1" applyFill="1" applyAlignment="1">
      <alignment horizontal="center" vertical="center"/>
    </xf>
    <xf numFmtId="1" fontId="14" fillId="35" borderId="0" xfId="0" applyNumberFormat="1" applyFont="1" applyFill="1" applyAlignment="1">
      <alignment horizontal="center" vertical="center"/>
    </xf>
    <xf numFmtId="0" fontId="14" fillId="35" borderId="5" xfId="0" applyFont="1" applyFill="1" applyBorder="1" applyAlignment="1">
      <alignment horizontal="center" vertical="center"/>
    </xf>
    <xf numFmtId="0" fontId="14" fillId="35" borderId="6" xfId="0" applyFont="1" applyFill="1" applyBorder="1" applyAlignment="1">
      <alignment horizontal="center" vertical="center"/>
    </xf>
    <xf numFmtId="0" fontId="14" fillId="35" borderId="16" xfId="0" applyFont="1" applyFill="1" applyBorder="1" applyAlignment="1">
      <alignment horizontal="center" vertical="center"/>
    </xf>
    <xf numFmtId="0" fontId="14" fillId="35" borderId="15" xfId="0" applyFont="1" applyFill="1" applyBorder="1" applyAlignment="1">
      <alignment horizontal="center" vertical="center"/>
    </xf>
    <xf numFmtId="0" fontId="14" fillId="35" borderId="19" xfId="0" applyFont="1" applyFill="1" applyBorder="1" applyAlignment="1">
      <alignment horizontal="center" vertical="center"/>
    </xf>
    <xf numFmtId="0" fontId="14" fillId="35" borderId="21" xfId="0" applyFont="1" applyFill="1" applyBorder="1" applyAlignment="1">
      <alignment horizontal="left"/>
    </xf>
    <xf numFmtId="0" fontId="14" fillId="35" borderId="20" xfId="0" applyFont="1" applyFill="1" applyBorder="1" applyAlignment="1">
      <alignment horizontal="left"/>
    </xf>
    <xf numFmtId="1" fontId="14" fillId="35" borderId="21" xfId="0" applyNumberFormat="1" applyFont="1" applyFill="1" applyBorder="1" applyAlignment="1">
      <alignment horizontal="center"/>
    </xf>
    <xf numFmtId="1" fontId="15" fillId="35" borderId="1" xfId="0" applyNumberFormat="1" applyFont="1" applyFill="1" applyBorder="1" applyAlignment="1">
      <alignment horizontal="center" vertical="center"/>
    </xf>
    <xf numFmtId="1" fontId="11" fillId="35" borderId="1" xfId="0" applyNumberFormat="1" applyFont="1" applyFill="1" applyBorder="1" applyAlignment="1">
      <alignment horizontal="center" vertical="center"/>
    </xf>
    <xf numFmtId="1" fontId="11" fillId="35" borderId="20" xfId="0" applyNumberFormat="1" applyFont="1" applyFill="1" applyBorder="1" applyAlignment="1">
      <alignment horizontal="center" vertical="center"/>
    </xf>
    <xf numFmtId="1" fontId="11" fillId="35" borderId="17" xfId="0" applyNumberFormat="1" applyFont="1" applyFill="1" applyBorder="1" applyAlignment="1">
      <alignment horizontal="center" vertical="center"/>
    </xf>
    <xf numFmtId="1" fontId="11" fillId="35" borderId="18" xfId="0" applyNumberFormat="1" applyFont="1" applyFill="1" applyBorder="1" applyAlignment="1">
      <alignment horizontal="center" vertical="center"/>
    </xf>
    <xf numFmtId="0" fontId="14" fillId="35" borderId="11" xfId="0" applyFont="1" applyFill="1" applyBorder="1" applyAlignment="1">
      <alignment horizontal="left"/>
    </xf>
    <xf numFmtId="1" fontId="14" fillId="35" borderId="11" xfId="0" applyNumberFormat="1" applyFont="1" applyFill="1" applyBorder="1" applyAlignment="1">
      <alignment horizontal="center"/>
    </xf>
    <xf numFmtId="1" fontId="14" fillId="35" borderId="1" xfId="0" applyNumberFormat="1" applyFont="1" applyFill="1" applyBorder="1" applyAlignment="1">
      <alignment horizontal="center"/>
    </xf>
    <xf numFmtId="1" fontId="11" fillId="35" borderId="12" xfId="0" applyNumberFormat="1" applyFont="1" applyFill="1" applyBorder="1" applyAlignment="1">
      <alignment horizontal="center" vertical="center"/>
    </xf>
    <xf numFmtId="1" fontId="11" fillId="35" borderId="10" xfId="0" applyNumberFormat="1" applyFont="1" applyFill="1" applyBorder="1" applyAlignment="1">
      <alignment horizontal="center" vertical="center"/>
    </xf>
    <xf numFmtId="0" fontId="14" fillId="35" borderId="1" xfId="0" applyFont="1" applyFill="1" applyBorder="1" applyAlignment="1">
      <alignment horizontal="left"/>
    </xf>
    <xf numFmtId="0" fontId="15" fillId="35" borderId="11" xfId="0" applyFont="1" applyFill="1" applyBorder="1" applyAlignment="1">
      <alignment horizontal="left"/>
    </xf>
    <xf numFmtId="0" fontId="15" fillId="35" borderId="1" xfId="0" applyFont="1" applyFill="1" applyBorder="1" applyAlignment="1">
      <alignment horizontal="left"/>
    </xf>
    <xf numFmtId="1" fontId="15" fillId="35" borderId="10" xfId="0" applyNumberFormat="1" applyFont="1" applyFill="1" applyBorder="1" applyAlignment="1">
      <alignment horizontal="center"/>
    </xf>
    <xf numFmtId="1" fontId="11" fillId="35" borderId="13" xfId="0" applyNumberFormat="1" applyFont="1" applyFill="1" applyBorder="1" applyAlignment="1">
      <alignment horizontal="center" vertical="center"/>
    </xf>
    <xf numFmtId="0" fontId="15" fillId="35" borderId="0" xfId="0" applyFont="1" applyFill="1"/>
    <xf numFmtId="14" fontId="20" fillId="35" borderId="0" xfId="12" applyNumberFormat="1" applyFont="1" applyFill="1" applyBorder="1" applyAlignment="1">
      <alignment horizontal="center" vertical="center"/>
    </xf>
    <xf numFmtId="1" fontId="15" fillId="35" borderId="0" xfId="0" applyNumberFormat="1" applyFont="1" applyFill="1" applyAlignment="1">
      <alignment horizontal="center" vertical="center"/>
    </xf>
    <xf numFmtId="1" fontId="11" fillId="35" borderId="34" xfId="0" applyNumberFormat="1" applyFont="1" applyFill="1" applyBorder="1" applyAlignment="1">
      <alignment horizontal="center" vertical="center"/>
    </xf>
    <xf numFmtId="1" fontId="11" fillId="35" borderId="14" xfId="0" applyNumberFormat="1" applyFont="1" applyFill="1" applyBorder="1" applyAlignment="1">
      <alignment horizontal="center" vertical="center"/>
    </xf>
    <xf numFmtId="0" fontId="14" fillId="35" borderId="38" xfId="0" applyFont="1" applyFill="1" applyBorder="1" applyAlignment="1">
      <alignment horizontal="center" vertical="center"/>
    </xf>
    <xf numFmtId="1" fontId="11" fillId="35" borderId="39" xfId="0" applyNumberFormat="1" applyFont="1" applyFill="1" applyBorder="1" applyAlignment="1">
      <alignment horizontal="center" vertical="center"/>
    </xf>
    <xf numFmtId="0" fontId="14" fillId="35" borderId="40" xfId="0" applyFont="1" applyFill="1" applyBorder="1" applyAlignment="1">
      <alignment vertical="center"/>
    </xf>
    <xf numFmtId="0" fontId="37" fillId="35" borderId="41" xfId="0" applyFont="1" applyFill="1" applyBorder="1" applyAlignment="1">
      <alignment horizontal="center" vertical="center"/>
    </xf>
    <xf numFmtId="0" fontId="14" fillId="35" borderId="42" xfId="0" applyFont="1" applyFill="1" applyBorder="1" applyAlignment="1">
      <alignment vertical="center"/>
    </xf>
    <xf numFmtId="0" fontId="0" fillId="36" borderId="43" xfId="0" applyFill="1" applyBorder="1" applyAlignment="1">
      <alignment horizontal="center" vertical="center"/>
    </xf>
    <xf numFmtId="0" fontId="0" fillId="36" borderId="44" xfId="0" applyFill="1" applyBorder="1" applyAlignment="1">
      <alignment horizontal="center" vertical="center"/>
    </xf>
    <xf numFmtId="1" fontId="15" fillId="35" borderId="45" xfId="0" applyNumberFormat="1" applyFont="1" applyFill="1" applyBorder="1" applyAlignment="1">
      <alignment horizontal="center"/>
    </xf>
    <xf numFmtId="1" fontId="14" fillId="35" borderId="12" xfId="0" applyNumberFormat="1" applyFont="1" applyFill="1" applyBorder="1" applyAlignment="1">
      <alignment horizontal="center"/>
    </xf>
    <xf numFmtId="0" fontId="0" fillId="35" borderId="1" xfId="0" applyFill="1" applyBorder="1" applyAlignment="1">
      <alignment vertical="center"/>
    </xf>
    <xf numFmtId="0" fontId="14" fillId="35" borderId="37" xfId="0" applyFont="1" applyFill="1" applyBorder="1" applyAlignment="1">
      <alignment horizontal="center" vertical="center"/>
    </xf>
    <xf numFmtId="164" fontId="14" fillId="35" borderId="16" xfId="0" applyNumberFormat="1" applyFont="1" applyFill="1" applyBorder="1" applyAlignment="1">
      <alignment horizontal="center" vertical="center"/>
    </xf>
    <xf numFmtId="0" fontId="14" fillId="35" borderId="17" xfId="0" applyFont="1" applyFill="1" applyBorder="1" applyAlignment="1">
      <alignment horizontal="center" vertical="center"/>
    </xf>
    <xf numFmtId="0" fontId="14" fillId="35" borderId="23" xfId="0" applyFont="1" applyFill="1" applyBorder="1" applyAlignment="1">
      <alignment horizontal="center" vertical="center"/>
    </xf>
    <xf numFmtId="49" fontId="0" fillId="35" borderId="1" xfId="0" applyNumberFormat="1" applyFill="1" applyBorder="1" applyAlignment="1">
      <alignment vertical="center"/>
    </xf>
    <xf numFmtId="0" fontId="14" fillId="35" borderId="1" xfId="0" applyFont="1" applyFill="1" applyBorder="1" applyAlignment="1">
      <alignment horizontal="center"/>
    </xf>
    <xf numFmtId="0" fontId="15" fillId="35" borderId="1" xfId="0" applyFont="1" applyFill="1" applyBorder="1" applyAlignment="1">
      <alignment horizontal="center"/>
    </xf>
    <xf numFmtId="1" fontId="15" fillId="35" borderId="1" xfId="0" applyNumberFormat="1" applyFont="1" applyFill="1" applyBorder="1" applyAlignment="1">
      <alignment horizontal="center"/>
    </xf>
    <xf numFmtId="0" fontId="11" fillId="35" borderId="1" xfId="0" applyFont="1" applyFill="1" applyBorder="1" applyAlignment="1">
      <alignment vertical="center"/>
    </xf>
    <xf numFmtId="0" fontId="14" fillId="35" borderId="46" xfId="0" applyFont="1" applyFill="1" applyBorder="1" applyAlignment="1">
      <alignment horizontal="center" vertical="center"/>
    </xf>
    <xf numFmtId="0" fontId="0" fillId="35" borderId="1" xfId="0" applyFill="1" applyBorder="1" applyAlignment="1">
      <alignment horizontal="center" vertical="center"/>
    </xf>
    <xf numFmtId="49" fontId="11" fillId="35" borderId="1" xfId="0" applyNumberFormat="1" applyFont="1" applyFill="1" applyBorder="1" applyAlignment="1">
      <alignment vertical="center"/>
    </xf>
    <xf numFmtId="0" fontId="11" fillId="35" borderId="1" xfId="0" applyFont="1" applyFill="1" applyBorder="1" applyAlignment="1">
      <alignment horizontal="center" vertical="center"/>
    </xf>
    <xf numFmtId="0" fontId="0" fillId="35" borderId="12" xfId="0" applyFill="1" applyBorder="1" applyAlignment="1">
      <alignment horizontal="center" vertical="center"/>
    </xf>
    <xf numFmtId="0" fontId="0" fillId="35" borderId="1" xfId="0" applyFill="1" applyBorder="1"/>
    <xf numFmtId="1" fontId="15" fillId="35" borderId="12" xfId="0" applyNumberFormat="1" applyFont="1" applyFill="1" applyBorder="1" applyAlignment="1">
      <alignment horizontal="center" vertical="center"/>
    </xf>
    <xf numFmtId="1" fontId="14" fillId="35" borderId="1" xfId="0" applyNumberFormat="1" applyFont="1" applyFill="1" applyBorder="1" applyAlignment="1">
      <alignment horizontal="center" vertical="center"/>
    </xf>
    <xf numFmtId="0" fontId="38" fillId="35" borderId="1" xfId="0" applyFont="1" applyFill="1" applyBorder="1"/>
    <xf numFmtId="0" fontId="38" fillId="37" borderId="1" xfId="0" applyFont="1" applyFill="1" applyBorder="1"/>
    <xf numFmtId="0" fontId="15" fillId="35" borderId="12" xfId="0" applyFont="1" applyFill="1" applyBorder="1" applyAlignment="1">
      <alignment horizontal="center"/>
    </xf>
    <xf numFmtId="0" fontId="38" fillId="35" borderId="1" xfId="0" applyFont="1" applyFill="1" applyBorder="1" applyAlignment="1">
      <alignment horizontal="center"/>
    </xf>
    <xf numFmtId="0" fontId="38" fillId="37" borderId="1" xfId="0" applyFont="1" applyFill="1" applyBorder="1" applyAlignment="1">
      <alignment horizontal="center"/>
    </xf>
    <xf numFmtId="0" fontId="0" fillId="35" borderId="39" xfId="0" applyFill="1" applyBorder="1" applyAlignment="1">
      <alignment horizontal="center" vertical="center"/>
    </xf>
    <xf numFmtId="0" fontId="11" fillId="35" borderId="1" xfId="0" applyFont="1" applyFill="1" applyBorder="1"/>
    <xf numFmtId="0" fontId="11" fillId="35" borderId="1" xfId="0" applyFont="1" applyFill="1" applyBorder="1" applyAlignment="1">
      <alignment horizontal="left"/>
    </xf>
    <xf numFmtId="0" fontId="15" fillId="35" borderId="39" xfId="0" applyFont="1" applyFill="1" applyBorder="1" applyAlignment="1">
      <alignment horizontal="center"/>
    </xf>
    <xf numFmtId="0" fontId="38" fillId="37" borderId="12" xfId="0" applyFont="1" applyFill="1" applyBorder="1"/>
    <xf numFmtId="0" fontId="38" fillId="37" borderId="51" xfId="0" applyFont="1" applyFill="1" applyBorder="1"/>
    <xf numFmtId="1" fontId="15" fillId="35" borderId="51" xfId="0" applyNumberFormat="1" applyFont="1" applyFill="1" applyBorder="1" applyAlignment="1">
      <alignment horizontal="center" vertical="center"/>
    </xf>
    <xf numFmtId="1" fontId="15" fillId="35" borderId="13" xfId="0" applyNumberFormat="1" applyFont="1" applyFill="1" applyBorder="1" applyAlignment="1">
      <alignment horizontal="center" vertical="center"/>
    </xf>
    <xf numFmtId="0" fontId="14" fillId="35" borderId="12" xfId="0" applyFont="1" applyFill="1" applyBorder="1" applyAlignment="1">
      <alignment horizontal="center"/>
    </xf>
    <xf numFmtId="1" fontId="14" fillId="35" borderId="12" xfId="0" applyNumberFormat="1" applyFont="1" applyFill="1" applyBorder="1" applyAlignment="1">
      <alignment horizontal="center" vertical="center"/>
    </xf>
    <xf numFmtId="0" fontId="14" fillId="35" borderId="13" xfId="0" applyFont="1" applyFill="1" applyBorder="1" applyAlignment="1">
      <alignment horizontal="center" vertical="center"/>
    </xf>
    <xf numFmtId="1" fontId="15" fillId="35" borderId="11" xfId="0" applyNumberFormat="1" applyFont="1" applyFill="1" applyBorder="1" applyAlignment="1">
      <alignment horizontal="center"/>
    </xf>
    <xf numFmtId="0" fontId="0" fillId="35" borderId="11" xfId="0" applyFill="1" applyBorder="1"/>
    <xf numFmtId="0" fontId="14" fillId="35" borderId="11" xfId="0" applyFont="1" applyFill="1" applyBorder="1" applyAlignment="1">
      <alignment horizontal="center"/>
    </xf>
    <xf numFmtId="0" fontId="0" fillId="36" borderId="52" xfId="0" applyFill="1" applyBorder="1" applyAlignment="1">
      <alignment horizontal="center" vertical="center"/>
    </xf>
    <xf numFmtId="0" fontId="14" fillId="35" borderId="9" xfId="0" applyFont="1" applyFill="1" applyBorder="1" applyAlignment="1">
      <alignment horizontal="center" vertical="center"/>
    </xf>
    <xf numFmtId="0" fontId="14" fillId="35" borderId="53" xfId="0" applyFont="1" applyFill="1" applyBorder="1" applyAlignment="1">
      <alignment horizontal="center" vertical="center"/>
    </xf>
    <xf numFmtId="1" fontId="15" fillId="35" borderId="20" xfId="0" applyNumberFormat="1" applyFont="1" applyFill="1" applyBorder="1" applyAlignment="1">
      <alignment horizontal="center"/>
    </xf>
    <xf numFmtId="0" fontId="15" fillId="0" borderId="55" xfId="0" applyFont="1" applyBorder="1" applyAlignment="1">
      <alignment horizontal="right"/>
    </xf>
    <xf numFmtId="0" fontId="14" fillId="2" borderId="3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5" fillId="35" borderId="11" xfId="0" applyFont="1" applyFill="1" applyBorder="1" applyAlignment="1">
      <alignment horizontal="center"/>
    </xf>
    <xf numFmtId="0" fontId="15" fillId="35" borderId="56" xfId="0" applyFont="1" applyFill="1" applyBorder="1" applyAlignment="1">
      <alignment horizontal="left"/>
    </xf>
    <xf numFmtId="0" fontId="15" fillId="35" borderId="57" xfId="0" applyFont="1" applyFill="1" applyBorder="1" applyAlignment="1">
      <alignment horizontal="left"/>
    </xf>
    <xf numFmtId="1" fontId="14" fillId="35" borderId="57" xfId="0" applyNumberFormat="1" applyFont="1" applyFill="1" applyBorder="1" applyAlignment="1">
      <alignment horizontal="center"/>
    </xf>
    <xf numFmtId="1" fontId="15" fillId="35" borderId="57" xfId="0" applyNumberFormat="1" applyFont="1" applyFill="1" applyBorder="1" applyAlignment="1">
      <alignment horizontal="center" vertical="center"/>
    </xf>
    <xf numFmtId="1" fontId="11" fillId="35" borderId="57" xfId="0" applyNumberFormat="1" applyFont="1" applyFill="1" applyBorder="1" applyAlignment="1">
      <alignment horizontal="center" vertical="center"/>
    </xf>
    <xf numFmtId="1" fontId="11" fillId="35" borderId="19" xfId="0" applyNumberFormat="1" applyFont="1" applyFill="1" applyBorder="1" applyAlignment="1">
      <alignment horizontal="center" vertical="center"/>
    </xf>
    <xf numFmtId="0" fontId="11" fillId="35" borderId="11" xfId="0" applyFont="1" applyFill="1" applyBorder="1" applyAlignment="1">
      <alignment vertical="center"/>
    </xf>
    <xf numFmtId="0" fontId="11" fillId="35" borderId="11" xfId="0" applyFont="1" applyFill="1" applyBorder="1"/>
    <xf numFmtId="0" fontId="38" fillId="35" borderId="11" xfId="0" applyFont="1" applyFill="1" applyBorder="1"/>
    <xf numFmtId="0" fontId="38" fillId="37" borderId="11" xfId="0" applyFont="1" applyFill="1" applyBorder="1"/>
    <xf numFmtId="1" fontId="15" fillId="35" borderId="59" xfId="0" applyNumberFormat="1" applyFont="1" applyFill="1" applyBorder="1" applyAlignment="1">
      <alignment horizontal="center"/>
    </xf>
    <xf numFmtId="1" fontId="14" fillId="35" borderId="56" xfId="0" applyNumberFormat="1" applyFont="1" applyFill="1" applyBorder="1" applyAlignment="1">
      <alignment horizontal="center"/>
    </xf>
    <xf numFmtId="0" fontId="38" fillId="35" borderId="12" xfId="0" applyFont="1" applyFill="1" applyBorder="1"/>
    <xf numFmtId="0" fontId="15" fillId="35" borderId="12" xfId="0" applyFont="1" applyFill="1" applyBorder="1" applyAlignment="1">
      <alignment horizontal="left"/>
    </xf>
    <xf numFmtId="1" fontId="11" fillId="35" borderId="47" xfId="0" applyNumberFormat="1" applyFont="1" applyFill="1" applyBorder="1" applyAlignment="1">
      <alignment horizontal="center" vertical="center"/>
    </xf>
    <xf numFmtId="0" fontId="0" fillId="36" borderId="60" xfId="0" applyFill="1" applyBorder="1" applyAlignment="1">
      <alignment horizontal="center" vertical="center"/>
    </xf>
    <xf numFmtId="1" fontId="11" fillId="35" borderId="61" xfId="0" applyNumberFormat="1" applyFont="1" applyFill="1" applyBorder="1" applyAlignment="1">
      <alignment horizontal="center" vertical="center"/>
    </xf>
    <xf numFmtId="0" fontId="14" fillId="35" borderId="52" xfId="0" applyFont="1" applyFill="1" applyBorder="1" applyAlignment="1">
      <alignment vertical="center"/>
    </xf>
    <xf numFmtId="1" fontId="15" fillId="35" borderId="58" xfId="0" applyNumberFormat="1" applyFont="1" applyFill="1" applyBorder="1" applyAlignment="1">
      <alignment horizontal="center" vertical="center"/>
    </xf>
    <xf numFmtId="1" fontId="14" fillId="35" borderId="49" xfId="0" applyNumberFormat="1" applyFont="1" applyFill="1" applyBorder="1" applyAlignment="1">
      <alignment horizontal="center"/>
    </xf>
    <xf numFmtId="1" fontId="14" fillId="35" borderId="62" xfId="0" applyNumberFormat="1" applyFont="1" applyFill="1" applyBorder="1" applyAlignment="1">
      <alignment horizontal="center"/>
    </xf>
    <xf numFmtId="0" fontId="14" fillId="35" borderId="49" xfId="0" applyFont="1" applyFill="1" applyBorder="1" applyAlignment="1">
      <alignment horizontal="center"/>
    </xf>
    <xf numFmtId="1" fontId="14" fillId="35" borderId="53" xfId="0" applyNumberFormat="1" applyFont="1" applyFill="1" applyBorder="1" applyAlignment="1">
      <alignment horizontal="center"/>
    </xf>
    <xf numFmtId="1" fontId="14" fillId="35" borderId="19" xfId="0" applyNumberFormat="1" applyFont="1" applyFill="1" applyBorder="1" applyAlignment="1">
      <alignment horizontal="center"/>
    </xf>
    <xf numFmtId="0" fontId="14" fillId="38" borderId="0" xfId="0" applyFont="1" applyFill="1" applyAlignment="1">
      <alignment horizontal="center"/>
    </xf>
    <xf numFmtId="0" fontId="15" fillId="38" borderId="0" xfId="0" applyFont="1" applyFill="1" applyAlignment="1">
      <alignment horizontal="center"/>
    </xf>
    <xf numFmtId="166" fontId="39" fillId="35" borderId="12" xfId="0" applyNumberFormat="1" applyFont="1" applyFill="1" applyBorder="1" applyAlignment="1">
      <alignment horizontal="left" indent="1"/>
    </xf>
    <xf numFmtId="0" fontId="38" fillId="37" borderId="63" xfId="0" applyFont="1" applyFill="1" applyBorder="1"/>
    <xf numFmtId="1" fontId="15" fillId="35" borderId="64" xfId="0" applyNumberFormat="1" applyFont="1" applyFill="1" applyBorder="1" applyAlignment="1">
      <alignment horizontal="center" vertical="center"/>
    </xf>
    <xf numFmtId="166" fontId="0" fillId="35" borderId="12" xfId="0" applyNumberFormat="1" applyFill="1" applyBorder="1" applyAlignment="1">
      <alignment horizontal="left" indent="1"/>
    </xf>
    <xf numFmtId="1" fontId="14" fillId="35" borderId="65" xfId="0" applyNumberFormat="1" applyFont="1" applyFill="1" applyBorder="1" applyAlignment="1">
      <alignment horizontal="center"/>
    </xf>
    <xf numFmtId="0" fontId="0" fillId="36" borderId="67" xfId="0" applyFill="1" applyBorder="1" applyAlignment="1">
      <alignment horizontal="center" vertical="center"/>
    </xf>
    <xf numFmtId="1" fontId="15" fillId="35" borderId="46" xfId="0" applyNumberFormat="1" applyFont="1" applyFill="1" applyBorder="1" applyAlignment="1">
      <alignment horizontal="center" vertical="center"/>
    </xf>
    <xf numFmtId="0" fontId="14" fillId="35" borderId="50" xfId="0" applyFont="1" applyFill="1" applyBorder="1" applyAlignment="1">
      <alignment horizontal="center"/>
    </xf>
    <xf numFmtId="1" fontId="15" fillId="35" borderId="68" xfId="0" applyNumberFormat="1" applyFont="1" applyFill="1" applyBorder="1" applyAlignment="1">
      <alignment horizontal="center"/>
    </xf>
    <xf numFmtId="1" fontId="15" fillId="35" borderId="57" xfId="0" applyNumberFormat="1" applyFont="1" applyFill="1" applyBorder="1" applyAlignment="1">
      <alignment horizontal="center"/>
    </xf>
    <xf numFmtId="1" fontId="15" fillId="35" borderId="50" xfId="0" applyNumberFormat="1" applyFont="1" applyFill="1" applyBorder="1" applyAlignment="1">
      <alignment horizontal="center"/>
    </xf>
    <xf numFmtId="1" fontId="15" fillId="35" borderId="69" xfId="0" applyNumberFormat="1" applyFont="1" applyFill="1" applyBorder="1" applyAlignment="1">
      <alignment horizontal="center"/>
    </xf>
    <xf numFmtId="1" fontId="15" fillId="35" borderId="20" xfId="0" applyNumberFormat="1" applyFont="1" applyFill="1" applyBorder="1" applyAlignment="1">
      <alignment horizontal="center" vertical="center"/>
    </xf>
    <xf numFmtId="0" fontId="0" fillId="36" borderId="70" xfId="0" applyFill="1" applyBorder="1" applyAlignment="1">
      <alignment horizontal="center" vertical="center"/>
    </xf>
    <xf numFmtId="1" fontId="15" fillId="35" borderId="54" xfId="0" applyNumberFormat="1" applyFont="1" applyFill="1" applyBorder="1" applyAlignment="1">
      <alignment horizontal="center" vertical="center"/>
    </xf>
    <xf numFmtId="1" fontId="15" fillId="35" borderId="71" xfId="0" applyNumberFormat="1" applyFont="1" applyFill="1" applyBorder="1" applyAlignment="1">
      <alignment horizontal="center"/>
    </xf>
    <xf numFmtId="1" fontId="15" fillId="35" borderId="39" xfId="0" applyNumberFormat="1" applyFont="1" applyFill="1" applyBorder="1" applyAlignment="1">
      <alignment horizontal="center" vertical="center"/>
    </xf>
    <xf numFmtId="0" fontId="41" fillId="35" borderId="1" xfId="0" applyFont="1" applyFill="1" applyBorder="1" applyAlignment="1">
      <alignment horizontal="left" vertical="top" wrapText="1"/>
    </xf>
    <xf numFmtId="0" fontId="14" fillId="35" borderId="7" xfId="0" applyFont="1" applyFill="1" applyBorder="1" applyAlignment="1">
      <alignment horizontal="center" vertical="center"/>
    </xf>
    <xf numFmtId="0" fontId="14" fillId="35" borderId="8" xfId="0" applyFont="1" applyFill="1" applyBorder="1" applyAlignment="1">
      <alignment horizontal="center" vertical="center"/>
    </xf>
    <xf numFmtId="1" fontId="14" fillId="35" borderId="8" xfId="0" applyNumberFormat="1" applyFont="1" applyFill="1" applyBorder="1" applyAlignment="1">
      <alignment horizontal="center" vertical="center"/>
    </xf>
    <xf numFmtId="1" fontId="0" fillId="35" borderId="1" xfId="0" applyNumberFormat="1" applyFill="1" applyBorder="1" applyAlignment="1">
      <alignment horizontal="center" vertical="center"/>
    </xf>
    <xf numFmtId="0" fontId="17" fillId="35" borderId="1" xfId="0" applyFont="1" applyFill="1" applyBorder="1" applyAlignment="1">
      <alignment horizontal="left" vertical="center"/>
    </xf>
    <xf numFmtId="0" fontId="15" fillId="35" borderId="0" xfId="0" applyFont="1" applyFill="1" applyAlignment="1">
      <alignment horizontal="center"/>
    </xf>
    <xf numFmtId="0" fontId="14" fillId="35" borderId="4" xfId="0" applyFont="1" applyFill="1" applyBorder="1" applyAlignment="1">
      <alignment horizontal="center" vertical="center"/>
    </xf>
    <xf numFmtId="0" fontId="0" fillId="36" borderId="74" xfId="0" applyFill="1" applyBorder="1" applyAlignment="1">
      <alignment horizontal="center" vertical="center"/>
    </xf>
    <xf numFmtId="0" fontId="15" fillId="38" borderId="0" xfId="0" applyFont="1" applyFill="1" applyAlignment="1">
      <alignment horizontal="center" vertical="center"/>
    </xf>
    <xf numFmtId="1" fontId="14" fillId="38" borderId="0" xfId="0" applyNumberFormat="1" applyFont="1" applyFill="1" applyAlignment="1">
      <alignment horizontal="center" vertical="center"/>
    </xf>
    <xf numFmtId="0" fontId="44" fillId="38" borderId="0" xfId="0" applyFont="1" applyFill="1" applyAlignment="1">
      <alignment horizontal="center"/>
    </xf>
    <xf numFmtId="0" fontId="45" fillId="38" borderId="0" xfId="0" applyFont="1" applyFill="1" applyAlignment="1">
      <alignment horizontal="center"/>
    </xf>
    <xf numFmtId="0" fontId="43" fillId="35" borderId="1" xfId="0" applyFont="1" applyFill="1" applyBorder="1" applyAlignment="1">
      <alignment vertical="center"/>
    </xf>
    <xf numFmtId="49" fontId="43" fillId="35" borderId="1" xfId="0" applyNumberFormat="1" applyFont="1" applyFill="1" applyBorder="1" applyAlignment="1">
      <alignment vertical="center"/>
    </xf>
    <xf numFmtId="0" fontId="43" fillId="35" borderId="1" xfId="0" applyFont="1" applyFill="1" applyBorder="1" applyAlignment="1">
      <alignment horizontal="center" vertical="center"/>
    </xf>
    <xf numFmtId="0" fontId="15" fillId="38" borderId="0" xfId="0" applyFont="1" applyFill="1" applyAlignment="1">
      <alignment horizontal="right"/>
    </xf>
    <xf numFmtId="0" fontId="15" fillId="35" borderId="51" xfId="0" applyFont="1" applyFill="1" applyBorder="1" applyAlignment="1">
      <alignment horizontal="center"/>
    </xf>
    <xf numFmtId="0" fontId="17" fillId="35" borderId="1" xfId="0" applyFont="1" applyFill="1" applyBorder="1" applyAlignment="1">
      <alignment horizontal="left" vertical="top" wrapText="1"/>
    </xf>
    <xf numFmtId="0" fontId="43" fillId="35" borderId="1" xfId="0" applyFont="1" applyFill="1" applyBorder="1" applyAlignment="1">
      <alignment horizontal="left"/>
    </xf>
    <xf numFmtId="0" fontId="17" fillId="35" borderId="11" xfId="0" applyFont="1" applyFill="1" applyBorder="1" applyAlignment="1">
      <alignment vertical="center"/>
    </xf>
    <xf numFmtId="49" fontId="17" fillId="35" borderId="1" xfId="0" applyNumberFormat="1" applyFont="1" applyFill="1" applyBorder="1" applyAlignment="1">
      <alignment vertical="center"/>
    </xf>
    <xf numFmtId="0" fontId="17" fillId="35" borderId="1" xfId="0" applyFont="1" applyFill="1" applyBorder="1" applyAlignment="1">
      <alignment horizontal="center" vertical="center"/>
    </xf>
    <xf numFmtId="0" fontId="17" fillId="35" borderId="11" xfId="0" applyFont="1" applyFill="1" applyBorder="1"/>
    <xf numFmtId="0" fontId="17" fillId="35" borderId="1" xfId="0" applyFont="1" applyFill="1" applyBorder="1" applyAlignment="1">
      <alignment vertical="center"/>
    </xf>
    <xf numFmtId="0" fontId="17" fillId="35" borderId="1" xfId="0" applyFont="1" applyFill="1" applyBorder="1" applyAlignment="1">
      <alignment horizontal="left"/>
    </xf>
    <xf numFmtId="0" fontId="17" fillId="35" borderId="1" xfId="0" applyFont="1" applyFill="1" applyBorder="1"/>
    <xf numFmtId="0" fontId="17" fillId="35" borderId="1" xfId="0" applyFont="1" applyFill="1" applyBorder="1" applyAlignment="1">
      <alignment horizontal="left" vertical="center" wrapText="1"/>
    </xf>
    <xf numFmtId="167" fontId="46" fillId="35" borderId="1" xfId="0" applyNumberFormat="1" applyFont="1" applyFill="1" applyBorder="1" applyAlignment="1">
      <alignment horizontal="center" vertical="top" shrinkToFit="1"/>
    </xf>
    <xf numFmtId="0" fontId="17" fillId="35" borderId="1" xfId="0" applyFont="1" applyFill="1" applyBorder="1" applyAlignment="1">
      <alignment horizontal="center"/>
    </xf>
    <xf numFmtId="0" fontId="43" fillId="35" borderId="1" xfId="0" applyFont="1" applyFill="1" applyBorder="1"/>
    <xf numFmtId="1" fontId="46" fillId="35" borderId="1" xfId="0" applyNumberFormat="1" applyFont="1" applyFill="1" applyBorder="1" applyAlignment="1">
      <alignment vertical="top" shrinkToFit="1"/>
    </xf>
    <xf numFmtId="1" fontId="15" fillId="35" borderId="61" xfId="0" applyNumberFormat="1" applyFont="1" applyFill="1" applyBorder="1" applyAlignment="1">
      <alignment horizontal="center" vertical="center"/>
    </xf>
    <xf numFmtId="1" fontId="14" fillId="35" borderId="50" xfId="0" applyNumberFormat="1" applyFont="1" applyFill="1" applyBorder="1" applyAlignment="1">
      <alignment horizontal="center"/>
    </xf>
    <xf numFmtId="0" fontId="46" fillId="35" borderId="11" xfId="0" applyFont="1" applyFill="1" applyBorder="1"/>
    <xf numFmtId="0" fontId="17" fillId="35" borderId="11" xfId="0" applyFont="1" applyFill="1" applyBorder="1" applyAlignment="1">
      <alignment horizontal="left" vertical="top" wrapText="1"/>
    </xf>
    <xf numFmtId="0" fontId="43" fillId="35" borderId="11" xfId="0" applyFont="1" applyFill="1" applyBorder="1" applyAlignment="1">
      <alignment vertical="center"/>
    </xf>
    <xf numFmtId="0" fontId="17" fillId="35" borderId="11" xfId="0" applyFont="1" applyFill="1" applyBorder="1" applyAlignment="1">
      <alignment horizontal="left"/>
    </xf>
    <xf numFmtId="1" fontId="14" fillId="35" borderId="6" xfId="0" applyNumberFormat="1" applyFont="1" applyFill="1" applyBorder="1" applyAlignment="1">
      <alignment horizontal="center" vertical="center"/>
    </xf>
    <xf numFmtId="0" fontId="15" fillId="35" borderId="8" xfId="0" applyFont="1" applyFill="1" applyBorder="1"/>
    <xf numFmtId="14" fontId="20" fillId="35" borderId="8" xfId="12" applyNumberFormat="1" applyFont="1" applyFill="1" applyBorder="1" applyAlignment="1">
      <alignment horizontal="center" vertical="center"/>
    </xf>
    <xf numFmtId="1" fontId="15" fillId="35" borderId="8" xfId="0" applyNumberFormat="1" applyFont="1" applyFill="1" applyBorder="1" applyAlignment="1">
      <alignment horizontal="center" vertical="center"/>
    </xf>
    <xf numFmtId="1" fontId="40" fillId="35" borderId="24" xfId="0" applyNumberFormat="1" applyFont="1" applyFill="1" applyBorder="1" applyAlignment="1">
      <alignment horizontal="center" vertical="center"/>
    </xf>
    <xf numFmtId="1" fontId="11" fillId="35" borderId="76" xfId="0" applyNumberFormat="1" applyFont="1" applyFill="1" applyBorder="1" applyAlignment="1">
      <alignment horizontal="center" vertical="center"/>
    </xf>
    <xf numFmtId="14" fontId="20" fillId="35" borderId="9" xfId="12" applyNumberFormat="1" applyFont="1" applyFill="1" applyBorder="1" applyAlignment="1">
      <alignment horizontal="center" vertical="center"/>
    </xf>
    <xf numFmtId="0" fontId="14" fillId="35" borderId="13" xfId="0" applyFont="1" applyFill="1" applyBorder="1" applyAlignment="1">
      <alignment horizontal="center"/>
    </xf>
    <xf numFmtId="0" fontId="14" fillId="35" borderId="78" xfId="0" applyFont="1" applyFill="1" applyBorder="1" applyAlignment="1">
      <alignment horizontal="center" vertical="center"/>
    </xf>
    <xf numFmtId="0" fontId="0" fillId="36" borderId="42" xfId="0" applyFill="1" applyBorder="1" applyAlignment="1">
      <alignment horizontal="center" vertical="center"/>
    </xf>
    <xf numFmtId="0" fontId="14" fillId="35" borderId="40" xfId="0" applyFont="1" applyFill="1" applyBorder="1" applyAlignment="1">
      <alignment horizontal="center" vertical="center"/>
    </xf>
    <xf numFmtId="0" fontId="14" fillId="35" borderId="41" xfId="0" applyFont="1" applyFill="1" applyBorder="1" applyAlignment="1">
      <alignment horizontal="center" vertical="center"/>
    </xf>
    <xf numFmtId="0" fontId="14" fillId="35" borderId="42" xfId="0" applyFont="1" applyFill="1" applyBorder="1" applyAlignment="1">
      <alignment horizontal="center" vertical="center"/>
    </xf>
    <xf numFmtId="164" fontId="14" fillId="35" borderId="41" xfId="0" applyNumberFormat="1" applyFont="1" applyFill="1" applyBorder="1" applyAlignment="1">
      <alignment horizontal="center" vertical="center"/>
    </xf>
    <xf numFmtId="0" fontId="15" fillId="35" borderId="9" xfId="0" applyFont="1" applyFill="1" applyBorder="1" applyAlignment="1">
      <alignment horizontal="center" vertical="center"/>
    </xf>
    <xf numFmtId="0" fontId="14" fillId="35" borderId="46" xfId="0" applyFont="1" applyFill="1" applyBorder="1" applyAlignment="1">
      <alignment horizontal="center"/>
    </xf>
    <xf numFmtId="0" fontId="0" fillId="35" borderId="11" xfId="0" applyFill="1" applyBorder="1" applyAlignment="1">
      <alignment vertical="center"/>
    </xf>
    <xf numFmtId="0" fontId="15" fillId="38" borderId="0" xfId="0" applyFont="1" applyFill="1" applyAlignment="1">
      <alignment horizontal="left"/>
    </xf>
    <xf numFmtId="0" fontId="15" fillId="38" borderId="0" xfId="0" applyFont="1" applyFill="1"/>
    <xf numFmtId="1" fontId="15" fillId="38" borderId="0" xfId="0" applyNumberFormat="1" applyFont="1" applyFill="1" applyAlignment="1">
      <alignment horizontal="center" vertical="center"/>
    </xf>
    <xf numFmtId="1" fontId="14" fillId="38" borderId="0" xfId="0" applyNumberFormat="1" applyFont="1" applyFill="1" applyAlignment="1">
      <alignment horizontal="center"/>
    </xf>
    <xf numFmtId="0" fontId="0" fillId="35" borderId="12" xfId="0" applyFill="1" applyBorder="1" applyAlignment="1">
      <alignment horizontal="center"/>
    </xf>
    <xf numFmtId="1" fontId="14" fillId="35" borderId="78" xfId="0" applyNumberFormat="1" applyFont="1" applyFill="1" applyBorder="1" applyAlignment="1">
      <alignment horizontal="center"/>
    </xf>
    <xf numFmtId="0" fontId="14" fillId="35" borderId="52" xfId="0" applyFont="1" applyFill="1" applyBorder="1" applyAlignment="1">
      <alignment horizontal="center" vertical="center"/>
    </xf>
    <xf numFmtId="1" fontId="11" fillId="35" borderId="49" xfId="0" applyNumberFormat="1" applyFont="1" applyFill="1" applyBorder="1" applyAlignment="1">
      <alignment horizontal="center" vertical="center"/>
    </xf>
    <xf numFmtId="0" fontId="41" fillId="35" borderId="11" xfId="0" applyFont="1" applyFill="1" applyBorder="1" applyAlignment="1">
      <alignment horizontal="left" vertical="top" wrapText="1"/>
    </xf>
    <xf numFmtId="1" fontId="11" fillId="35" borderId="78" xfId="0" applyNumberFormat="1" applyFont="1" applyFill="1" applyBorder="1" applyAlignment="1">
      <alignment horizontal="center" vertical="center"/>
    </xf>
    <xf numFmtId="164" fontId="14" fillId="35" borderId="37" xfId="0" applyNumberFormat="1" applyFont="1" applyFill="1" applyBorder="1" applyAlignment="1">
      <alignment horizontal="center" vertical="center"/>
    </xf>
    <xf numFmtId="0" fontId="14" fillId="35" borderId="36" xfId="0" applyFont="1" applyFill="1" applyBorder="1" applyAlignment="1">
      <alignment horizontal="center" vertical="center"/>
    </xf>
    <xf numFmtId="0" fontId="14" fillId="38" borderId="0" xfId="0" applyFont="1" applyFill="1" applyAlignment="1">
      <alignment horizontal="center" vertical="center"/>
    </xf>
    <xf numFmtId="1" fontId="14" fillId="35" borderId="41" xfId="0" applyNumberFormat="1" applyFont="1" applyFill="1" applyBorder="1" applyAlignment="1">
      <alignment horizontal="center" vertical="center"/>
    </xf>
    <xf numFmtId="0" fontId="0" fillId="36" borderId="81" xfId="0" applyFill="1" applyBorder="1" applyAlignment="1">
      <alignment horizontal="center" vertical="center"/>
    </xf>
    <xf numFmtId="0" fontId="0" fillId="35" borderId="43" xfId="0" applyFill="1" applyBorder="1" applyAlignment="1">
      <alignment horizontal="center" vertical="center"/>
    </xf>
    <xf numFmtId="0" fontId="0" fillId="35" borderId="44" xfId="0" applyFill="1" applyBorder="1" applyAlignment="1">
      <alignment horizontal="center" vertical="center"/>
    </xf>
    <xf numFmtId="0" fontId="14" fillId="40" borderId="1" xfId="0" applyFont="1" applyFill="1" applyBorder="1" applyAlignment="1">
      <alignment horizontal="center"/>
    </xf>
    <xf numFmtId="0" fontId="15" fillId="40" borderId="1" xfId="0" applyFont="1" applyFill="1" applyBorder="1" applyAlignment="1">
      <alignment horizontal="center"/>
    </xf>
    <xf numFmtId="1" fontId="15" fillId="40" borderId="1" xfId="0" applyNumberFormat="1" applyFont="1" applyFill="1" applyBorder="1" applyAlignment="1">
      <alignment horizontal="center" vertical="center"/>
    </xf>
    <xf numFmtId="1" fontId="11" fillId="40" borderId="1" xfId="0" applyNumberFormat="1" applyFont="1" applyFill="1" applyBorder="1" applyAlignment="1">
      <alignment horizontal="center" vertical="center"/>
    </xf>
    <xf numFmtId="0" fontId="15" fillId="40" borderId="1" xfId="0" applyFont="1" applyFill="1" applyBorder="1" applyAlignment="1">
      <alignment horizontal="left"/>
    </xf>
    <xf numFmtId="1" fontId="14" fillId="40" borderId="1" xfId="0" applyNumberFormat="1" applyFont="1" applyFill="1" applyBorder="1" applyAlignment="1">
      <alignment horizontal="center"/>
    </xf>
    <xf numFmtId="0" fontId="0" fillId="40" borderId="1" xfId="0" applyFill="1" applyBorder="1" applyAlignment="1">
      <alignment horizontal="center" vertical="center"/>
    </xf>
    <xf numFmtId="1" fontId="14" fillId="40" borderId="1" xfId="0" applyNumberFormat="1" applyFont="1" applyFill="1" applyBorder="1" applyAlignment="1">
      <alignment horizontal="center" vertical="center"/>
    </xf>
    <xf numFmtId="1" fontId="15" fillId="40" borderId="12" xfId="0" applyNumberFormat="1" applyFont="1" applyFill="1" applyBorder="1" applyAlignment="1">
      <alignment horizontal="center" vertical="center"/>
    </xf>
    <xf numFmtId="0" fontId="41" fillId="40" borderId="1" xfId="0" applyFont="1" applyFill="1" applyBorder="1" applyAlignment="1">
      <alignment horizontal="left" vertical="top" wrapText="1"/>
    </xf>
    <xf numFmtId="0" fontId="0" fillId="40" borderId="12" xfId="0" applyFill="1" applyBorder="1" applyAlignment="1">
      <alignment horizontal="center" vertical="center"/>
    </xf>
    <xf numFmtId="1" fontId="15" fillId="40" borderId="10" xfId="0" applyNumberFormat="1" applyFont="1" applyFill="1" applyBorder="1" applyAlignment="1">
      <alignment horizontal="center" vertical="center"/>
    </xf>
    <xf numFmtId="1" fontId="15" fillId="40" borderId="39" xfId="0" applyNumberFormat="1" applyFont="1" applyFill="1" applyBorder="1" applyAlignment="1">
      <alignment horizontal="center" vertical="center"/>
    </xf>
    <xf numFmtId="0" fontId="40" fillId="40" borderId="1" xfId="0" applyFont="1" applyFill="1" applyBorder="1" applyAlignment="1">
      <alignment horizontal="left"/>
    </xf>
    <xf numFmtId="1" fontId="14" fillId="40" borderId="12" xfId="0" applyNumberFormat="1" applyFont="1" applyFill="1" applyBorder="1" applyAlignment="1">
      <alignment horizontal="center" vertical="center"/>
    </xf>
    <xf numFmtId="0" fontId="15" fillId="40" borderId="12" xfId="0" applyFont="1" applyFill="1" applyBorder="1" applyAlignment="1">
      <alignment horizontal="center"/>
    </xf>
    <xf numFmtId="0" fontId="0" fillId="40" borderId="10" xfId="0" applyFill="1" applyBorder="1" applyAlignment="1">
      <alignment horizontal="center" vertical="center"/>
    </xf>
    <xf numFmtId="0" fontId="0" fillId="40" borderId="39" xfId="0" applyFill="1" applyBorder="1" applyAlignment="1">
      <alignment horizontal="center" vertical="center"/>
    </xf>
    <xf numFmtId="0" fontId="15" fillId="40" borderId="11" xfId="0" applyFont="1" applyFill="1" applyBorder="1" applyAlignment="1">
      <alignment horizontal="left"/>
    </xf>
    <xf numFmtId="0" fontId="15" fillId="40" borderId="49" xfId="0" applyFont="1" applyFill="1" applyBorder="1" applyAlignment="1">
      <alignment horizontal="left"/>
    </xf>
    <xf numFmtId="0" fontId="15" fillId="40" borderId="0" xfId="0" applyFont="1" applyFill="1" applyAlignment="1">
      <alignment horizontal="center"/>
    </xf>
    <xf numFmtId="1" fontId="11" fillId="40" borderId="13" xfId="0" applyNumberFormat="1" applyFont="1" applyFill="1" applyBorder="1" applyAlignment="1">
      <alignment horizontal="center" vertical="center"/>
    </xf>
    <xf numFmtId="0" fontId="41" fillId="40" borderId="11" xfId="0" applyFont="1" applyFill="1" applyBorder="1" applyAlignment="1">
      <alignment horizontal="left" vertical="top" wrapText="1"/>
    </xf>
    <xf numFmtId="0" fontId="15" fillId="40" borderId="56" xfId="0" applyFont="1" applyFill="1" applyBorder="1" applyAlignment="1">
      <alignment horizontal="left"/>
    </xf>
    <xf numFmtId="0" fontId="15" fillId="40" borderId="57" xfId="0" applyFont="1" applyFill="1" applyBorder="1" applyAlignment="1">
      <alignment horizontal="left"/>
    </xf>
    <xf numFmtId="1" fontId="15" fillId="40" borderId="58" xfId="0" applyNumberFormat="1" applyFont="1" applyFill="1" applyBorder="1" applyAlignment="1">
      <alignment horizontal="center" vertical="center"/>
    </xf>
    <xf numFmtId="1" fontId="15" fillId="40" borderId="57" xfId="0" applyNumberFormat="1" applyFont="1" applyFill="1" applyBorder="1" applyAlignment="1">
      <alignment horizontal="center" vertical="center"/>
    </xf>
    <xf numFmtId="1" fontId="11" fillId="40" borderId="57" xfId="0" applyNumberFormat="1" applyFont="1" applyFill="1" applyBorder="1" applyAlignment="1">
      <alignment horizontal="center" vertical="center"/>
    </xf>
    <xf numFmtId="1" fontId="14" fillId="40" borderId="39" xfId="0" applyNumberFormat="1" applyFont="1" applyFill="1" applyBorder="1" applyAlignment="1">
      <alignment horizontal="center"/>
    </xf>
    <xf numFmtId="0" fontId="17" fillId="40" borderId="12" xfId="6" applyFill="1" applyBorder="1" applyAlignment="1">
      <alignment horizontal="center" vertical="center"/>
    </xf>
    <xf numFmtId="0" fontId="17" fillId="40" borderId="1" xfId="6" applyFill="1" applyBorder="1" applyAlignment="1">
      <alignment horizontal="center" vertical="center"/>
    </xf>
    <xf numFmtId="49" fontId="17" fillId="40" borderId="1" xfId="6" applyNumberFormat="1" applyFill="1" applyBorder="1" applyAlignment="1">
      <alignment vertical="center"/>
    </xf>
    <xf numFmtId="0" fontId="17" fillId="40" borderId="10" xfId="6" applyFill="1" applyBorder="1" applyAlignment="1">
      <alignment horizontal="center" vertical="center"/>
    </xf>
    <xf numFmtId="0" fontId="17" fillId="40" borderId="49" xfId="6" applyFill="1" applyBorder="1" applyAlignment="1">
      <alignment vertical="center"/>
    </xf>
    <xf numFmtId="0" fontId="41" fillId="40" borderId="10" xfId="0" applyFont="1" applyFill="1" applyBorder="1" applyAlignment="1">
      <alignment horizontal="left" vertical="top" wrapText="1"/>
    </xf>
    <xf numFmtId="49" fontId="42" fillId="41" borderId="10" xfId="0" applyNumberFormat="1" applyFont="1" applyFill="1" applyBorder="1"/>
    <xf numFmtId="0" fontId="17" fillId="40" borderId="11" xfId="6" applyFill="1" applyBorder="1" applyAlignment="1">
      <alignment vertical="center"/>
    </xf>
    <xf numFmtId="0" fontId="40" fillId="40" borderId="11" xfId="0" applyFont="1" applyFill="1" applyBorder="1" applyAlignment="1">
      <alignment horizontal="left"/>
    </xf>
    <xf numFmtId="1" fontId="15" fillId="40" borderId="59" xfId="0" applyNumberFormat="1" applyFont="1" applyFill="1" applyBorder="1" applyAlignment="1">
      <alignment horizontal="center" vertical="center"/>
    </xf>
    <xf numFmtId="1" fontId="11" fillId="40" borderId="10" xfId="0" applyNumberFormat="1" applyFont="1" applyFill="1" applyBorder="1" applyAlignment="1">
      <alignment horizontal="center" vertical="center"/>
    </xf>
    <xf numFmtId="1" fontId="11" fillId="40" borderId="12" xfId="0" applyNumberFormat="1" applyFont="1" applyFill="1" applyBorder="1" applyAlignment="1">
      <alignment horizontal="center" vertical="center"/>
    </xf>
    <xf numFmtId="14" fontId="14" fillId="35" borderId="37" xfId="0" applyNumberFormat="1" applyFont="1" applyFill="1" applyBorder="1" applyAlignment="1">
      <alignment horizontal="center" vertical="center"/>
    </xf>
    <xf numFmtId="0" fontId="14" fillId="40" borderId="13" xfId="0" applyFont="1" applyFill="1" applyBorder="1" applyAlignment="1">
      <alignment horizontal="center"/>
    </xf>
    <xf numFmtId="0" fontId="14" fillId="40" borderId="46" xfId="0" applyFont="1" applyFill="1" applyBorder="1" applyAlignment="1">
      <alignment horizontal="center"/>
    </xf>
    <xf numFmtId="1" fontId="15" fillId="40" borderId="13" xfId="0" applyNumberFormat="1" applyFont="1" applyFill="1" applyBorder="1" applyAlignment="1">
      <alignment horizontal="center" vertical="center"/>
    </xf>
    <xf numFmtId="1" fontId="15" fillId="40" borderId="46" xfId="0" applyNumberFormat="1" applyFont="1" applyFill="1" applyBorder="1" applyAlignment="1">
      <alignment horizontal="center" vertical="center"/>
    </xf>
    <xf numFmtId="1" fontId="15" fillId="40" borderId="14" xfId="0" applyNumberFormat="1" applyFont="1" applyFill="1" applyBorder="1" applyAlignment="1">
      <alignment horizontal="center" vertical="center"/>
    </xf>
    <xf numFmtId="164" fontId="14" fillId="35" borderId="19" xfId="0" applyNumberFormat="1" applyFont="1" applyFill="1" applyBorder="1" applyAlignment="1">
      <alignment horizontal="center" vertical="center"/>
    </xf>
    <xf numFmtId="164" fontId="14" fillId="35" borderId="38" xfId="0" applyNumberFormat="1" applyFont="1" applyFill="1" applyBorder="1" applyAlignment="1">
      <alignment horizontal="center" vertical="center"/>
    </xf>
    <xf numFmtId="0" fontId="40" fillId="40" borderId="10" xfId="0" applyFont="1" applyFill="1" applyBorder="1" applyAlignment="1">
      <alignment horizontal="left"/>
    </xf>
    <xf numFmtId="0" fontId="0" fillId="40" borderId="47" xfId="0" applyFill="1" applyBorder="1" applyAlignment="1">
      <alignment horizontal="center" vertical="center"/>
    </xf>
    <xf numFmtId="1" fontId="11" fillId="40" borderId="60" xfId="0" applyNumberFormat="1" applyFont="1" applyFill="1" applyBorder="1" applyAlignment="1">
      <alignment horizontal="center" vertical="center"/>
    </xf>
    <xf numFmtId="0" fontId="17" fillId="35" borderId="63" xfId="0" applyFont="1" applyFill="1" applyBorder="1" applyAlignment="1">
      <alignment vertical="center"/>
    </xf>
    <xf numFmtId="49" fontId="17" fillId="35" borderId="51" xfId="0" applyNumberFormat="1" applyFont="1" applyFill="1" applyBorder="1" applyAlignment="1">
      <alignment vertical="center"/>
    </xf>
    <xf numFmtId="0" fontId="17" fillId="35" borderId="51" xfId="0" applyFont="1" applyFill="1" applyBorder="1" applyAlignment="1">
      <alignment horizontal="center"/>
    </xf>
    <xf numFmtId="0" fontId="17" fillId="35" borderId="51" xfId="0" applyFont="1" applyFill="1" applyBorder="1" applyAlignment="1">
      <alignment horizontal="left"/>
    </xf>
    <xf numFmtId="0" fontId="15" fillId="35" borderId="64" xfId="0" applyFont="1" applyFill="1" applyBorder="1" applyAlignment="1">
      <alignment horizontal="center"/>
    </xf>
    <xf numFmtId="0" fontId="15" fillId="35" borderId="13" xfId="0" applyFont="1" applyFill="1" applyBorder="1"/>
    <xf numFmtId="0" fontId="15" fillId="42" borderId="54" xfId="0" applyFont="1" applyFill="1" applyBorder="1" applyAlignment="1">
      <alignment horizontal="center"/>
    </xf>
    <xf numFmtId="0" fontId="15" fillId="42" borderId="20" xfId="0" applyFont="1" applyFill="1" applyBorder="1" applyAlignment="1">
      <alignment horizontal="center"/>
    </xf>
    <xf numFmtId="0" fontId="0" fillId="42" borderId="54" xfId="0" applyFill="1" applyBorder="1" applyAlignment="1">
      <alignment horizontal="center" vertical="center"/>
    </xf>
    <xf numFmtId="1" fontId="15" fillId="42" borderId="20" xfId="0" applyNumberFormat="1" applyFont="1" applyFill="1" applyBorder="1" applyAlignment="1">
      <alignment horizontal="center" vertical="center"/>
    </xf>
    <xf numFmtId="1" fontId="11" fillId="42" borderId="20" xfId="0" applyNumberFormat="1" applyFont="1" applyFill="1" applyBorder="1" applyAlignment="1">
      <alignment horizontal="center" vertical="center"/>
    </xf>
    <xf numFmtId="1" fontId="11" fillId="42" borderId="17" xfId="0" applyNumberFormat="1" applyFont="1" applyFill="1" applyBorder="1" applyAlignment="1">
      <alignment horizontal="center" vertical="center"/>
    </xf>
    <xf numFmtId="1" fontId="11" fillId="42" borderId="18" xfId="0" applyNumberFormat="1" applyFont="1" applyFill="1" applyBorder="1" applyAlignment="1">
      <alignment horizontal="center" vertical="center"/>
    </xf>
    <xf numFmtId="1" fontId="14" fillId="42" borderId="1" xfId="0" applyNumberFormat="1" applyFont="1" applyFill="1" applyBorder="1" applyAlignment="1">
      <alignment horizontal="center"/>
    </xf>
    <xf numFmtId="1" fontId="14" fillId="42" borderId="49" xfId="0" applyNumberFormat="1" applyFont="1" applyFill="1" applyBorder="1" applyAlignment="1">
      <alignment horizontal="center"/>
    </xf>
    <xf numFmtId="1" fontId="15" fillId="42" borderId="12" xfId="0" applyNumberFormat="1" applyFont="1" applyFill="1" applyBorder="1" applyAlignment="1">
      <alignment horizontal="center" vertical="center"/>
    </xf>
    <xf numFmtId="1" fontId="15" fillId="42" borderId="1" xfId="0" applyNumberFormat="1" applyFont="1" applyFill="1" applyBorder="1" applyAlignment="1">
      <alignment horizontal="center" vertical="center"/>
    </xf>
    <xf numFmtId="1" fontId="11" fillId="42" borderId="1" xfId="0" applyNumberFormat="1" applyFont="1" applyFill="1" applyBorder="1" applyAlignment="1">
      <alignment horizontal="center" vertical="center"/>
    </xf>
    <xf numFmtId="0" fontId="15" fillId="42" borderId="12" xfId="0" applyFont="1" applyFill="1" applyBorder="1" applyAlignment="1">
      <alignment horizontal="center"/>
    </xf>
    <xf numFmtId="0" fontId="15" fillId="42" borderId="1" xfId="0" applyFont="1" applyFill="1" applyBorder="1" applyAlignment="1">
      <alignment horizontal="center"/>
    </xf>
    <xf numFmtId="0" fontId="0" fillId="42" borderId="1" xfId="0" applyFill="1" applyBorder="1" applyAlignment="1">
      <alignment horizontal="center" vertical="center"/>
    </xf>
    <xf numFmtId="0" fontId="0" fillId="42" borderId="12" xfId="0" applyFill="1" applyBorder="1" applyAlignment="1">
      <alignment horizontal="center" vertical="center"/>
    </xf>
    <xf numFmtId="1" fontId="15" fillId="42" borderId="39" xfId="0" applyNumberFormat="1" applyFont="1" applyFill="1" applyBorder="1" applyAlignment="1">
      <alignment horizontal="center" vertical="center"/>
    </xf>
    <xf numFmtId="1" fontId="14" fillId="42" borderId="1" xfId="0" applyNumberFormat="1" applyFont="1" applyFill="1" applyBorder="1" applyAlignment="1">
      <alignment horizontal="center" vertical="center"/>
    </xf>
    <xf numFmtId="1" fontId="14" fillId="42" borderId="12" xfId="0" applyNumberFormat="1" applyFont="1" applyFill="1" applyBorder="1" applyAlignment="1">
      <alignment horizontal="center" vertical="center"/>
    </xf>
    <xf numFmtId="0" fontId="0" fillId="42" borderId="39" xfId="0" applyFill="1" applyBorder="1" applyAlignment="1">
      <alignment horizontal="center" vertical="center"/>
    </xf>
    <xf numFmtId="0" fontId="14" fillId="42" borderId="1" xfId="0" applyFont="1" applyFill="1" applyBorder="1" applyAlignment="1">
      <alignment horizontal="center"/>
    </xf>
    <xf numFmtId="49" fontId="0" fillId="42" borderId="1" xfId="0" applyNumberFormat="1" applyFill="1" applyBorder="1" applyAlignment="1">
      <alignment vertical="center"/>
    </xf>
    <xf numFmtId="0" fontId="15" fillId="42" borderId="39" xfId="0" applyFont="1" applyFill="1" applyBorder="1" applyAlignment="1">
      <alignment horizontal="center"/>
    </xf>
    <xf numFmtId="1" fontId="14" fillId="42" borderId="57" xfId="0" applyNumberFormat="1" applyFont="1" applyFill="1" applyBorder="1" applyAlignment="1">
      <alignment horizontal="center"/>
    </xf>
    <xf numFmtId="1" fontId="14" fillId="42" borderId="62" xfId="0" applyNumberFormat="1" applyFont="1" applyFill="1" applyBorder="1" applyAlignment="1">
      <alignment horizontal="center"/>
    </xf>
    <xf numFmtId="1" fontId="15" fillId="42" borderId="58" xfId="0" applyNumberFormat="1" applyFont="1" applyFill="1" applyBorder="1" applyAlignment="1">
      <alignment horizontal="center" vertical="center"/>
    </xf>
    <xf numFmtId="1" fontId="15" fillId="42" borderId="57" xfId="0" applyNumberFormat="1" applyFont="1" applyFill="1" applyBorder="1" applyAlignment="1">
      <alignment horizontal="center" vertical="center"/>
    </xf>
    <xf numFmtId="1" fontId="11" fillId="42" borderId="57" xfId="0" applyNumberFormat="1" applyFont="1" applyFill="1" applyBorder="1" applyAlignment="1">
      <alignment horizontal="center" vertical="center"/>
    </xf>
    <xf numFmtId="1" fontId="11" fillId="42" borderId="19" xfId="0" applyNumberFormat="1" applyFont="1" applyFill="1" applyBorder="1" applyAlignment="1">
      <alignment horizontal="center" vertical="center"/>
    </xf>
    <xf numFmtId="0" fontId="14" fillId="35" borderId="61" xfId="0" applyFont="1" applyFill="1" applyBorder="1" applyAlignment="1">
      <alignment horizontal="center" vertical="center"/>
    </xf>
    <xf numFmtId="0" fontId="11" fillId="35" borderId="50" xfId="0" applyFont="1" applyFill="1" applyBorder="1" applyAlignment="1">
      <alignment horizontal="center" vertical="center"/>
    </xf>
    <xf numFmtId="1" fontId="15" fillId="35" borderId="49" xfId="0" applyNumberFormat="1" applyFont="1" applyFill="1" applyBorder="1" applyAlignment="1">
      <alignment horizontal="center"/>
    </xf>
    <xf numFmtId="0" fontId="11" fillId="35" borderId="49" xfId="0" applyFont="1" applyFill="1" applyBorder="1"/>
    <xf numFmtId="0" fontId="15" fillId="35" borderId="49" xfId="0" applyFont="1" applyFill="1" applyBorder="1" applyAlignment="1">
      <alignment horizontal="center"/>
    </xf>
    <xf numFmtId="1" fontId="15" fillId="35" borderId="62" xfId="0" applyNumberFormat="1" applyFont="1" applyFill="1" applyBorder="1" applyAlignment="1">
      <alignment horizontal="center"/>
    </xf>
    <xf numFmtId="0" fontId="38" fillId="35" borderId="49" xfId="0" applyFont="1" applyFill="1" applyBorder="1" applyAlignment="1">
      <alignment horizontal="center"/>
    </xf>
    <xf numFmtId="0" fontId="38" fillId="37" borderId="49" xfId="0" applyFont="1" applyFill="1" applyBorder="1" applyAlignment="1">
      <alignment horizontal="center"/>
    </xf>
    <xf numFmtId="0" fontId="38" fillId="37" borderId="66" xfId="0" applyFont="1" applyFill="1" applyBorder="1" applyAlignment="1">
      <alignment horizontal="center"/>
    </xf>
    <xf numFmtId="1" fontId="0" fillId="35" borderId="49" xfId="0" applyNumberFormat="1" applyFill="1" applyBorder="1" applyAlignment="1">
      <alignment horizontal="center"/>
    </xf>
    <xf numFmtId="1" fontId="39" fillId="35" borderId="49" xfId="0" applyNumberFormat="1" applyFont="1" applyFill="1" applyBorder="1" applyAlignment="1">
      <alignment horizontal="center"/>
    </xf>
    <xf numFmtId="0" fontId="15" fillId="35" borderId="53" xfId="0" applyFont="1" applyFill="1" applyBorder="1" applyAlignment="1">
      <alignment horizontal="left"/>
    </xf>
    <xf numFmtId="0" fontId="15" fillId="35" borderId="19" xfId="0" applyFont="1" applyFill="1" applyBorder="1" applyAlignment="1">
      <alignment horizontal="left"/>
    </xf>
    <xf numFmtId="1" fontId="15" fillId="35" borderId="61" xfId="0" applyNumberFormat="1" applyFont="1" applyFill="1" applyBorder="1" applyAlignment="1">
      <alignment horizontal="center"/>
    </xf>
    <xf numFmtId="0" fontId="38" fillId="37" borderId="50" xfId="0" applyFont="1" applyFill="1" applyBorder="1" applyAlignment="1">
      <alignment horizontal="center"/>
    </xf>
    <xf numFmtId="0" fontId="40" fillId="35" borderId="21" xfId="0" applyFont="1" applyFill="1" applyBorder="1" applyAlignment="1">
      <alignment horizontal="left"/>
    </xf>
    <xf numFmtId="0" fontId="40" fillId="35" borderId="20" xfId="0" applyFont="1" applyFill="1" applyBorder="1" applyAlignment="1">
      <alignment horizontal="left"/>
    </xf>
    <xf numFmtId="1" fontId="40" fillId="35" borderId="24" xfId="0" applyNumberFormat="1" applyFont="1" applyFill="1" applyBorder="1" applyAlignment="1">
      <alignment horizontal="center"/>
    </xf>
    <xf numFmtId="49" fontId="17" fillId="35" borderId="10" xfId="0" applyNumberFormat="1" applyFont="1" applyFill="1" applyBorder="1" applyAlignment="1">
      <alignment vertical="center"/>
    </xf>
    <xf numFmtId="0" fontId="17" fillId="35" borderId="11" xfId="0" applyFont="1" applyFill="1" applyBorder="1" applyAlignment="1">
      <alignment horizontal="center" vertical="center"/>
    </xf>
    <xf numFmtId="1" fontId="40" fillId="35" borderId="10" xfId="0" applyNumberFormat="1" applyFont="1" applyFill="1" applyBorder="1" applyAlignment="1">
      <alignment horizontal="center"/>
    </xf>
    <xf numFmtId="0" fontId="41" fillId="35" borderId="72" xfId="0" applyFont="1" applyFill="1" applyBorder="1" applyAlignment="1">
      <alignment horizontal="left" vertical="top" wrapText="1"/>
    </xf>
    <xf numFmtId="0" fontId="40" fillId="35" borderId="1" xfId="0" applyFont="1" applyFill="1" applyBorder="1" applyAlignment="1">
      <alignment horizontal="left"/>
    </xf>
    <xf numFmtId="0" fontId="40" fillId="35" borderId="11" xfId="0" applyFont="1" applyFill="1" applyBorder="1" applyAlignment="1">
      <alignment horizontal="left"/>
    </xf>
    <xf numFmtId="1" fontId="11" fillId="35" borderId="35" xfId="0" applyNumberFormat="1" applyFont="1" applyFill="1" applyBorder="1" applyAlignment="1">
      <alignment horizontal="center" vertical="center"/>
    </xf>
    <xf numFmtId="0" fontId="17" fillId="35" borderId="39" xfId="0" applyFont="1" applyFill="1" applyBorder="1" applyAlignment="1">
      <alignment horizontal="center"/>
    </xf>
    <xf numFmtId="0" fontId="40" fillId="35" borderId="1" xfId="0" applyFont="1" applyFill="1" applyBorder="1" applyAlignment="1">
      <alignment horizontal="center"/>
    </xf>
    <xf numFmtId="0" fontId="17" fillId="35" borderId="39" xfId="0" applyFont="1" applyFill="1" applyBorder="1" applyAlignment="1">
      <alignment horizontal="center" vertical="center"/>
    </xf>
    <xf numFmtId="0" fontId="48" fillId="35" borderId="1" xfId="0" applyFont="1" applyFill="1" applyBorder="1" applyAlignment="1">
      <alignment horizontal="left"/>
    </xf>
    <xf numFmtId="0" fontId="17" fillId="35" borderId="10" xfId="0" applyFont="1" applyFill="1" applyBorder="1" applyAlignment="1">
      <alignment horizontal="center"/>
    </xf>
    <xf numFmtId="0" fontId="17" fillId="35" borderId="10" xfId="0" applyFont="1" applyFill="1" applyBorder="1" applyAlignment="1">
      <alignment horizontal="left"/>
    </xf>
    <xf numFmtId="0" fontId="17" fillId="35" borderId="49" xfId="0" applyFont="1" applyFill="1" applyBorder="1" applyAlignment="1">
      <alignment horizontal="left"/>
    </xf>
    <xf numFmtId="1" fontId="14" fillId="35" borderId="58" xfId="0" applyNumberFormat="1" applyFont="1" applyFill="1" applyBorder="1" applyAlignment="1">
      <alignment horizontal="center"/>
    </xf>
    <xf numFmtId="0" fontId="17" fillId="35" borderId="49" xfId="0" applyFont="1" applyFill="1" applyBorder="1" applyAlignment="1">
      <alignment horizontal="center" vertical="center"/>
    </xf>
    <xf numFmtId="1" fontId="40" fillId="35" borderId="49" xfId="0" applyNumberFormat="1" applyFont="1" applyFill="1" applyBorder="1" applyAlignment="1">
      <alignment horizontal="center"/>
    </xf>
    <xf numFmtId="0" fontId="48" fillId="35" borderId="46" xfId="0" applyFont="1" applyFill="1" applyBorder="1" applyAlignment="1">
      <alignment horizontal="center"/>
    </xf>
    <xf numFmtId="0" fontId="17" fillId="35" borderId="50" xfId="0" applyFont="1" applyFill="1" applyBorder="1" applyAlignment="1">
      <alignment horizontal="center" vertical="center"/>
    </xf>
    <xf numFmtId="1" fontId="40" fillId="35" borderId="50" xfId="0" applyNumberFormat="1" applyFont="1" applyFill="1" applyBorder="1" applyAlignment="1">
      <alignment horizontal="center"/>
    </xf>
    <xf numFmtId="0" fontId="17" fillId="35" borderId="5" xfId="0" applyFont="1" applyFill="1" applyBorder="1"/>
    <xf numFmtId="0" fontId="17" fillId="35" borderId="0" xfId="0" applyFont="1" applyFill="1"/>
    <xf numFmtId="0" fontId="17" fillId="35" borderId="50" xfId="0" applyFont="1" applyFill="1" applyBorder="1" applyAlignment="1">
      <alignment horizontal="center"/>
    </xf>
    <xf numFmtId="1" fontId="40" fillId="35" borderId="39" xfId="0" applyNumberFormat="1" applyFont="1" applyFill="1" applyBorder="1" applyAlignment="1">
      <alignment horizontal="center"/>
    </xf>
    <xf numFmtId="1" fontId="17" fillId="35" borderId="39" xfId="0" applyNumberFormat="1" applyFont="1" applyFill="1" applyBorder="1" applyAlignment="1">
      <alignment horizontal="center"/>
    </xf>
    <xf numFmtId="0" fontId="17" fillId="35" borderId="10" xfId="0" applyFont="1" applyFill="1" applyBorder="1" applyAlignment="1">
      <alignment horizontal="center" vertical="center"/>
    </xf>
    <xf numFmtId="17" fontId="17" fillId="35" borderId="1" xfId="0" applyNumberFormat="1" applyFont="1" applyFill="1" applyBorder="1" applyAlignment="1">
      <alignment horizontal="left" vertical="center"/>
    </xf>
    <xf numFmtId="0" fontId="17" fillId="35" borderId="0" xfId="0" applyFont="1" applyFill="1" applyAlignment="1">
      <alignment horizontal="center" vertical="center"/>
    </xf>
    <xf numFmtId="0" fontId="17" fillId="40" borderId="39" xfId="6" applyFill="1" applyBorder="1" applyAlignment="1">
      <alignment horizontal="center" vertical="center"/>
    </xf>
    <xf numFmtId="0" fontId="48" fillId="35" borderId="11" xfId="0" applyFont="1" applyFill="1" applyBorder="1" applyAlignment="1">
      <alignment horizontal="left"/>
    </xf>
    <xf numFmtId="1" fontId="14" fillId="35" borderId="79" xfId="0" applyNumberFormat="1" applyFont="1" applyFill="1" applyBorder="1" applyAlignment="1">
      <alignment horizontal="center" vertical="center"/>
    </xf>
    <xf numFmtId="0" fontId="40" fillId="35" borderId="83" xfId="0" applyFont="1" applyFill="1" applyBorder="1" applyAlignment="1">
      <alignment horizontal="center"/>
    </xf>
    <xf numFmtId="0" fontId="17" fillId="35" borderId="83" xfId="0" applyFont="1" applyFill="1" applyBorder="1" applyAlignment="1">
      <alignment horizontal="center" vertical="center"/>
    </xf>
    <xf numFmtId="1" fontId="40" fillId="35" borderId="83" xfId="0" applyNumberFormat="1" applyFont="1" applyFill="1" applyBorder="1" applyAlignment="1">
      <alignment horizontal="center"/>
    </xf>
    <xf numFmtId="0" fontId="17" fillId="35" borderId="45" xfId="0" applyFont="1" applyFill="1" applyBorder="1" applyAlignment="1">
      <alignment vertical="center"/>
    </xf>
    <xf numFmtId="0" fontId="41" fillId="35" borderId="45" xfId="0" applyFont="1" applyFill="1" applyBorder="1" applyAlignment="1">
      <alignment horizontal="left" vertical="top" wrapText="1"/>
    </xf>
    <xf numFmtId="0" fontId="17" fillId="35" borderId="45" xfId="0" applyFont="1" applyFill="1" applyBorder="1"/>
    <xf numFmtId="1" fontId="15" fillId="40" borderId="15" xfId="0" applyNumberFormat="1" applyFont="1" applyFill="1" applyBorder="1" applyAlignment="1">
      <alignment horizontal="center"/>
    </xf>
    <xf numFmtId="1" fontId="15" fillId="40" borderId="13" xfId="0" applyNumberFormat="1" applyFont="1" applyFill="1" applyBorder="1" applyAlignment="1">
      <alignment horizontal="center"/>
    </xf>
    <xf numFmtId="1" fontId="15" fillId="40" borderId="79" xfId="0" applyNumberFormat="1" applyFont="1" applyFill="1" applyBorder="1" applyAlignment="1">
      <alignment horizontal="center"/>
    </xf>
    <xf numFmtId="1" fontId="15" fillId="40" borderId="56" xfId="0" applyNumberFormat="1" applyFont="1" applyFill="1" applyBorder="1" applyAlignment="1">
      <alignment horizontal="center"/>
    </xf>
    <xf numFmtId="1" fontId="15" fillId="40" borderId="57" xfId="0" applyNumberFormat="1" applyFont="1" applyFill="1" applyBorder="1" applyAlignment="1">
      <alignment horizontal="center"/>
    </xf>
    <xf numFmtId="1" fontId="15" fillId="40" borderId="62" xfId="0" applyNumberFormat="1" applyFont="1" applyFill="1" applyBorder="1" applyAlignment="1">
      <alignment horizontal="center"/>
    </xf>
    <xf numFmtId="1" fontId="15" fillId="35" borderId="21" xfId="0" applyNumberFormat="1" applyFont="1" applyFill="1" applyBorder="1" applyAlignment="1">
      <alignment horizontal="center"/>
    </xf>
    <xf numFmtId="1" fontId="15" fillId="35" borderId="65" xfId="0" applyNumberFormat="1" applyFont="1" applyFill="1" applyBorder="1" applyAlignment="1">
      <alignment horizontal="center"/>
    </xf>
    <xf numFmtId="1" fontId="15" fillId="35" borderId="66" xfId="0" applyNumberFormat="1" applyFont="1" applyFill="1" applyBorder="1" applyAlignment="1">
      <alignment horizontal="center"/>
    </xf>
    <xf numFmtId="1" fontId="15" fillId="35" borderId="56" xfId="0" applyNumberFormat="1" applyFont="1" applyFill="1" applyBorder="1" applyAlignment="1">
      <alignment horizontal="center"/>
    </xf>
    <xf numFmtId="1" fontId="1" fillId="35" borderId="49" xfId="0" applyNumberFormat="1" applyFont="1" applyFill="1" applyBorder="1" applyAlignment="1">
      <alignment horizontal="center"/>
    </xf>
    <xf numFmtId="1" fontId="15" fillId="35" borderId="12" xfId="0" applyNumberFormat="1" applyFont="1" applyFill="1" applyBorder="1" applyAlignment="1">
      <alignment horizontal="center"/>
    </xf>
    <xf numFmtId="1" fontId="17" fillId="35" borderId="10" xfId="0" applyNumberFormat="1" applyFont="1" applyFill="1" applyBorder="1" applyAlignment="1">
      <alignment horizontal="center"/>
    </xf>
    <xf numFmtId="0" fontId="17" fillId="35" borderId="80" xfId="0" applyFont="1" applyFill="1" applyBorder="1" applyAlignment="1">
      <alignment horizontal="left" vertical="top" wrapText="1"/>
    </xf>
    <xf numFmtId="0" fontId="17" fillId="35" borderId="73" xfId="0" applyFont="1" applyFill="1" applyBorder="1" applyAlignment="1">
      <alignment horizontal="left" vertical="top" wrapText="1"/>
    </xf>
    <xf numFmtId="0" fontId="46" fillId="39" borderId="11" xfId="0" applyFont="1" applyFill="1" applyBorder="1"/>
    <xf numFmtId="49" fontId="46" fillId="39" borderId="1" xfId="0" applyNumberFormat="1" applyFont="1" applyFill="1" applyBorder="1"/>
    <xf numFmtId="1" fontId="11" fillId="35" borderId="11" xfId="0" applyNumberFormat="1" applyFont="1" applyFill="1" applyBorder="1" applyAlignment="1">
      <alignment horizontal="center"/>
    </xf>
    <xf numFmtId="1" fontId="11" fillId="35" borderId="1" xfId="0" applyNumberFormat="1" applyFont="1" applyFill="1" applyBorder="1" applyAlignment="1">
      <alignment horizontal="center"/>
    </xf>
    <xf numFmtId="1" fontId="11" fillId="35" borderId="49" xfId="0" applyNumberFormat="1" applyFont="1" applyFill="1" applyBorder="1" applyAlignment="1">
      <alignment horizontal="center"/>
    </xf>
    <xf numFmtId="0" fontId="46" fillId="37" borderId="1" xfId="0" applyFont="1" applyFill="1" applyBorder="1"/>
    <xf numFmtId="0" fontId="46" fillId="37" borderId="1" xfId="0" applyFont="1" applyFill="1" applyBorder="1" applyAlignment="1">
      <alignment vertical="center"/>
    </xf>
    <xf numFmtId="0" fontId="46" fillId="35" borderId="1" xfId="0" applyFont="1" applyFill="1" applyBorder="1" applyAlignment="1">
      <alignment horizontal="left" vertical="center"/>
    </xf>
    <xf numFmtId="1" fontId="17" fillId="35" borderId="1" xfId="0" applyNumberFormat="1" applyFont="1" applyFill="1" applyBorder="1" applyAlignment="1">
      <alignment horizontal="center"/>
    </xf>
    <xf numFmtId="1" fontId="17" fillId="35" borderId="49" xfId="0" applyNumberFormat="1" applyFont="1" applyFill="1" applyBorder="1" applyAlignment="1">
      <alignment horizontal="center"/>
    </xf>
    <xf numFmtId="1" fontId="17" fillId="35" borderId="12" xfId="0" applyNumberFormat="1" applyFont="1" applyFill="1" applyBorder="1" applyAlignment="1">
      <alignment horizontal="center"/>
    </xf>
    <xf numFmtId="0" fontId="17" fillId="35" borderId="1" xfId="0" applyFont="1" applyFill="1" applyBorder="1" applyAlignment="1">
      <alignment horizontal="left" wrapText="1"/>
    </xf>
    <xf numFmtId="0" fontId="0" fillId="35" borderId="50" xfId="0" applyFill="1" applyBorder="1" applyAlignment="1">
      <alignment horizontal="center"/>
    </xf>
    <xf numFmtId="1" fontId="17" fillId="35" borderId="50" xfId="0" applyNumberFormat="1" applyFont="1" applyFill="1" applyBorder="1" applyAlignment="1">
      <alignment horizontal="center"/>
    </xf>
    <xf numFmtId="0" fontId="17" fillId="35" borderId="49" xfId="0" applyFont="1" applyFill="1" applyBorder="1" applyAlignment="1">
      <alignment horizontal="center"/>
    </xf>
    <xf numFmtId="1" fontId="17" fillId="35" borderId="49" xfId="0" applyNumberFormat="1" applyFont="1" applyFill="1" applyBorder="1"/>
    <xf numFmtId="0" fontId="46" fillId="37" borderId="45" xfId="0" applyFont="1" applyFill="1" applyBorder="1"/>
    <xf numFmtId="0" fontId="17" fillId="35" borderId="45" xfId="0" applyFont="1" applyFill="1" applyBorder="1" applyAlignment="1">
      <alignment horizontal="left"/>
    </xf>
    <xf numFmtId="0" fontId="17" fillId="35" borderId="45" xfId="0" applyFont="1" applyFill="1" applyBorder="1" applyAlignment="1">
      <alignment horizontal="left" wrapText="1"/>
    </xf>
    <xf numFmtId="49" fontId="17" fillId="35" borderId="1" xfId="0" applyNumberFormat="1" applyFont="1" applyFill="1" applyBorder="1" applyAlignment="1">
      <alignment horizontal="left"/>
    </xf>
    <xf numFmtId="1" fontId="14" fillId="35" borderId="61" xfId="0" applyNumberFormat="1" applyFont="1" applyFill="1" applyBorder="1" applyAlignment="1">
      <alignment horizontal="center" vertical="center"/>
    </xf>
    <xf numFmtId="0" fontId="14" fillId="35" borderId="79" xfId="0" applyFont="1" applyFill="1" applyBorder="1" applyAlignment="1">
      <alignment horizontal="center" vertical="center"/>
    </xf>
    <xf numFmtId="0" fontId="47" fillId="42" borderId="11" xfId="0" applyFont="1" applyFill="1" applyBorder="1" applyAlignment="1">
      <alignment horizontal="center"/>
    </xf>
    <xf numFmtId="0" fontId="47" fillId="42" borderId="1" xfId="0" applyFont="1" applyFill="1" applyBorder="1" applyAlignment="1">
      <alignment horizontal="center"/>
    </xf>
    <xf numFmtId="0" fontId="47" fillId="42" borderId="49" xfId="0" applyFont="1" applyFill="1" applyBorder="1" applyAlignment="1">
      <alignment horizontal="center"/>
    </xf>
    <xf numFmtId="0" fontId="17" fillId="42" borderId="39" xfId="0" applyFont="1" applyFill="1" applyBorder="1" applyAlignment="1">
      <alignment horizontal="center"/>
    </xf>
    <xf numFmtId="0" fontId="14" fillId="42" borderId="12" xfId="0" applyFont="1" applyFill="1" applyBorder="1" applyAlignment="1">
      <alignment horizontal="center"/>
    </xf>
    <xf numFmtId="0" fontId="17" fillId="42" borderId="11" xfId="0" applyFont="1" applyFill="1" applyBorder="1" applyAlignment="1">
      <alignment horizontal="left"/>
    </xf>
    <xf numFmtId="0" fontId="17" fillId="42" borderId="1" xfId="0" applyFont="1" applyFill="1" applyBorder="1" applyAlignment="1">
      <alignment horizontal="left"/>
    </xf>
    <xf numFmtId="0" fontId="17" fillId="42" borderId="49" xfId="0" applyFont="1" applyFill="1" applyBorder="1" applyAlignment="1">
      <alignment horizontal="left"/>
    </xf>
    <xf numFmtId="1" fontId="17" fillId="42" borderId="39" xfId="0" applyNumberFormat="1" applyFont="1" applyFill="1" applyBorder="1" applyAlignment="1">
      <alignment horizontal="center"/>
    </xf>
    <xf numFmtId="1" fontId="47" fillId="42" borderId="1" xfId="0" applyNumberFormat="1" applyFont="1" applyFill="1" applyBorder="1" applyAlignment="1">
      <alignment horizontal="center"/>
    </xf>
    <xf numFmtId="1" fontId="47" fillId="42" borderId="49" xfId="0" applyNumberFormat="1" applyFont="1" applyFill="1" applyBorder="1" applyAlignment="1">
      <alignment horizontal="center"/>
    </xf>
    <xf numFmtId="0" fontId="17" fillId="42" borderId="11" xfId="0" applyFont="1" applyFill="1" applyBorder="1" applyAlignment="1">
      <alignment vertical="center"/>
    </xf>
    <xf numFmtId="49" fontId="17" fillId="42" borderId="1" xfId="0" applyNumberFormat="1" applyFont="1" applyFill="1" applyBorder="1" applyAlignment="1">
      <alignment vertical="center"/>
    </xf>
    <xf numFmtId="0" fontId="17" fillId="42" borderId="1" xfId="0" applyFont="1" applyFill="1" applyBorder="1" applyAlignment="1">
      <alignment horizontal="center" vertical="center"/>
    </xf>
    <xf numFmtId="0" fontId="17" fillId="42" borderId="49" xfId="0" applyFont="1" applyFill="1" applyBorder="1" applyAlignment="1">
      <alignment vertical="center"/>
    </xf>
    <xf numFmtId="0" fontId="17" fillId="42" borderId="39" xfId="0" applyFont="1" applyFill="1" applyBorder="1" applyAlignment="1">
      <alignment horizontal="center" vertical="center"/>
    </xf>
    <xf numFmtId="0" fontId="17" fillId="42" borderId="11" xfId="0" applyFont="1" applyFill="1" applyBorder="1"/>
    <xf numFmtId="0" fontId="17" fillId="42" borderId="1" xfId="0" applyFont="1" applyFill="1" applyBorder="1"/>
    <xf numFmtId="0" fontId="17" fillId="42" borderId="49" xfId="0" applyFont="1" applyFill="1" applyBorder="1"/>
    <xf numFmtId="0" fontId="17" fillId="42" borderId="11" xfId="0" applyFont="1" applyFill="1" applyBorder="1" applyAlignment="1">
      <alignment horizontal="left" vertical="top" wrapText="1"/>
    </xf>
    <xf numFmtId="0" fontId="17" fillId="42" borderId="1" xfId="0" applyFont="1" applyFill="1" applyBorder="1" applyAlignment="1">
      <alignment horizontal="left" vertical="top" wrapText="1"/>
    </xf>
    <xf numFmtId="0" fontId="17" fillId="42" borderId="1" xfId="0" applyFont="1" applyFill="1" applyBorder="1" applyAlignment="1">
      <alignment horizontal="center"/>
    </xf>
    <xf numFmtId="0" fontId="17" fillId="42" borderId="5" xfId="0" applyFont="1" applyFill="1" applyBorder="1"/>
    <xf numFmtId="0" fontId="47" fillId="42" borderId="1" xfId="0" applyFont="1" applyFill="1" applyBorder="1" applyAlignment="1">
      <alignment horizontal="left"/>
    </xf>
    <xf numFmtId="49" fontId="46" fillId="43" borderId="1" xfId="0" applyNumberFormat="1" applyFont="1" applyFill="1" applyBorder="1"/>
    <xf numFmtId="0" fontId="46" fillId="44" borderId="11" xfId="0" applyFont="1" applyFill="1" applyBorder="1"/>
    <xf numFmtId="0" fontId="46" fillId="44" borderId="1" xfId="0" applyFont="1" applyFill="1" applyBorder="1"/>
    <xf numFmtId="0" fontId="46" fillId="44" borderId="49" xfId="0" applyFont="1" applyFill="1" applyBorder="1"/>
    <xf numFmtId="0" fontId="38" fillId="44" borderId="12" xfId="0" applyFont="1" applyFill="1" applyBorder="1"/>
    <xf numFmtId="0" fontId="38" fillId="44" borderId="1" xfId="0" applyFont="1" applyFill="1" applyBorder="1"/>
    <xf numFmtId="0" fontId="38" fillId="44" borderId="39" xfId="0" applyFont="1" applyFill="1" applyBorder="1"/>
    <xf numFmtId="0" fontId="17" fillId="42" borderId="11" xfId="0" applyFont="1" applyFill="1" applyBorder="1" applyAlignment="1">
      <alignment horizontal="left" wrapText="1"/>
    </xf>
    <xf numFmtId="0" fontId="17" fillId="42" borderId="1" xfId="0" applyFont="1" applyFill="1" applyBorder="1" applyAlignment="1">
      <alignment horizontal="left" wrapText="1"/>
    </xf>
    <xf numFmtId="0" fontId="17" fillId="42" borderId="49" xfId="0" applyFont="1" applyFill="1" applyBorder="1" applyAlignment="1">
      <alignment horizontal="center"/>
    </xf>
    <xf numFmtId="0" fontId="17" fillId="42" borderId="56" xfId="0" applyFont="1" applyFill="1" applyBorder="1" applyAlignment="1">
      <alignment horizontal="left"/>
    </xf>
    <xf numFmtId="0" fontId="17" fillId="42" borderId="57" xfId="0" applyFont="1" applyFill="1" applyBorder="1" applyAlignment="1">
      <alignment horizontal="left"/>
    </xf>
    <xf numFmtId="0" fontId="17" fillId="42" borderId="62" xfId="0" applyFont="1" applyFill="1" applyBorder="1" applyAlignment="1">
      <alignment horizontal="left"/>
    </xf>
    <xf numFmtId="1" fontId="17" fillId="42" borderId="75" xfId="0" applyNumberFormat="1" applyFont="1" applyFill="1" applyBorder="1" applyAlignment="1">
      <alignment horizontal="center"/>
    </xf>
    <xf numFmtId="1" fontId="47" fillId="42" borderId="57" xfId="0" applyNumberFormat="1" applyFont="1" applyFill="1" applyBorder="1" applyAlignment="1">
      <alignment horizontal="center"/>
    </xf>
    <xf numFmtId="1" fontId="47" fillId="42" borderId="62" xfId="0" applyNumberFormat="1" applyFont="1" applyFill="1" applyBorder="1" applyAlignment="1">
      <alignment horizontal="center"/>
    </xf>
    <xf numFmtId="0" fontId="17" fillId="42" borderId="45" xfId="0" applyFont="1" applyFill="1" applyBorder="1" applyAlignment="1">
      <alignment horizontal="left" vertical="top" wrapText="1"/>
    </xf>
    <xf numFmtId="0" fontId="17" fillId="42" borderId="45" xfId="0" applyFont="1" applyFill="1" applyBorder="1" applyAlignment="1">
      <alignment vertical="center"/>
    </xf>
    <xf numFmtId="0" fontId="17" fillId="42" borderId="84" xfId="0" applyFont="1" applyFill="1" applyBorder="1" applyAlignment="1">
      <alignment vertical="center"/>
    </xf>
    <xf numFmtId="0" fontId="17" fillId="42" borderId="45" xfId="0" applyFont="1" applyFill="1" applyBorder="1" applyAlignment="1">
      <alignment horizontal="left"/>
    </xf>
    <xf numFmtId="1" fontId="17" fillId="42" borderId="11" xfId="0" applyNumberFormat="1" applyFont="1" applyFill="1" applyBorder="1" applyAlignment="1">
      <alignment horizontal="center"/>
    </xf>
    <xf numFmtId="1" fontId="17" fillId="42" borderId="1" xfId="0" applyNumberFormat="1" applyFont="1" applyFill="1" applyBorder="1" applyAlignment="1">
      <alignment horizontal="center"/>
    </xf>
    <xf numFmtId="1" fontId="17" fillId="42" borderId="49" xfId="0" applyNumberFormat="1" applyFont="1" applyFill="1" applyBorder="1" applyAlignment="1">
      <alignment horizontal="center"/>
    </xf>
    <xf numFmtId="1" fontId="17" fillId="42" borderId="56" xfId="0" applyNumberFormat="1" applyFont="1" applyFill="1" applyBorder="1" applyAlignment="1">
      <alignment horizontal="center"/>
    </xf>
    <xf numFmtId="1" fontId="17" fillId="42" borderId="57" xfId="0" applyNumberFormat="1" applyFont="1" applyFill="1" applyBorder="1" applyAlignment="1">
      <alignment horizontal="center"/>
    </xf>
    <xf numFmtId="1" fontId="17" fillId="42" borderId="62" xfId="0" applyNumberFormat="1" applyFont="1" applyFill="1" applyBorder="1" applyAlignment="1">
      <alignment horizontal="center"/>
    </xf>
    <xf numFmtId="1" fontId="14" fillId="42" borderId="12" xfId="0" applyNumberFormat="1" applyFont="1" applyFill="1" applyBorder="1" applyAlignment="1">
      <alignment horizontal="center"/>
    </xf>
    <xf numFmtId="0" fontId="17" fillId="42" borderId="11" xfId="0" applyFont="1" applyFill="1" applyBorder="1" applyAlignment="1">
      <alignment horizontal="left" vertical="center"/>
    </xf>
    <xf numFmtId="0" fontId="17" fillId="42" borderId="1" xfId="0" applyFont="1" applyFill="1" applyBorder="1" applyAlignment="1">
      <alignment vertical="center"/>
    </xf>
    <xf numFmtId="0" fontId="17" fillId="42" borderId="49" xfId="0" applyFont="1" applyFill="1" applyBorder="1" applyAlignment="1">
      <alignment horizontal="center" vertical="center"/>
    </xf>
    <xf numFmtId="0" fontId="46" fillId="42" borderId="11" xfId="0" applyFont="1" applyFill="1" applyBorder="1"/>
    <xf numFmtId="0" fontId="43" fillId="42" borderId="1" xfId="0" applyFont="1" applyFill="1" applyBorder="1" applyAlignment="1">
      <alignment horizontal="left"/>
    </xf>
    <xf numFmtId="0" fontId="46" fillId="42" borderId="1" xfId="0" applyFont="1" applyFill="1" applyBorder="1" applyAlignment="1">
      <alignment horizontal="left"/>
    </xf>
    <xf numFmtId="0" fontId="46" fillId="42" borderId="49" xfId="0" applyFont="1" applyFill="1" applyBorder="1" applyAlignment="1">
      <alignment horizontal="center"/>
    </xf>
    <xf numFmtId="0" fontId="17" fillId="42" borderId="13" xfId="0" applyFont="1" applyFill="1" applyBorder="1" applyAlignment="1">
      <alignment vertical="center"/>
    </xf>
    <xf numFmtId="0" fontId="17" fillId="42" borderId="13" xfId="0" applyFont="1" applyFill="1" applyBorder="1" applyAlignment="1">
      <alignment horizontal="center" vertical="center"/>
    </xf>
    <xf numFmtId="49" fontId="17" fillId="42" borderId="13" xfId="0" applyNumberFormat="1" applyFont="1" applyFill="1" applyBorder="1" applyAlignment="1">
      <alignment vertical="center"/>
    </xf>
    <xf numFmtId="1" fontId="14" fillId="42" borderId="13" xfId="0" applyNumberFormat="1" applyFont="1" applyFill="1" applyBorder="1" applyAlignment="1">
      <alignment horizontal="center"/>
    </xf>
    <xf numFmtId="0" fontId="17" fillId="42" borderId="15" xfId="0" applyFont="1" applyFill="1" applyBorder="1" applyAlignment="1">
      <alignment vertical="center"/>
    </xf>
    <xf numFmtId="0" fontId="17" fillId="42" borderId="79" xfId="0" applyFont="1" applyFill="1" applyBorder="1" applyAlignment="1">
      <alignment horizontal="center"/>
    </xf>
    <xf numFmtId="1" fontId="14" fillId="42" borderId="79" xfId="0" applyNumberFormat="1" applyFont="1" applyFill="1" applyBorder="1" applyAlignment="1">
      <alignment horizontal="center"/>
    </xf>
    <xf numFmtId="0" fontId="46" fillId="42" borderId="1" xfId="0" applyFont="1" applyFill="1" applyBorder="1"/>
    <xf numFmtId="0" fontId="46" fillId="42" borderId="12" xfId="0" applyFont="1" applyFill="1" applyBorder="1"/>
    <xf numFmtId="0" fontId="46" fillId="44" borderId="49" xfId="0" applyFont="1" applyFill="1" applyBorder="1" applyAlignment="1">
      <alignment horizontal="center"/>
    </xf>
    <xf numFmtId="0" fontId="46" fillId="44" borderId="12" xfId="0" applyFont="1" applyFill="1" applyBorder="1"/>
    <xf numFmtId="0" fontId="17" fillId="42" borderId="79" xfId="0" applyFont="1" applyFill="1" applyBorder="1" applyAlignment="1">
      <alignment horizontal="center" vertical="center"/>
    </xf>
    <xf numFmtId="0" fontId="47" fillId="42" borderId="12" xfId="0" applyFont="1" applyFill="1" applyBorder="1" applyAlignment="1">
      <alignment horizontal="center"/>
    </xf>
    <xf numFmtId="1" fontId="17" fillId="42" borderId="1" xfId="0" applyNumberFormat="1" applyFont="1" applyFill="1" applyBorder="1" applyAlignment="1">
      <alignment horizontal="center" vertical="center"/>
    </xf>
    <xf numFmtId="1" fontId="17" fillId="42" borderId="20" xfId="0" applyNumberFormat="1" applyFont="1" applyFill="1" applyBorder="1" applyAlignment="1">
      <alignment horizontal="center" vertical="center"/>
    </xf>
    <xf numFmtId="1" fontId="47" fillId="42" borderId="12" xfId="0" applyNumberFormat="1" applyFont="1" applyFill="1" applyBorder="1" applyAlignment="1">
      <alignment horizontal="center"/>
    </xf>
    <xf numFmtId="0" fontId="17" fillId="42" borderId="12" xfId="0" applyFont="1" applyFill="1" applyBorder="1" applyAlignment="1">
      <alignment horizontal="center"/>
    </xf>
    <xf numFmtId="0" fontId="17" fillId="42" borderId="12" xfId="0" applyFont="1" applyFill="1" applyBorder="1" applyAlignment="1">
      <alignment horizontal="center" vertical="center"/>
    </xf>
    <xf numFmtId="1" fontId="17" fillId="42" borderId="13" xfId="0" applyNumberFormat="1" applyFont="1" applyFill="1" applyBorder="1" applyAlignment="1">
      <alignment horizontal="center" vertical="center"/>
    </xf>
    <xf numFmtId="1" fontId="47" fillId="42" borderId="1" xfId="0" applyNumberFormat="1" applyFont="1" applyFill="1" applyBorder="1" applyAlignment="1">
      <alignment horizontal="center" vertical="center"/>
    </xf>
    <xf numFmtId="1" fontId="17" fillId="42" borderId="12" xfId="0" applyNumberFormat="1" applyFont="1" applyFill="1" applyBorder="1" applyAlignment="1">
      <alignment horizontal="center" vertical="center"/>
    </xf>
    <xf numFmtId="1" fontId="47" fillId="42" borderId="12" xfId="0" applyNumberFormat="1" applyFont="1" applyFill="1" applyBorder="1" applyAlignment="1">
      <alignment horizontal="center" vertical="center"/>
    </xf>
    <xf numFmtId="1" fontId="17" fillId="42" borderId="50" xfId="0" applyNumberFormat="1" applyFont="1" applyFill="1" applyBorder="1" applyAlignment="1">
      <alignment horizontal="center" vertical="center"/>
    </xf>
    <xf numFmtId="1" fontId="17" fillId="42" borderId="49" xfId="0" applyNumberFormat="1" applyFont="1" applyFill="1" applyBorder="1"/>
    <xf numFmtId="1" fontId="47" fillId="42" borderId="58" xfId="0" applyNumberFormat="1" applyFont="1" applyFill="1" applyBorder="1" applyAlignment="1">
      <alignment horizontal="center"/>
    </xf>
    <xf numFmtId="1" fontId="17" fillId="42" borderId="58" xfId="0" applyNumberFormat="1" applyFont="1" applyFill="1" applyBorder="1" applyAlignment="1">
      <alignment horizontal="center" vertical="center"/>
    </xf>
    <xf numFmtId="1" fontId="17" fillId="42" borderId="57" xfId="0" applyNumberFormat="1" applyFont="1" applyFill="1" applyBorder="1" applyAlignment="1">
      <alignment horizontal="center" vertical="center"/>
    </xf>
    <xf numFmtId="1" fontId="17" fillId="42" borderId="19" xfId="0" applyNumberFormat="1" applyFont="1" applyFill="1" applyBorder="1" applyAlignment="1">
      <alignment horizontal="center" vertical="center"/>
    </xf>
    <xf numFmtId="0" fontId="17" fillId="42" borderId="15" xfId="0" applyFont="1" applyFill="1" applyBorder="1" applyAlignment="1">
      <alignment horizontal="center"/>
    </xf>
    <xf numFmtId="0" fontId="17" fillId="42" borderId="13" xfId="0" applyFont="1" applyFill="1" applyBorder="1" applyAlignment="1">
      <alignment horizontal="center"/>
    </xf>
    <xf numFmtId="1" fontId="17" fillId="42" borderId="46" xfId="0" applyNumberFormat="1" applyFont="1" applyFill="1" applyBorder="1" applyAlignment="1">
      <alignment horizontal="center"/>
    </xf>
    <xf numFmtId="1" fontId="17" fillId="42" borderId="13" xfId="0" applyNumberFormat="1" applyFont="1" applyFill="1" applyBorder="1" applyAlignment="1">
      <alignment horizontal="center"/>
    </xf>
    <xf numFmtId="1" fontId="17" fillId="42" borderId="12" xfId="0" applyNumberFormat="1" applyFont="1" applyFill="1" applyBorder="1" applyAlignment="1">
      <alignment horizontal="center"/>
    </xf>
    <xf numFmtId="1" fontId="11" fillId="42" borderId="34" xfId="0" applyNumberFormat="1" applyFont="1" applyFill="1" applyBorder="1" applyAlignment="1">
      <alignment horizontal="center" vertical="center"/>
    </xf>
    <xf numFmtId="1" fontId="11" fillId="42" borderId="10" xfId="0" applyNumberFormat="1" applyFont="1" applyFill="1" applyBorder="1" applyAlignment="1">
      <alignment horizontal="center" vertical="center"/>
    </xf>
    <xf numFmtId="1" fontId="11" fillId="42" borderId="61" xfId="0" applyNumberFormat="1" applyFont="1" applyFill="1" applyBorder="1" applyAlignment="1">
      <alignment horizontal="center" vertical="center"/>
    </xf>
    <xf numFmtId="0" fontId="14" fillId="35" borderId="41" xfId="0" applyFont="1" applyFill="1" applyBorder="1" applyAlignment="1">
      <alignment vertical="center"/>
    </xf>
    <xf numFmtId="0" fontId="0" fillId="36" borderId="48" xfId="0" applyFill="1" applyBorder="1" applyAlignment="1">
      <alignment horizontal="center" vertical="center"/>
    </xf>
    <xf numFmtId="1" fontId="11" fillId="35" borderId="15" xfId="0" applyNumberFormat="1" applyFont="1" applyFill="1" applyBorder="1" applyAlignment="1">
      <alignment horizontal="center"/>
    </xf>
    <xf numFmtId="1" fontId="11" fillId="35" borderId="13" xfId="0" applyNumberFormat="1" applyFont="1" applyFill="1" applyBorder="1" applyAlignment="1">
      <alignment horizontal="center"/>
    </xf>
    <xf numFmtId="1" fontId="11" fillId="35" borderId="79" xfId="0" applyNumberFormat="1" applyFont="1" applyFill="1" applyBorder="1" applyAlignment="1">
      <alignment horizontal="center"/>
    </xf>
    <xf numFmtId="0" fontId="46" fillId="35" borderId="1" xfId="0" applyFont="1" applyFill="1" applyBorder="1"/>
    <xf numFmtId="0" fontId="11" fillId="35" borderId="56" xfId="0" applyFont="1" applyFill="1" applyBorder="1" applyAlignment="1">
      <alignment horizontal="left"/>
    </xf>
    <xf numFmtId="0" fontId="11" fillId="35" borderId="57" xfId="0" applyFont="1" applyFill="1" applyBorder="1" applyAlignment="1">
      <alignment horizontal="left"/>
    </xf>
    <xf numFmtId="1" fontId="11" fillId="35" borderId="56" xfId="0" applyNumberFormat="1" applyFont="1" applyFill="1" applyBorder="1" applyAlignment="1">
      <alignment horizontal="center"/>
    </xf>
    <xf numFmtId="1" fontId="11" fillId="35" borderId="57" xfId="0" applyNumberFormat="1" applyFont="1" applyFill="1" applyBorder="1" applyAlignment="1">
      <alignment horizontal="center"/>
    </xf>
    <xf numFmtId="1" fontId="11" fillId="35" borderId="62" xfId="0" applyNumberFormat="1" applyFont="1" applyFill="1" applyBorder="1" applyAlignment="1">
      <alignment horizontal="center"/>
    </xf>
    <xf numFmtId="0" fontId="17" fillId="35" borderId="42" xfId="0" applyFont="1" applyFill="1" applyBorder="1" applyAlignment="1">
      <alignment horizontal="center" vertical="center"/>
    </xf>
    <xf numFmtId="1" fontId="17" fillId="35" borderId="8" xfId="0" applyNumberFormat="1" applyFont="1" applyFill="1" applyBorder="1" applyAlignment="1">
      <alignment horizontal="center" vertical="center"/>
    </xf>
    <xf numFmtId="0" fontId="17" fillId="35" borderId="9" xfId="0" applyFont="1" applyFill="1" applyBorder="1" applyAlignment="1">
      <alignment horizontal="center" vertical="center"/>
    </xf>
    <xf numFmtId="1" fontId="17" fillId="35" borderId="15" xfId="0" applyNumberFormat="1" applyFont="1" applyFill="1" applyBorder="1" applyAlignment="1">
      <alignment horizontal="center"/>
    </xf>
    <xf numFmtId="1" fontId="17" fillId="35" borderId="13" xfId="0" applyNumberFormat="1" applyFont="1" applyFill="1" applyBorder="1" applyAlignment="1">
      <alignment horizontal="center"/>
    </xf>
    <xf numFmtId="1" fontId="17" fillId="35" borderId="79" xfId="0" applyNumberFormat="1" applyFont="1" applyFill="1" applyBorder="1" applyAlignment="1">
      <alignment horizontal="center"/>
    </xf>
    <xf numFmtId="0" fontId="46" fillId="35" borderId="1" xfId="0" applyFont="1" applyFill="1" applyBorder="1" applyAlignment="1">
      <alignment horizontal="left"/>
    </xf>
    <xf numFmtId="0" fontId="17" fillId="35" borderId="56" xfId="0" applyFont="1" applyFill="1" applyBorder="1" applyAlignment="1">
      <alignment horizontal="left"/>
    </xf>
    <xf numFmtId="0" fontId="17" fillId="35" borderId="57" xfId="0" applyFont="1" applyFill="1" applyBorder="1" applyAlignment="1">
      <alignment horizontal="left"/>
    </xf>
    <xf numFmtId="1" fontId="17" fillId="35" borderId="56" xfId="0" applyNumberFormat="1" applyFont="1" applyFill="1" applyBorder="1" applyAlignment="1">
      <alignment horizontal="center"/>
    </xf>
    <xf numFmtId="1" fontId="17" fillId="35" borderId="57" xfId="0" applyNumberFormat="1" applyFont="1" applyFill="1" applyBorder="1" applyAlignment="1">
      <alignment horizontal="center"/>
    </xf>
    <xf numFmtId="1" fontId="17" fillId="35" borderId="62" xfId="0" applyNumberFormat="1" applyFont="1" applyFill="1" applyBorder="1" applyAlignment="1">
      <alignment horizontal="center"/>
    </xf>
    <xf numFmtId="0" fontId="17" fillId="35" borderId="21" xfId="0" applyFont="1" applyFill="1" applyBorder="1" applyAlignment="1">
      <alignment vertical="center"/>
    </xf>
    <xf numFmtId="49" fontId="17" fillId="35" borderId="20" xfId="0" applyNumberFormat="1" applyFont="1" applyFill="1" applyBorder="1" applyAlignment="1">
      <alignment vertical="center"/>
    </xf>
    <xf numFmtId="0" fontId="17" fillId="35" borderId="20" xfId="0" applyFont="1" applyFill="1" applyBorder="1" applyAlignment="1">
      <alignment horizontal="left"/>
    </xf>
    <xf numFmtId="0" fontId="17" fillId="35" borderId="65" xfId="0" applyFont="1" applyFill="1" applyBorder="1" applyAlignment="1">
      <alignment horizontal="center"/>
    </xf>
    <xf numFmtId="0" fontId="46" fillId="35" borderId="49" xfId="0" applyFont="1" applyFill="1" applyBorder="1" applyAlignment="1">
      <alignment horizontal="center"/>
    </xf>
    <xf numFmtId="0" fontId="46" fillId="37" borderId="49" xfId="0" applyFont="1" applyFill="1" applyBorder="1" applyAlignment="1">
      <alignment horizontal="center"/>
    </xf>
    <xf numFmtId="0" fontId="43" fillId="35" borderId="45" xfId="0" applyFont="1" applyFill="1" applyBorder="1" applyAlignment="1">
      <alignment vertical="center"/>
    </xf>
    <xf numFmtId="0" fontId="46" fillId="35" borderId="45" xfId="0" applyFont="1" applyFill="1" applyBorder="1"/>
    <xf numFmtId="0" fontId="17" fillId="35" borderId="45" xfId="0" applyFont="1" applyFill="1" applyBorder="1" applyAlignment="1">
      <alignment horizontal="left" vertical="center" wrapText="1"/>
    </xf>
    <xf numFmtId="0" fontId="17" fillId="35" borderId="45" xfId="0" applyFont="1" applyFill="1" applyBorder="1" applyAlignment="1">
      <alignment horizontal="left" vertical="top" wrapText="1"/>
    </xf>
    <xf numFmtId="0" fontId="17" fillId="35" borderId="45" xfId="0" applyFont="1" applyFill="1" applyBorder="1" applyAlignment="1">
      <alignment horizontal="left" vertical="center"/>
    </xf>
    <xf numFmtId="1" fontId="11" fillId="35" borderId="50" xfId="0" applyNumberFormat="1" applyFont="1" applyFill="1" applyBorder="1" applyAlignment="1">
      <alignment horizontal="center"/>
    </xf>
    <xf numFmtId="1" fontId="17" fillId="35" borderId="10" xfId="0" applyNumberFormat="1" applyFont="1" applyFill="1" applyBorder="1" applyAlignment="1">
      <alignment horizontal="center" vertical="center"/>
    </xf>
    <xf numFmtId="0" fontId="43" fillId="35" borderId="10" xfId="0" applyFont="1" applyFill="1" applyBorder="1" applyAlignment="1">
      <alignment horizontal="center" vertical="center"/>
    </xf>
    <xf numFmtId="0" fontId="17" fillId="35" borderId="82" xfId="0" applyFont="1" applyFill="1" applyBorder="1" applyAlignment="1">
      <alignment horizontal="center" vertical="center"/>
    </xf>
    <xf numFmtId="1" fontId="17" fillId="35" borderId="75" xfId="0" applyNumberFormat="1" applyFont="1" applyFill="1" applyBorder="1" applyAlignment="1">
      <alignment horizontal="center"/>
    </xf>
    <xf numFmtId="0" fontId="14" fillId="35" borderId="54" xfId="0" applyFont="1" applyFill="1" applyBorder="1" applyAlignment="1">
      <alignment horizontal="left"/>
    </xf>
    <xf numFmtId="0" fontId="11" fillId="35" borderId="5" xfId="0" applyFont="1" applyFill="1" applyBorder="1"/>
    <xf numFmtId="0" fontId="11" fillId="35" borderId="0" xfId="0" applyFont="1" applyFill="1"/>
    <xf numFmtId="1" fontId="14" fillId="35" borderId="20" xfId="0" applyNumberFormat="1" applyFont="1" applyFill="1" applyBorder="1" applyAlignment="1">
      <alignment horizontal="center"/>
    </xf>
    <xf numFmtId="1" fontId="14" fillId="35" borderId="71" xfId="0" applyNumberFormat="1" applyFont="1" applyFill="1" applyBorder="1" applyAlignment="1">
      <alignment horizontal="center"/>
    </xf>
    <xf numFmtId="0" fontId="15" fillId="35" borderId="3" xfId="0" applyFont="1" applyFill="1" applyBorder="1" applyAlignment="1">
      <alignment horizontal="center" vertical="center"/>
    </xf>
    <xf numFmtId="0" fontId="15" fillId="35" borderId="0" xfId="0" applyFont="1" applyFill="1" applyAlignment="1">
      <alignment horizontal="center" vertical="center"/>
    </xf>
    <xf numFmtId="0" fontId="15" fillId="35" borderId="8" xfId="0" applyFont="1" applyFill="1" applyBorder="1" applyAlignment="1">
      <alignment horizontal="center" vertical="center"/>
    </xf>
    <xf numFmtId="0" fontId="14" fillId="35" borderId="17" xfId="0" applyFont="1" applyFill="1" applyBorder="1" applyAlignment="1">
      <alignment horizontal="center" vertical="center"/>
    </xf>
    <xf numFmtId="0" fontId="14" fillId="35" borderId="16" xfId="0" applyFont="1" applyFill="1" applyBorder="1" applyAlignment="1">
      <alignment horizontal="center" vertical="center"/>
    </xf>
    <xf numFmtId="164" fontId="14" fillId="35" borderId="16" xfId="0" applyNumberFormat="1" applyFont="1" applyFill="1" applyBorder="1" applyAlignment="1">
      <alignment horizontal="center" vertical="center"/>
    </xf>
    <xf numFmtId="164" fontId="14" fillId="35" borderId="19" xfId="0" applyNumberFormat="1" applyFont="1" applyFill="1" applyBorder="1" applyAlignment="1">
      <alignment horizontal="center" vertical="center"/>
    </xf>
    <xf numFmtId="0" fontId="14" fillId="35" borderId="19" xfId="0" applyFont="1" applyFill="1" applyBorder="1" applyAlignment="1">
      <alignment horizontal="center" vertical="center"/>
    </xf>
    <xf numFmtId="0" fontId="14" fillId="35" borderId="37" xfId="0" applyFont="1" applyFill="1" applyBorder="1" applyAlignment="1">
      <alignment horizontal="center" vertical="center"/>
    </xf>
    <xf numFmtId="0" fontId="14" fillId="35" borderId="38" xfId="0" applyFont="1" applyFill="1" applyBorder="1" applyAlignment="1">
      <alignment horizontal="center" vertical="center"/>
    </xf>
    <xf numFmtId="16" fontId="14" fillId="35" borderId="77" xfId="0" applyNumberFormat="1" applyFont="1" applyFill="1" applyBorder="1" applyAlignment="1">
      <alignment horizontal="center" vertical="center"/>
    </xf>
    <xf numFmtId="0" fontId="14" fillId="35" borderId="78" xfId="0" applyFont="1" applyFill="1" applyBorder="1" applyAlignment="1">
      <alignment horizontal="center" vertical="center"/>
    </xf>
    <xf numFmtId="0" fontId="14" fillId="35" borderId="36" xfId="0" applyFont="1" applyFill="1" applyBorder="1" applyAlignment="1">
      <alignment horizontal="center" vertical="center"/>
    </xf>
    <xf numFmtId="0" fontId="14" fillId="35" borderId="18" xfId="0" applyFont="1" applyFill="1" applyBorder="1" applyAlignment="1">
      <alignment horizontal="center" vertical="center"/>
    </xf>
    <xf numFmtId="0" fontId="14" fillId="35" borderId="77" xfId="0" applyFont="1" applyFill="1" applyBorder="1" applyAlignment="1">
      <alignment horizontal="center" vertical="center"/>
    </xf>
    <xf numFmtId="164" fontId="14" fillId="35" borderId="35" xfId="0" applyNumberFormat="1" applyFont="1" applyFill="1" applyBorder="1" applyAlignment="1">
      <alignment horizontal="center" vertical="center"/>
    </xf>
    <xf numFmtId="164" fontId="14" fillId="35" borderId="61" xfId="0" applyNumberFormat="1" applyFont="1" applyFill="1" applyBorder="1" applyAlignment="1">
      <alignment horizontal="center" vertical="center"/>
    </xf>
    <xf numFmtId="164" fontId="14" fillId="35" borderId="16" xfId="12" applyNumberFormat="1" applyFont="1" applyFill="1" applyBorder="1" applyAlignment="1">
      <alignment horizontal="center" vertical="center"/>
    </xf>
    <xf numFmtId="164" fontId="14" fillId="35" borderId="19" xfId="12" applyNumberFormat="1" applyFont="1" applyFill="1" applyBorder="1" applyAlignment="1">
      <alignment horizontal="center" vertical="center"/>
    </xf>
    <xf numFmtId="164" fontId="14" fillId="35" borderId="37" xfId="0" applyNumberFormat="1" applyFont="1" applyFill="1" applyBorder="1" applyAlignment="1">
      <alignment horizontal="center" vertical="center"/>
    </xf>
    <xf numFmtId="164" fontId="14" fillId="35" borderId="38" xfId="0" applyNumberFormat="1" applyFont="1" applyFill="1" applyBorder="1" applyAlignment="1">
      <alignment horizontal="center" vertical="center"/>
    </xf>
    <xf numFmtId="0" fontId="14" fillId="35" borderId="23" xfId="0" applyFont="1" applyFill="1" applyBorder="1" applyAlignment="1">
      <alignment horizontal="center" vertical="center"/>
    </xf>
    <xf numFmtId="0" fontId="14" fillId="35" borderId="53" xfId="0" applyFont="1" applyFill="1" applyBorder="1" applyAlignment="1">
      <alignment horizontal="center" vertical="center"/>
    </xf>
    <xf numFmtId="0" fontId="14" fillId="35" borderId="35" xfId="0" applyFont="1" applyFill="1" applyBorder="1" applyAlignment="1">
      <alignment horizontal="center" vertical="center"/>
    </xf>
    <xf numFmtId="0" fontId="14" fillId="35" borderId="61" xfId="0" applyFont="1" applyFill="1" applyBorder="1" applyAlignment="1">
      <alignment horizontal="center" vertical="center"/>
    </xf>
    <xf numFmtId="0" fontId="14" fillId="35" borderId="34" xfId="0" applyFont="1" applyFill="1" applyBorder="1" applyAlignment="1">
      <alignment horizontal="center" vertical="center"/>
    </xf>
    <xf numFmtId="165" fontId="14" fillId="35" borderId="17" xfId="0" applyNumberFormat="1" applyFont="1" applyFill="1" applyBorder="1" applyAlignment="1">
      <alignment horizontal="center" vertical="center"/>
    </xf>
    <xf numFmtId="165" fontId="14" fillId="35" borderId="16" xfId="0" applyNumberFormat="1" applyFont="1" applyFill="1" applyBorder="1" applyAlignment="1">
      <alignment horizontal="center" vertical="center"/>
    </xf>
    <xf numFmtId="0" fontId="14" fillId="35" borderId="4" xfId="0" applyFont="1" applyFill="1" applyBorder="1" applyAlignment="1">
      <alignment horizontal="center" vertical="center"/>
    </xf>
    <xf numFmtId="0" fontId="14" fillId="35" borderId="6" xfId="0" applyFont="1" applyFill="1" applyBorder="1" applyAlignment="1">
      <alignment horizontal="center" vertical="center"/>
    </xf>
    <xf numFmtId="0" fontId="14" fillId="35" borderId="3" xfId="0" applyFont="1" applyFill="1" applyBorder="1" applyAlignment="1">
      <alignment horizontal="center" vertical="center"/>
    </xf>
    <xf numFmtId="0" fontId="14" fillId="35" borderId="0" xfId="0" applyFont="1" applyFill="1" applyAlignment="1">
      <alignment horizontal="center" vertical="center"/>
    </xf>
    <xf numFmtId="0" fontId="14" fillId="35" borderId="0" xfId="0" applyFont="1" applyFill="1" applyAlignment="1">
      <alignment horizontal="center" vertical="center" textRotation="255"/>
    </xf>
    <xf numFmtId="0" fontId="14" fillId="35" borderId="22" xfId="0" applyFont="1" applyFill="1" applyBorder="1" applyAlignment="1">
      <alignment horizontal="center" vertical="center"/>
    </xf>
    <xf numFmtId="0" fontId="14" fillId="35" borderId="17" xfId="0" applyFont="1" applyFill="1" applyBorder="1" applyAlignment="1">
      <alignment horizontal="center" vertical="center" wrapText="1"/>
    </xf>
    <xf numFmtId="0" fontId="14" fillId="35" borderId="16" xfId="0" applyFont="1" applyFill="1" applyBorder="1" applyAlignment="1">
      <alignment horizontal="center" vertical="center" wrapText="1"/>
    </xf>
    <xf numFmtId="0" fontId="14" fillId="35" borderId="19" xfId="0" applyFont="1" applyFill="1" applyBorder="1" applyAlignment="1">
      <alignment horizontal="center" vertical="center" wrapText="1"/>
    </xf>
    <xf numFmtId="0" fontId="14" fillId="35" borderId="9" xfId="0" applyFont="1" applyFill="1" applyBorder="1" applyAlignment="1">
      <alignment horizontal="center" vertical="center"/>
    </xf>
    <xf numFmtId="164" fontId="14" fillId="35" borderId="0" xfId="0" applyNumberFormat="1" applyFont="1" applyFill="1" applyAlignment="1">
      <alignment horizontal="center" vertical="center"/>
    </xf>
    <xf numFmtId="164" fontId="14" fillId="35" borderId="8" xfId="0" applyNumberFormat="1" applyFont="1" applyFill="1" applyBorder="1" applyAlignment="1">
      <alignment horizontal="center" vertical="center"/>
    </xf>
    <xf numFmtId="16" fontId="14" fillId="35" borderId="35" xfId="0" applyNumberFormat="1" applyFont="1" applyFill="1" applyBorder="1" applyAlignment="1">
      <alignment horizontal="center" vertical="center"/>
    </xf>
    <xf numFmtId="1" fontId="14" fillId="35" borderId="3" xfId="0" applyNumberFormat="1" applyFont="1" applyFill="1" applyBorder="1" applyAlignment="1">
      <alignment horizontal="center" vertical="center"/>
    </xf>
    <xf numFmtId="1" fontId="14" fillId="35" borderId="0" xfId="0" applyNumberFormat="1" applyFont="1" applyFill="1" applyAlignment="1">
      <alignment horizontal="center" vertical="center"/>
    </xf>
    <xf numFmtId="0" fontId="14" fillId="35" borderId="2" xfId="0" applyFont="1" applyFill="1" applyBorder="1" applyAlignment="1">
      <alignment horizontal="center" vertical="center"/>
    </xf>
    <xf numFmtId="0" fontId="14" fillId="35" borderId="5" xfId="0" applyFont="1" applyFill="1" applyBorder="1" applyAlignment="1">
      <alignment horizontal="center" vertical="center"/>
    </xf>
    <xf numFmtId="0" fontId="14" fillId="35" borderId="40" xfId="0" applyFont="1" applyFill="1" applyBorder="1" applyAlignment="1">
      <alignment horizontal="center" vertical="center"/>
    </xf>
    <xf numFmtId="0" fontId="14" fillId="35" borderId="41" xfId="0" applyFont="1" applyFill="1" applyBorder="1" applyAlignment="1">
      <alignment horizontal="center" vertical="center"/>
    </xf>
    <xf numFmtId="0" fontId="14" fillId="35" borderId="3" xfId="0" applyFont="1" applyFill="1" applyBorder="1" applyAlignment="1">
      <alignment horizontal="center" vertical="center" wrapText="1"/>
    </xf>
    <xf numFmtId="0" fontId="14" fillId="35" borderId="0" xfId="0" applyFont="1" applyFill="1" applyAlignment="1">
      <alignment horizontal="center" vertical="center" wrapText="1"/>
    </xf>
    <xf numFmtId="16" fontId="14" fillId="35" borderId="16" xfId="0" applyNumberFormat="1" applyFont="1" applyFill="1" applyBorder="1" applyAlignment="1">
      <alignment horizontal="center" vertical="center"/>
    </xf>
    <xf numFmtId="1" fontId="14" fillId="35" borderId="18" xfId="0" applyNumberFormat="1" applyFont="1" applyFill="1" applyBorder="1" applyAlignment="1">
      <alignment horizontal="center" vertical="center"/>
    </xf>
    <xf numFmtId="1" fontId="14" fillId="35" borderId="77" xfId="0" applyNumberFormat="1" applyFont="1" applyFill="1" applyBorder="1" applyAlignment="1">
      <alignment horizontal="center" vertical="center"/>
    </xf>
    <xf numFmtId="164" fontId="14" fillId="35" borderId="23" xfId="0" applyNumberFormat="1" applyFont="1" applyFill="1" applyBorder="1" applyAlignment="1">
      <alignment horizontal="center" vertical="center"/>
    </xf>
    <xf numFmtId="1" fontId="14" fillId="35" borderId="4" xfId="0" applyNumberFormat="1" applyFont="1" applyFill="1" applyBorder="1" applyAlignment="1">
      <alignment horizontal="center" vertical="center"/>
    </xf>
    <xf numFmtId="1" fontId="14" fillId="35" borderId="6" xfId="0" applyNumberFormat="1" applyFont="1" applyFill="1" applyBorder="1" applyAlignment="1">
      <alignment horizontal="center" vertical="center"/>
    </xf>
    <xf numFmtId="0" fontId="14" fillId="35" borderId="51" xfId="0" applyFont="1" applyFill="1" applyBorder="1" applyAlignment="1">
      <alignment horizontal="center" vertical="center"/>
    </xf>
    <xf numFmtId="0" fontId="14" fillId="35" borderId="2" xfId="0" applyFont="1" applyFill="1" applyBorder="1" applyAlignment="1">
      <alignment horizontal="center" vertical="center" textRotation="255"/>
    </xf>
    <xf numFmtId="0" fontId="14" fillId="35" borderId="5" xfId="0" applyFont="1" applyFill="1" applyBorder="1" applyAlignment="1">
      <alignment horizontal="center" vertical="center" textRotation="255"/>
    </xf>
    <xf numFmtId="1" fontId="14" fillId="35" borderId="34" xfId="0" applyNumberFormat="1" applyFont="1" applyFill="1" applyBorder="1" applyAlignment="1">
      <alignment horizontal="center" vertical="center"/>
    </xf>
    <xf numFmtId="1" fontId="14" fillId="35" borderId="35" xfId="0" applyNumberFormat="1" applyFont="1" applyFill="1" applyBorder="1" applyAlignment="1">
      <alignment horizontal="center" vertical="center"/>
    </xf>
    <xf numFmtId="0" fontId="14" fillId="35" borderId="42" xfId="0" applyFont="1" applyFill="1" applyBorder="1" applyAlignment="1">
      <alignment horizontal="center" vertical="center" textRotation="255"/>
    </xf>
    <xf numFmtId="164" fontId="14" fillId="35" borderId="41" xfId="0" applyNumberFormat="1" applyFont="1" applyFill="1" applyBorder="1" applyAlignment="1">
      <alignment horizontal="center" vertical="center"/>
    </xf>
    <xf numFmtId="0" fontId="17" fillId="35" borderId="41" xfId="0" applyFont="1" applyFill="1" applyBorder="1" applyAlignment="1">
      <alignment horizontal="center" vertical="center"/>
    </xf>
    <xf numFmtId="1" fontId="17" fillId="35" borderId="3" xfId="0" applyNumberFormat="1" applyFont="1" applyFill="1" applyBorder="1" applyAlignment="1">
      <alignment horizontal="center" vertical="center"/>
    </xf>
    <xf numFmtId="1" fontId="17" fillId="35" borderId="0" xfId="0" applyNumberFormat="1" applyFont="1" applyFill="1" applyAlignment="1">
      <alignment horizontal="center" vertical="center"/>
    </xf>
    <xf numFmtId="0" fontId="17" fillId="35" borderId="40" xfId="0" applyFont="1" applyFill="1" applyBorder="1" applyAlignment="1">
      <alignment horizontal="center" vertical="center"/>
    </xf>
    <xf numFmtId="0" fontId="17" fillId="35" borderId="4" xfId="0" applyFont="1" applyFill="1" applyBorder="1" applyAlignment="1">
      <alignment horizontal="center" vertical="center"/>
    </xf>
    <xf numFmtId="0" fontId="17" fillId="35" borderId="6" xfId="0" applyFont="1" applyFill="1" applyBorder="1" applyAlignment="1">
      <alignment horizontal="center" vertical="center"/>
    </xf>
    <xf numFmtId="164" fontId="14" fillId="35" borderId="6" xfId="0" applyNumberFormat="1" applyFont="1" applyFill="1" applyBorder="1" applyAlignment="1">
      <alignment horizontal="center" vertical="center"/>
    </xf>
    <xf numFmtId="0" fontId="14" fillId="35" borderId="7" xfId="0" applyFont="1" applyFill="1" applyBorder="1" applyAlignment="1">
      <alignment horizontal="center" vertical="center" textRotation="255"/>
    </xf>
    <xf numFmtId="0" fontId="17" fillId="35" borderId="40" xfId="0" applyFont="1" applyFill="1" applyBorder="1" applyAlignment="1">
      <alignment horizontal="center" vertical="center" wrapText="1"/>
    </xf>
    <xf numFmtId="0" fontId="17" fillId="35" borderId="41" xfId="0" applyFont="1" applyFill="1" applyBorder="1" applyAlignment="1">
      <alignment horizontal="center" vertical="center" wrapText="1"/>
    </xf>
    <xf numFmtId="0" fontId="14" fillId="35" borderId="36" xfId="0" applyFont="1" applyFill="1" applyBorder="1" applyAlignment="1">
      <alignment horizontal="center" vertical="center" wrapText="1"/>
    </xf>
    <xf numFmtId="0" fontId="14" fillId="35" borderId="37" xfId="0" applyFont="1" applyFill="1" applyBorder="1" applyAlignment="1">
      <alignment horizontal="center" vertical="center" wrapText="1"/>
    </xf>
    <xf numFmtId="1" fontId="15" fillId="35" borderId="34" xfId="0" applyNumberFormat="1" applyFont="1" applyFill="1" applyBorder="1" applyAlignment="1">
      <alignment horizontal="center" vertical="center"/>
    </xf>
    <xf numFmtId="1" fontId="15" fillId="35" borderId="35" xfId="0" applyNumberFormat="1" applyFont="1" applyFill="1" applyBorder="1" applyAlignment="1">
      <alignment horizontal="center" vertical="center"/>
    </xf>
    <xf numFmtId="0" fontId="17" fillId="40" borderId="11" xfId="0" applyFont="1" applyFill="1" applyBorder="1" applyAlignment="1">
      <alignment vertical="center"/>
    </xf>
    <xf numFmtId="49" fontId="17" fillId="40" borderId="1" xfId="0" applyNumberFormat="1" applyFont="1" applyFill="1" applyBorder="1" applyAlignment="1">
      <alignment vertical="center"/>
    </xf>
    <xf numFmtId="0" fontId="17" fillId="40" borderId="1" xfId="0" applyFont="1" applyFill="1" applyBorder="1" applyAlignment="1">
      <alignment vertical="center"/>
    </xf>
    <xf numFmtId="0" fontId="17" fillId="40" borderId="11" xfId="0" applyFont="1" applyFill="1" applyBorder="1"/>
    <xf numFmtId="0" fontId="17" fillId="40" borderId="1" xfId="0" applyFont="1" applyFill="1" applyBorder="1"/>
    <xf numFmtId="0" fontId="17" fillId="40" borderId="1" xfId="0" applyFont="1" applyFill="1" applyBorder="1" applyAlignment="1">
      <alignment horizontal="center" wrapText="1"/>
    </xf>
    <xf numFmtId="0" fontId="17" fillId="40" borderId="11" xfId="6" applyFont="1" applyFill="1" applyBorder="1" applyAlignment="1">
      <alignment vertical="center"/>
    </xf>
    <xf numFmtId="49" fontId="17" fillId="40" borderId="1" xfId="6" applyNumberFormat="1" applyFont="1" applyFill="1" applyBorder="1" applyAlignment="1">
      <alignment vertical="center"/>
    </xf>
    <xf numFmtId="0" fontId="17" fillId="40" borderId="1" xfId="6" applyFont="1" applyFill="1" applyBorder="1" applyAlignment="1">
      <alignment horizontal="center" vertical="center"/>
    </xf>
    <xf numFmtId="0" fontId="17" fillId="40" borderId="1" xfId="0" applyFont="1" applyFill="1" applyBorder="1" applyAlignment="1">
      <alignment horizontal="left" vertical="center"/>
    </xf>
    <xf numFmtId="0" fontId="17" fillId="40" borderId="1" xfId="0" applyFont="1" applyFill="1" applyBorder="1" applyAlignment="1">
      <alignment horizontal="center" vertical="center"/>
    </xf>
    <xf numFmtId="0" fontId="48" fillId="40" borderId="1" xfId="0" applyFont="1" applyFill="1" applyBorder="1" applyAlignment="1">
      <alignment horizontal="center"/>
    </xf>
    <xf numFmtId="0" fontId="17" fillId="40" borderId="10" xfId="0" applyFont="1" applyFill="1" applyBorder="1"/>
    <xf numFmtId="0" fontId="17" fillId="40" borderId="11" xfId="0" applyFont="1" applyFill="1" applyBorder="1" applyAlignment="1">
      <alignment horizontal="left" vertical="center"/>
    </xf>
    <xf numFmtId="49" fontId="17" fillId="40" borderId="10" xfId="6" applyNumberFormat="1" applyFont="1" applyFill="1" applyBorder="1" applyAlignment="1">
      <alignment vertical="center"/>
    </xf>
    <xf numFmtId="0" fontId="40" fillId="40" borderId="49" xfId="0" applyFont="1" applyFill="1" applyBorder="1" applyAlignment="1">
      <alignment horizontal="left"/>
    </xf>
    <xf numFmtId="0" fontId="17" fillId="40" borderId="49" xfId="0" applyFont="1" applyFill="1" applyBorder="1" applyAlignment="1">
      <alignment horizontal="left" vertical="center"/>
    </xf>
    <xf numFmtId="0" fontId="40" fillId="40" borderId="1" xfId="0" applyFont="1" applyFill="1" applyBorder="1" applyAlignment="1">
      <alignment horizontal="center"/>
    </xf>
    <xf numFmtId="0" fontId="48" fillId="40" borderId="1" xfId="0" applyFont="1" applyFill="1" applyBorder="1" applyAlignment="1">
      <alignment horizontal="left"/>
    </xf>
    <xf numFmtId="0" fontId="48" fillId="40" borderId="49" xfId="0" applyFont="1" applyFill="1" applyBorder="1" applyAlignment="1">
      <alignment horizontal="left"/>
    </xf>
    <xf numFmtId="0" fontId="17" fillId="40" borderId="49" xfId="0" applyFont="1" applyFill="1" applyBorder="1" applyAlignment="1">
      <alignment horizontal="left"/>
    </xf>
    <xf numFmtId="0" fontId="17" fillId="40" borderId="49" xfId="6" applyFont="1" applyFill="1" applyBorder="1" applyAlignment="1">
      <alignment vertical="center"/>
    </xf>
    <xf numFmtId="49" fontId="17" fillId="40" borderId="10" xfId="0" applyNumberFormat="1" applyFont="1" applyFill="1" applyBorder="1" applyAlignment="1">
      <alignment vertical="center"/>
    </xf>
    <xf numFmtId="0" fontId="17" fillId="40" borderId="12" xfId="6" applyFont="1" applyFill="1" applyBorder="1" applyAlignment="1">
      <alignment horizontal="center" vertical="center"/>
    </xf>
    <xf numFmtId="0" fontId="48" fillId="40" borderId="12" xfId="0" applyFont="1" applyFill="1" applyBorder="1" applyAlignment="1">
      <alignment horizontal="center"/>
    </xf>
    <xf numFmtId="0" fontId="48" fillId="40" borderId="12" xfId="0" applyFont="1" applyFill="1" applyBorder="1" applyAlignment="1">
      <alignment horizontal="left"/>
    </xf>
    <xf numFmtId="0" fontId="14" fillId="40" borderId="21" xfId="0" applyFont="1" applyFill="1" applyBorder="1" applyAlignment="1">
      <alignment horizontal="center"/>
    </xf>
    <xf numFmtId="0" fontId="14" fillId="40" borderId="20" xfId="0" applyFont="1" applyFill="1" applyBorder="1" applyAlignment="1">
      <alignment horizontal="center"/>
    </xf>
    <xf numFmtId="0" fontId="14" fillId="40" borderId="65" xfId="0" applyFont="1" applyFill="1" applyBorder="1" applyAlignment="1">
      <alignment horizontal="left"/>
    </xf>
    <xf numFmtId="0" fontId="15" fillId="40" borderId="50" xfId="0" applyFont="1" applyFill="1" applyBorder="1" applyAlignment="1">
      <alignment horizontal="left"/>
    </xf>
    <xf numFmtId="0" fontId="15" fillId="40" borderId="11" xfId="0" applyFont="1" applyFill="1" applyBorder="1" applyAlignment="1">
      <alignment horizontal="center"/>
    </xf>
    <xf numFmtId="0" fontId="15" fillId="40" borderId="6" xfId="0" applyFont="1" applyFill="1" applyBorder="1" applyAlignment="1">
      <alignment horizontal="center"/>
    </xf>
    <xf numFmtId="0" fontId="17" fillId="40" borderId="50" xfId="6" applyFill="1" applyBorder="1" applyAlignment="1">
      <alignment vertical="center"/>
    </xf>
    <xf numFmtId="0" fontId="15" fillId="40" borderId="62" xfId="0" applyFont="1" applyFill="1" applyBorder="1" applyAlignment="1">
      <alignment horizontal="left"/>
    </xf>
    <xf numFmtId="0" fontId="0" fillId="42" borderId="49" xfId="0" applyFill="1" applyBorder="1" applyAlignment="1">
      <alignment vertical="center"/>
    </xf>
    <xf numFmtId="1" fontId="39" fillId="35" borderId="12" xfId="0" applyNumberFormat="1" applyFont="1" applyFill="1" applyBorder="1" applyAlignment="1">
      <alignment horizontal="left" indent="1"/>
    </xf>
    <xf numFmtId="0" fontId="17" fillId="42" borderId="45" xfId="0" applyFont="1" applyFill="1" applyBorder="1"/>
    <xf numFmtId="0" fontId="46" fillId="43" borderId="45" xfId="0" applyFont="1" applyFill="1" applyBorder="1"/>
    <xf numFmtId="0" fontId="46" fillId="44" borderId="45" xfId="0" applyFont="1" applyFill="1" applyBorder="1"/>
    <xf numFmtId="0" fontId="0" fillId="42" borderId="10" xfId="0" applyFill="1" applyBorder="1" applyAlignment="1">
      <alignment vertical="center"/>
    </xf>
    <xf numFmtId="0" fontId="17" fillId="42" borderId="10" xfId="0" applyFont="1" applyFill="1" applyBorder="1" applyAlignment="1">
      <alignment vertical="center"/>
    </xf>
    <xf numFmtId="0" fontId="17" fillId="42" borderId="45" xfId="0" applyFont="1" applyFill="1" applyBorder="1" applyAlignment="1">
      <alignment horizontal="left" wrapText="1"/>
    </xf>
    <xf numFmtId="0" fontId="17" fillId="42" borderId="45" xfId="0" applyFont="1" applyFill="1" applyBorder="1" applyAlignment="1">
      <alignment horizontal="center"/>
    </xf>
  </cellXfs>
  <cellStyles count="69">
    <cellStyle name="20% - Accent1" xfId="36" builtinId="30" customBuiltin="1"/>
    <cellStyle name="20% - Accent2" xfId="40" builtinId="34" customBuiltin="1"/>
    <cellStyle name="20% - Accent3" xfId="44" builtinId="38" customBuiltin="1"/>
    <cellStyle name="20% - Accent4" xfId="48" builtinId="42" customBuiltin="1"/>
    <cellStyle name="20% - Accent5" xfId="52" builtinId="46" customBuiltin="1"/>
    <cellStyle name="20% - Accent6" xfId="56" builtinId="50" customBuiltin="1"/>
    <cellStyle name="40% - Accent1" xfId="37" builtinId="31" customBuiltin="1"/>
    <cellStyle name="40% - Accent2" xfId="41" builtinId="35" customBuiltin="1"/>
    <cellStyle name="40% - Accent3" xfId="45" builtinId="39" customBuiltin="1"/>
    <cellStyle name="40% - Accent4" xfId="49" builtinId="43" customBuiltin="1"/>
    <cellStyle name="40% - Accent5" xfId="53" builtinId="47" customBuiltin="1"/>
    <cellStyle name="40% - Accent6" xfId="57" builtinId="51" customBuiltin="1"/>
    <cellStyle name="60% - Accent1" xfId="38" builtinId="32" customBuiltin="1"/>
    <cellStyle name="60% - Accent2" xfId="42" builtinId="36" customBuiltin="1"/>
    <cellStyle name="60% - Accent3" xfId="46" builtinId="40" customBuiltin="1"/>
    <cellStyle name="60% - Accent4" xfId="50" builtinId="44" customBuiltin="1"/>
    <cellStyle name="60% - Accent5" xfId="54" builtinId="48" customBuiltin="1"/>
    <cellStyle name="60% - Accent6" xfId="58" builtinId="52" customBuiltin="1"/>
    <cellStyle name="Accent1" xfId="35" builtinId="29" customBuiltin="1"/>
    <cellStyle name="Accent2" xfId="39" builtinId="33" customBuiltin="1"/>
    <cellStyle name="Accent3" xfId="43" builtinId="37" customBuiltin="1"/>
    <cellStyle name="Accent4" xfId="47" builtinId="41" customBuiltin="1"/>
    <cellStyle name="Accent5" xfId="51" builtinId="45" customBuiltin="1"/>
    <cellStyle name="Accent6" xfId="55" builtinId="49" customBuiltin="1"/>
    <cellStyle name="Bad" xfId="25" builtinId="27" customBuiltin="1"/>
    <cellStyle name="Calculation" xfId="29" builtinId="22" customBuiltin="1"/>
    <cellStyle name="Check Cell" xfId="31" builtinId="23" customBuiltin="1"/>
    <cellStyle name="Currency" xfId="12" builtinId="4"/>
    <cellStyle name="Currency 2" xfId="15" xr:uid="{E5A29467-AC51-4A43-A886-05C76858AC24}"/>
    <cellStyle name="Currency 3" xfId="18" xr:uid="{7E0694BE-4696-4080-BE31-E80D1C006D04}"/>
    <cellStyle name="Currency 4" xfId="63" xr:uid="{8A518ABD-011C-40A5-A55C-74787EDFFB7E}"/>
    <cellStyle name="Currency 5" xfId="68" xr:uid="{07D92375-D326-4B3E-82E4-55E2C7EDED42}"/>
    <cellStyle name="Excel Built-in Normal" xfId="1" xr:uid="{00000000-0005-0000-0000-000000000000}"/>
    <cellStyle name="Explanatory Text" xfId="33" builtinId="53" customBuiltin="1"/>
    <cellStyle name="Good" xfId="24" builtinId="26" customBuiltin="1"/>
    <cellStyle name="Heading 1" xfId="20" builtinId="16" customBuiltin="1"/>
    <cellStyle name="Heading 2" xfId="21" builtinId="17" customBuiltin="1"/>
    <cellStyle name="Heading 3" xfId="22" builtinId="18" customBuiltin="1"/>
    <cellStyle name="Heading 4" xfId="23" builtinId="19" customBuiltin="1"/>
    <cellStyle name="Hyperlink 2" xfId="8" xr:uid="{051D5591-3F06-4F62-A99C-CB118F903B03}"/>
    <cellStyle name="Input" xfId="27" builtinId="20" customBuiltin="1"/>
    <cellStyle name="Linked Cell" xfId="30" builtinId="24" customBuiltin="1"/>
    <cellStyle name="Neutral" xfId="26" builtinId="28" customBuiltin="1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2 3" xfId="14" xr:uid="{19D9F80B-DBDD-44F1-9EF2-8F2FE6864626}"/>
    <cellStyle name="Normal 2 2 4" xfId="17" xr:uid="{0B74812B-1F70-4281-A574-EC4036EC26D1}"/>
    <cellStyle name="Normal 2 2 5" xfId="62" xr:uid="{4DD20C03-F8C0-4DBA-8C16-F3CA16C2F057}"/>
    <cellStyle name="Normal 2 2 6" xfId="65" xr:uid="{3EA9E11B-88FB-4D61-A2EE-0E1DC23E71BB}"/>
    <cellStyle name="Normal 2 2 7" xfId="67" xr:uid="{7F11FBC8-B7CD-4AC9-8617-8AA73CA88971}"/>
    <cellStyle name="Normal 2 3" xfId="7" xr:uid="{EA2938E5-3C51-4C0B-B4BE-7EAE035B50F5}"/>
    <cellStyle name="Normal 2 4" xfId="9" xr:uid="{0089E522-9C1C-4BFE-AF6B-DE7DAF5160A8}"/>
    <cellStyle name="Normal 2 5" xfId="13" xr:uid="{F5DEF335-315B-486E-B1F0-80F3F074945F}"/>
    <cellStyle name="Normal 2 6" xfId="16" xr:uid="{3A8EEFB7-542D-4E24-B849-908DC7B306C8}"/>
    <cellStyle name="Normal 2 7" xfId="61" xr:uid="{CEE38D25-D08F-4292-A90E-D3D2AD2EA6F2}"/>
    <cellStyle name="Normal 2 8" xfId="64" xr:uid="{2CD61DA4-5766-4AE3-9109-A51F2CFA9EB3}"/>
    <cellStyle name="Normal 2 9" xfId="66" xr:uid="{0BD89868-F210-4D01-A64F-BB449BB1EDE5}"/>
    <cellStyle name="Normal 3" xfId="4" xr:uid="{812077FF-5E30-4225-80D7-824884A7FDF8}"/>
    <cellStyle name="Normal 4" xfId="5" xr:uid="{847C4420-5FFA-4B0D-86A7-9F938CD3B6E7}"/>
    <cellStyle name="Normal 5" xfId="6" xr:uid="{4B775EA7-2F1B-44C1-8D12-94EF77AC2B30}"/>
    <cellStyle name="Normal 6" xfId="59" xr:uid="{DECCB84A-D6AA-42C3-B352-F4F61DE01A0C}"/>
    <cellStyle name="Note 2" xfId="60" xr:uid="{E8D33C20-9A13-4E63-A706-98BA3B153CD9}"/>
    <cellStyle name="Output" xfId="28" builtinId="21" customBuiltin="1"/>
    <cellStyle name="Percent 2" xfId="10" xr:uid="{88AE0098-881B-45B1-A3F7-AAB7F03931FE}"/>
    <cellStyle name="Title" xfId="19" builtinId="15" customBuiltin="1"/>
    <cellStyle name="Total" xfId="34" builtinId="25" customBuiltin="1"/>
    <cellStyle name="Warning Text" xfId="32" builtinId="11" customBuiltin="1"/>
  </cellStyles>
  <dxfs count="143">
    <dxf>
      <font>
        <color theme="9" tint="0.59996337778862885"/>
      </font>
    </dxf>
    <dxf>
      <font>
        <color theme="9" tint="0.79998168889431442"/>
      </font>
    </dxf>
    <dxf>
      <font>
        <color auto="1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0" tint="-0.14996795556505021"/>
      </font>
    </dxf>
    <dxf>
      <font>
        <color theme="9" tint="0.79998168889431442"/>
      </font>
    </dxf>
    <dxf>
      <font>
        <color theme="0" tint="-0.1499679555650502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auto="1"/>
      </font>
    </dxf>
    <dxf>
      <font>
        <color theme="0" tint="-0.14996795556505021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theme="0" tint="-0.14996795556505021"/>
      </font>
    </dxf>
    <dxf>
      <font>
        <color auto="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auto="1"/>
      </font>
    </dxf>
    <dxf>
      <font>
        <color theme="0" tint="-0.1499679555650502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auto="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9" tint="0.59996337778862885"/>
      </font>
    </dxf>
    <dxf>
      <font>
        <color theme="9" tint="0.79998168889431442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9" tint="0.79998168889431442"/>
      </font>
    </dxf>
    <dxf>
      <font>
        <color auto="1"/>
      </font>
    </dxf>
    <dxf>
      <font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14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CCFF"/>
      <color rgb="FFFF3399"/>
      <color rgb="FFFF33CC"/>
      <color rgb="FFFFFFCC"/>
      <color rgb="FFFFE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463186</xdr:colOff>
      <xdr:row>3</xdr:row>
      <xdr:rowOff>3581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4E37A5-A31F-4A61-9EED-A8E65A092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57018" cy="889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177940</xdr:colOff>
      <xdr:row>0</xdr:row>
      <xdr:rowOff>0</xdr:rowOff>
    </xdr:from>
    <xdr:to>
      <xdr:col>41</xdr:col>
      <xdr:colOff>575126</xdr:colOff>
      <xdr:row>2</xdr:row>
      <xdr:rowOff>270026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388FF5D-F971-4209-870F-C9583204E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77775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972067</xdr:colOff>
      <xdr:row>3</xdr:row>
      <xdr:rowOff>148492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889425E-7F42-4909-A679-604DFBF7D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46260" cy="10105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1159423</xdr:colOff>
      <xdr:row>3</xdr:row>
      <xdr:rowOff>145791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83EB21-6E6B-4E4A-983A-F693B442A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78250" cy="10205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40</xdr:col>
      <xdr:colOff>0</xdr:colOff>
      <xdr:row>0</xdr:row>
      <xdr:rowOff>0</xdr:rowOff>
    </xdr:from>
    <xdr:to>
      <xdr:col>41</xdr:col>
      <xdr:colOff>600242</xdr:colOff>
      <xdr:row>3</xdr:row>
      <xdr:rowOff>165229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F55DF13-CE00-48BF-AC94-FC7E9FED4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68240" y="0"/>
          <a:ext cx="1125089" cy="1039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1582111</xdr:colOff>
      <xdr:row>2</xdr:row>
      <xdr:rowOff>282286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73C9AB-9C94-44E8-B73C-99B437869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22168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1330478</xdr:colOff>
      <xdr:row>2</xdr:row>
      <xdr:rowOff>270510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9CEA54-991A-4ED3-A81F-EA5CF3312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22168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40</xdr:col>
      <xdr:colOff>142875</xdr:colOff>
      <xdr:row>0</xdr:row>
      <xdr:rowOff>0</xdr:rowOff>
    </xdr:from>
    <xdr:to>
      <xdr:col>41</xdr:col>
      <xdr:colOff>643000</xdr:colOff>
      <xdr:row>2</xdr:row>
      <xdr:rowOff>301234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614BA3-8217-43B3-A2EA-69BF7AC38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42725" y="0"/>
          <a:ext cx="1010664" cy="878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1686070</xdr:colOff>
      <xdr:row>3</xdr:row>
      <xdr:rowOff>155810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891F15-ECD2-4E4A-B675-BF97A358A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79494" cy="1023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41</xdr:col>
      <xdr:colOff>458165</xdr:colOff>
      <xdr:row>0</xdr:row>
      <xdr:rowOff>60285</xdr:rowOff>
    </xdr:from>
    <xdr:to>
      <xdr:col>42</xdr:col>
      <xdr:colOff>613098</xdr:colOff>
      <xdr:row>3</xdr:row>
      <xdr:rowOff>115534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633CB1-E578-40F8-A8F0-9E92D74A5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09209" y="60285"/>
          <a:ext cx="998920" cy="92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26276</xdr:colOff>
      <xdr:row>0</xdr:row>
      <xdr:rowOff>6854</xdr:rowOff>
    </xdr:from>
    <xdr:to>
      <xdr:col>2</xdr:col>
      <xdr:colOff>1705570</xdr:colOff>
      <xdr:row>3</xdr:row>
      <xdr:rowOff>156370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48B0B4-D402-48C7-8C1D-7C59DFE1A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76" y="6854"/>
          <a:ext cx="3273363" cy="104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40</xdr:col>
      <xdr:colOff>63500</xdr:colOff>
      <xdr:row>0</xdr:row>
      <xdr:rowOff>63500</xdr:rowOff>
    </xdr:from>
    <xdr:to>
      <xdr:col>41</xdr:col>
      <xdr:colOff>537909</xdr:colOff>
      <xdr:row>3</xdr:row>
      <xdr:rowOff>110550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AE5B1F-A885-4EE6-A0D5-B496F4862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25500" y="63500"/>
          <a:ext cx="998920" cy="92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1327079</xdr:colOff>
      <xdr:row>3</xdr:row>
      <xdr:rowOff>13217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ED7E18-6FE3-4388-AE6A-639382A46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921714" cy="9122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211795</xdr:colOff>
      <xdr:row>0</xdr:row>
      <xdr:rowOff>0</xdr:rowOff>
    </xdr:from>
    <xdr:to>
      <xdr:col>40</xdr:col>
      <xdr:colOff>613638</xdr:colOff>
      <xdr:row>2</xdr:row>
      <xdr:rowOff>256854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564FBC-DC57-46C5-994C-EAED7D49F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11795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0</xdr:colOff>
      <xdr:row>0</xdr:row>
      <xdr:rowOff>0</xdr:rowOff>
    </xdr:from>
    <xdr:to>
      <xdr:col>41</xdr:col>
      <xdr:colOff>416076</xdr:colOff>
      <xdr:row>2</xdr:row>
      <xdr:rowOff>266537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9B7149-24BD-40A9-A726-285BB219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12321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1334214</xdr:colOff>
      <xdr:row>3</xdr:row>
      <xdr:rowOff>29737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0FB9A4-1730-4C1C-AF71-CDB8405A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921714" cy="9122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994598</xdr:colOff>
      <xdr:row>3</xdr:row>
      <xdr:rowOff>3996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023497-A64C-419B-9310-5A2FB1EA0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64750" cy="8944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139391</xdr:colOff>
      <xdr:row>0</xdr:row>
      <xdr:rowOff>0</xdr:rowOff>
    </xdr:from>
    <xdr:to>
      <xdr:col>40</xdr:col>
      <xdr:colOff>537215</xdr:colOff>
      <xdr:row>2</xdr:row>
      <xdr:rowOff>269672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6AFEE8-224E-47E7-BFAF-0B807204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24269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385370</xdr:colOff>
      <xdr:row>2</xdr:row>
      <xdr:rowOff>300150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3F8215-86AF-4901-B930-23CF7B490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64750" cy="8944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40</xdr:col>
      <xdr:colOff>233632</xdr:colOff>
      <xdr:row>0</xdr:row>
      <xdr:rowOff>0</xdr:rowOff>
    </xdr:from>
    <xdr:to>
      <xdr:col>41</xdr:col>
      <xdr:colOff>567897</xdr:colOff>
      <xdr:row>2</xdr:row>
      <xdr:rowOff>263114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FF1322-10DE-4A1D-AC6E-9B7C4EDBF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2783" y="0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15875</xdr:rowOff>
    </xdr:from>
    <xdr:to>
      <xdr:col>2</xdr:col>
      <xdr:colOff>1642928</xdr:colOff>
      <xdr:row>4</xdr:row>
      <xdr:rowOff>1904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8757EB-E255-4D03-A94A-DC43EC59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"/>
          <a:ext cx="3420928" cy="10379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40</xdr:col>
      <xdr:colOff>10702</xdr:colOff>
      <xdr:row>0</xdr:row>
      <xdr:rowOff>117725</xdr:rowOff>
    </xdr:from>
    <xdr:to>
      <xdr:col>41</xdr:col>
      <xdr:colOff>414451</xdr:colOff>
      <xdr:row>3</xdr:row>
      <xdr:rowOff>74916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72FFB9-DC9A-4BA5-8455-627D2914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1180" y="117725"/>
          <a:ext cx="926253" cy="856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1672033</xdr:colOff>
      <xdr:row>3</xdr:row>
      <xdr:rowOff>148914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D87C4F-610E-4568-B465-B4AEAD23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46260" cy="10105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40</xdr:col>
      <xdr:colOff>0</xdr:colOff>
      <xdr:row>0</xdr:row>
      <xdr:rowOff>0</xdr:rowOff>
    </xdr:from>
    <xdr:to>
      <xdr:col>41</xdr:col>
      <xdr:colOff>567534</xdr:colOff>
      <xdr:row>3</xdr:row>
      <xdr:rowOff>118248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5B530F-D821-4814-B818-C07427FB5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89421" y="0"/>
          <a:ext cx="1080722" cy="9989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eth Kirk Bremner" id="{1F2FF413-0E1E-4C39-959A-1198AE2CC87C}" userId="S::Beth.Bremner@greenfieldtech.com.au::0514bbb0-3348-4637-9bb0-2f1780fc730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32" dT="2025-06-28T07:27:19.65" personId="{1F2FF413-0E1E-4C39-959A-1198AE2CC87C}" id="{796E4CA4-F78E-462C-B18B-1BE95836D3A3}">
    <text>Age at 04.05.2025?</text>
  </threadedComment>
  <threadedComment ref="F32" dT="2025-06-28T07:27:19.65" personId="{1F2FF413-0E1E-4C39-959A-1198AE2CC87C}" id="{F604D575-C87D-464C-815D-8FBB6F198734}">
    <text>Age at 04.05.2025?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071B9-7026-4AEB-AC12-9948964665F7}">
  <dimension ref="A1:CO105"/>
  <sheetViews>
    <sheetView topLeftCell="AM5" zoomScale="86" zoomScaleNormal="86" workbookViewId="0">
      <selection activeCell="BA27" sqref="BA27"/>
    </sheetView>
  </sheetViews>
  <sheetFormatPr defaultColWidth="26.85546875" defaultRowHeight="12.75"/>
  <cols>
    <col min="1" max="1" width="5.42578125" style="10" bestFit="1" customWidth="1"/>
    <col min="2" max="2" width="30.42578125" style="6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14.42578125" style="7" bestFit="1" customWidth="1"/>
    <col min="7" max="7" width="9" style="5" bestFit="1" customWidth="1"/>
    <col min="8" max="8" width="11.140625" style="2" bestFit="1" customWidth="1"/>
    <col min="9" max="9" width="12.28515625" style="4" bestFit="1" customWidth="1"/>
    <col min="10" max="10" width="12.28515625" style="4" customWidth="1"/>
    <col min="11" max="11" width="13" style="4" customWidth="1"/>
    <col min="12" max="12" width="12.7109375" style="4" bestFit="1" customWidth="1"/>
    <col min="13" max="14" width="12.7109375" style="4" customWidth="1"/>
    <col min="15" max="15" width="12.42578125" style="4" bestFit="1" customWidth="1"/>
    <col min="16" max="17" width="12.42578125" style="4" customWidth="1"/>
    <col min="18" max="18" width="12.42578125" style="4" bestFit="1" customWidth="1"/>
    <col min="19" max="19" width="12.28515625" style="4" bestFit="1" customWidth="1"/>
    <col min="20" max="20" width="12.28515625" style="4" customWidth="1"/>
    <col min="21" max="22" width="12.140625" style="4" bestFit="1" customWidth="1"/>
    <col min="23" max="23" width="12.140625" style="4" customWidth="1"/>
    <col min="24" max="26" width="12.140625" style="4" bestFit="1" customWidth="1"/>
    <col min="27" max="27" width="12.42578125" style="4" bestFit="1" customWidth="1"/>
    <col min="28" max="28" width="12.7109375" style="4" bestFit="1" customWidth="1"/>
    <col min="29" max="29" width="12.7109375" style="4" customWidth="1"/>
    <col min="30" max="30" width="12.140625" style="4" bestFit="1" customWidth="1"/>
    <col min="31" max="31" width="12.140625" style="4" customWidth="1"/>
    <col min="32" max="32" width="13" style="4" bestFit="1" customWidth="1"/>
    <col min="33" max="34" width="12.140625" style="4" bestFit="1" customWidth="1"/>
    <col min="35" max="35" width="12.42578125" style="4" bestFit="1" customWidth="1"/>
    <col min="36" max="36" width="12.42578125" style="4" customWidth="1"/>
    <col min="37" max="37" width="12.42578125" style="4" bestFit="1" customWidth="1"/>
    <col min="38" max="39" width="12.28515625" style="4" bestFit="1" customWidth="1"/>
    <col min="40" max="40" width="12.28515625" style="4" customWidth="1"/>
    <col min="41" max="41" width="11.7109375" style="4" bestFit="1" customWidth="1"/>
    <col min="42" max="42" width="13" style="4" bestFit="1" customWidth="1"/>
    <col min="43" max="43" width="12.85546875" style="4" bestFit="1" customWidth="1"/>
    <col min="44" max="45" width="12.42578125" style="4" bestFit="1" customWidth="1"/>
    <col min="46" max="46" width="12.28515625" style="4" bestFit="1" customWidth="1"/>
    <col min="47" max="47" width="12.28515625" style="4" customWidth="1"/>
    <col min="48" max="48" width="11.7109375" style="4" bestFit="1" customWidth="1"/>
    <col min="49" max="49" width="8.28515625" style="12" bestFit="1" customWidth="1"/>
    <col min="50" max="50" width="9.85546875" style="4" bestFit="1" customWidth="1"/>
    <col min="51" max="51" width="12.5703125" style="12" bestFit="1" customWidth="1"/>
    <col min="52" max="52" width="7.85546875" style="12" bestFit="1" customWidth="1"/>
    <col min="53" max="53" width="9.7109375" style="12" bestFit="1" customWidth="1"/>
    <col min="54" max="54" width="9.140625" style="12" hidden="1" customWidth="1"/>
    <col min="55" max="55" width="6.140625" style="11" customWidth="1"/>
    <col min="56" max="16384" width="26.85546875" style="10"/>
  </cols>
  <sheetData>
    <row r="1" spans="1:93" ht="23.25">
      <c r="A1" s="124"/>
      <c r="B1" s="197"/>
      <c r="C1" s="197"/>
      <c r="D1" s="197"/>
      <c r="E1" s="197"/>
      <c r="F1" s="158"/>
      <c r="G1" s="198"/>
      <c r="H1" s="152"/>
      <c r="I1" s="153"/>
      <c r="J1" s="154"/>
      <c r="K1" s="154" t="s">
        <v>803</v>
      </c>
      <c r="L1" s="154"/>
      <c r="M1" s="154"/>
      <c r="N1" s="153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99"/>
      <c r="AX1" s="152"/>
      <c r="AY1" s="199"/>
      <c r="AZ1" s="199"/>
      <c r="BA1" s="199"/>
      <c r="BB1" s="199"/>
      <c r="BC1" s="151"/>
    </row>
    <row r="2" spans="1:93" ht="23.25">
      <c r="A2" s="124"/>
      <c r="B2" s="197"/>
      <c r="C2" s="197"/>
      <c r="D2" s="197"/>
      <c r="E2" s="197"/>
      <c r="F2" s="158"/>
      <c r="G2" s="198"/>
      <c r="H2" s="152"/>
      <c r="I2" s="153"/>
      <c r="J2" s="154"/>
      <c r="K2" s="154" t="s">
        <v>804</v>
      </c>
      <c r="L2" s="154"/>
      <c r="M2" s="154"/>
      <c r="N2" s="153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152"/>
      <c r="AW2" s="199"/>
      <c r="AX2" s="152"/>
      <c r="AY2" s="199"/>
      <c r="AZ2" s="199"/>
      <c r="BA2" s="199"/>
      <c r="BB2" s="199"/>
      <c r="BC2" s="151"/>
    </row>
    <row r="3" spans="1:93" ht="23.25">
      <c r="A3" s="124"/>
      <c r="B3" s="197"/>
      <c r="C3" s="197"/>
      <c r="D3" s="197"/>
      <c r="E3" s="197"/>
      <c r="F3" s="158"/>
      <c r="G3" s="198"/>
      <c r="H3" s="152"/>
      <c r="I3" s="153"/>
      <c r="J3" s="154"/>
      <c r="K3" s="154" t="s">
        <v>853</v>
      </c>
      <c r="L3" s="154"/>
      <c r="M3" s="154"/>
      <c r="N3" s="153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2"/>
      <c r="AN3" s="152"/>
      <c r="AO3" s="152"/>
      <c r="AP3" s="152"/>
      <c r="AQ3" s="152"/>
      <c r="AR3" s="152"/>
      <c r="AS3" s="152"/>
      <c r="AT3" s="152"/>
      <c r="AU3" s="152"/>
      <c r="AV3" s="152"/>
      <c r="AW3" s="199"/>
      <c r="AX3" s="152"/>
      <c r="AY3" s="199"/>
      <c r="AZ3" s="199"/>
      <c r="BA3" s="199"/>
      <c r="BB3" s="199"/>
      <c r="BC3" s="151"/>
    </row>
    <row r="4" spans="1:93" ht="13.5" thickBot="1">
      <c r="A4" s="124"/>
      <c r="B4" s="197"/>
      <c r="C4" s="197"/>
      <c r="D4" s="197"/>
      <c r="E4" s="197"/>
      <c r="F4" s="158"/>
      <c r="G4" s="198"/>
      <c r="H4" s="200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99"/>
      <c r="AX4" s="152"/>
      <c r="AY4" s="199"/>
      <c r="AZ4" s="199"/>
      <c r="BA4" s="199"/>
      <c r="BB4" s="199"/>
      <c r="BC4" s="151"/>
    </row>
    <row r="5" spans="1:93" s="8" customFormat="1" ht="12.75" customHeight="1">
      <c r="A5" s="563" t="s">
        <v>84</v>
      </c>
      <c r="B5" s="564" t="s">
        <v>495</v>
      </c>
      <c r="C5" s="534"/>
      <c r="D5" s="565" t="s">
        <v>23</v>
      </c>
      <c r="E5" s="556" t="s">
        <v>1</v>
      </c>
      <c r="F5" s="534" t="s">
        <v>3</v>
      </c>
      <c r="G5" s="534" t="s">
        <v>4</v>
      </c>
      <c r="H5" s="559" t="s">
        <v>21</v>
      </c>
      <c r="I5" s="561" t="s">
        <v>24</v>
      </c>
      <c r="J5" s="534" t="s">
        <v>42</v>
      </c>
      <c r="K5" s="534" t="s">
        <v>24</v>
      </c>
      <c r="L5" s="534" t="s">
        <v>28</v>
      </c>
      <c r="M5" s="208" t="s">
        <v>858</v>
      </c>
      <c r="N5" s="543" t="s">
        <v>29</v>
      </c>
      <c r="O5" s="534" t="s">
        <v>29</v>
      </c>
      <c r="P5" s="57" t="s">
        <v>123</v>
      </c>
      <c r="Q5" s="57" t="s">
        <v>123</v>
      </c>
      <c r="R5" s="534" t="s">
        <v>54</v>
      </c>
      <c r="S5" s="534" t="s">
        <v>34</v>
      </c>
      <c r="T5" s="534" t="s">
        <v>36</v>
      </c>
      <c r="U5" s="534" t="s">
        <v>36</v>
      </c>
      <c r="V5" s="534" t="s">
        <v>38</v>
      </c>
      <c r="W5" s="534" t="s">
        <v>39</v>
      </c>
      <c r="X5" s="534" t="s">
        <v>39</v>
      </c>
      <c r="Y5" s="534" t="s">
        <v>41</v>
      </c>
      <c r="Z5" s="534" t="s">
        <v>27</v>
      </c>
      <c r="AA5" s="534" t="s">
        <v>602</v>
      </c>
      <c r="AB5" s="534" t="s">
        <v>48</v>
      </c>
      <c r="AC5" s="534" t="s">
        <v>48</v>
      </c>
      <c r="AD5" s="534" t="s">
        <v>50</v>
      </c>
      <c r="AE5" s="534" t="s">
        <v>50</v>
      </c>
      <c r="AF5" s="534" t="s">
        <v>52</v>
      </c>
      <c r="AG5" s="557" t="s">
        <v>53</v>
      </c>
      <c r="AH5" s="534" t="s">
        <v>34</v>
      </c>
      <c r="AI5" s="534" t="s">
        <v>58</v>
      </c>
      <c r="AJ5" s="534" t="s">
        <v>58</v>
      </c>
      <c r="AK5" s="534" t="s">
        <v>25</v>
      </c>
      <c r="AL5" s="556" t="s">
        <v>61</v>
      </c>
      <c r="AM5" s="534" t="s">
        <v>62</v>
      </c>
      <c r="AN5" s="208" t="s">
        <v>855</v>
      </c>
      <c r="AO5" s="543" t="s">
        <v>26</v>
      </c>
      <c r="AP5" s="534" t="s">
        <v>64</v>
      </c>
      <c r="AQ5" s="534" t="s">
        <v>66</v>
      </c>
      <c r="AR5" s="534" t="s">
        <v>68</v>
      </c>
      <c r="AS5" s="534" t="s">
        <v>70</v>
      </c>
      <c r="AT5" s="534" t="s">
        <v>72</v>
      </c>
      <c r="AU5" s="534" t="s">
        <v>859</v>
      </c>
      <c r="AV5" s="556" t="s">
        <v>74</v>
      </c>
      <c r="AW5" s="534" t="s">
        <v>76</v>
      </c>
      <c r="AX5" s="534" t="s">
        <v>78</v>
      </c>
      <c r="AY5" s="543" t="s">
        <v>80</v>
      </c>
      <c r="AZ5" s="544" t="s">
        <v>82</v>
      </c>
      <c r="BA5" s="47"/>
      <c r="BB5" s="543"/>
      <c r="BC5" s="15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</row>
    <row r="6" spans="1:93" s="8" customFormat="1" ht="12.75" customHeight="1">
      <c r="A6" s="563"/>
      <c r="B6" s="552"/>
      <c r="C6" s="535"/>
      <c r="D6" s="566"/>
      <c r="E6" s="554"/>
      <c r="F6" s="535"/>
      <c r="G6" s="535"/>
      <c r="H6" s="560"/>
      <c r="I6" s="562"/>
      <c r="J6" s="535"/>
      <c r="K6" s="535"/>
      <c r="L6" s="535"/>
      <c r="M6" s="255">
        <v>45711</v>
      </c>
      <c r="N6" s="539"/>
      <c r="O6" s="535"/>
      <c r="P6" s="19"/>
      <c r="Q6" s="19"/>
      <c r="R6" s="535"/>
      <c r="S6" s="535"/>
      <c r="T6" s="535"/>
      <c r="U6" s="535"/>
      <c r="V6" s="535"/>
      <c r="W6" s="535"/>
      <c r="X6" s="535"/>
      <c r="Y6" s="535"/>
      <c r="Z6" s="535"/>
      <c r="AA6" s="535"/>
      <c r="AB6" s="535"/>
      <c r="AC6" s="535"/>
      <c r="AD6" s="535"/>
      <c r="AE6" s="535"/>
      <c r="AF6" s="535"/>
      <c r="AG6" s="558"/>
      <c r="AH6" s="535"/>
      <c r="AI6" s="535"/>
      <c r="AJ6" s="535"/>
      <c r="AK6" s="535"/>
      <c r="AL6" s="554"/>
      <c r="AM6" s="535"/>
      <c r="AN6" s="55" t="s">
        <v>856</v>
      </c>
      <c r="AO6" s="539"/>
      <c r="AP6" s="535"/>
      <c r="AQ6" s="535"/>
      <c r="AR6" s="535"/>
      <c r="AS6" s="535"/>
      <c r="AT6" s="535"/>
      <c r="AU6" s="535"/>
      <c r="AV6" s="554"/>
      <c r="AW6" s="535"/>
      <c r="AX6" s="535"/>
      <c r="AY6" s="539"/>
      <c r="AZ6" s="545"/>
      <c r="BA6" s="48" t="s">
        <v>92</v>
      </c>
      <c r="BB6" s="539"/>
      <c r="BC6" s="15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</row>
    <row r="7" spans="1:93" s="8" customFormat="1" ht="15.75" customHeight="1">
      <c r="A7" s="563"/>
      <c r="B7" s="552" t="s">
        <v>5</v>
      </c>
      <c r="C7" s="535" t="s">
        <v>6</v>
      </c>
      <c r="D7" s="566"/>
      <c r="E7" s="554" t="s">
        <v>10</v>
      </c>
      <c r="F7" s="535" t="s">
        <v>7</v>
      </c>
      <c r="G7" s="535" t="s">
        <v>8</v>
      </c>
      <c r="H7" s="560" t="s">
        <v>20</v>
      </c>
      <c r="I7" s="569" t="s">
        <v>60</v>
      </c>
      <c r="J7" s="536">
        <v>45689</v>
      </c>
      <c r="K7" s="536">
        <v>45704</v>
      </c>
      <c r="L7" s="536">
        <v>45711</v>
      </c>
      <c r="M7" s="207" t="s">
        <v>857</v>
      </c>
      <c r="N7" s="550" t="s">
        <v>30</v>
      </c>
      <c r="O7" s="536" t="s">
        <v>30</v>
      </c>
      <c r="P7" s="56"/>
      <c r="Q7" s="56"/>
      <c r="R7" s="536" t="s">
        <v>31</v>
      </c>
      <c r="S7" s="536" t="s">
        <v>35</v>
      </c>
      <c r="T7" s="536" t="s">
        <v>35</v>
      </c>
      <c r="U7" s="536" t="s">
        <v>35</v>
      </c>
      <c r="V7" s="536" t="s">
        <v>37</v>
      </c>
      <c r="W7" s="536" t="s">
        <v>40</v>
      </c>
      <c r="X7" s="536" t="s">
        <v>40</v>
      </c>
      <c r="Y7" s="536" t="s">
        <v>40</v>
      </c>
      <c r="Z7" s="536" t="s">
        <v>43</v>
      </c>
      <c r="AA7" s="536" t="s">
        <v>47</v>
      </c>
      <c r="AB7" s="536" t="s">
        <v>49</v>
      </c>
      <c r="AC7" s="536" t="s">
        <v>49</v>
      </c>
      <c r="AD7" s="536" t="s">
        <v>51</v>
      </c>
      <c r="AE7" s="536" t="s">
        <v>51</v>
      </c>
      <c r="AF7" s="536" t="s">
        <v>57</v>
      </c>
      <c r="AG7" s="548" t="s">
        <v>55</v>
      </c>
      <c r="AH7" s="536" t="s">
        <v>56</v>
      </c>
      <c r="AI7" s="536" t="s">
        <v>59</v>
      </c>
      <c r="AJ7" s="536" t="s">
        <v>866</v>
      </c>
      <c r="AK7" s="536" t="s">
        <v>59</v>
      </c>
      <c r="AL7" s="546" t="s">
        <v>59</v>
      </c>
      <c r="AM7" s="536" t="s">
        <v>59</v>
      </c>
      <c r="AN7" s="207" t="s">
        <v>857</v>
      </c>
      <c r="AO7" s="550" t="s">
        <v>63</v>
      </c>
      <c r="AP7" s="536" t="s">
        <v>65</v>
      </c>
      <c r="AQ7" s="536" t="s">
        <v>67</v>
      </c>
      <c r="AR7" s="536" t="s">
        <v>69</v>
      </c>
      <c r="AS7" s="536" t="s">
        <v>71</v>
      </c>
      <c r="AT7" s="536" t="s">
        <v>73</v>
      </c>
      <c r="AU7" s="536" t="s">
        <v>857</v>
      </c>
      <c r="AV7" s="546" t="s">
        <v>75</v>
      </c>
      <c r="AW7" s="535" t="s">
        <v>77</v>
      </c>
      <c r="AX7" s="535" t="s">
        <v>79</v>
      </c>
      <c r="AY7" s="539" t="s">
        <v>81</v>
      </c>
      <c r="AZ7" s="541" t="s">
        <v>83</v>
      </c>
      <c r="BA7" s="48" t="s">
        <v>8</v>
      </c>
      <c r="BB7" s="539"/>
      <c r="BC7" s="15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</row>
    <row r="8" spans="1:93" s="9" customFormat="1" ht="15.75" customHeight="1" thickBot="1">
      <c r="A8" s="563"/>
      <c r="B8" s="553" t="s">
        <v>5</v>
      </c>
      <c r="C8" s="538" t="s">
        <v>6</v>
      </c>
      <c r="D8" s="567"/>
      <c r="E8" s="555" t="s">
        <v>10</v>
      </c>
      <c r="F8" s="538" t="s">
        <v>7</v>
      </c>
      <c r="G8" s="538" t="s">
        <v>8</v>
      </c>
      <c r="H8" s="568"/>
      <c r="I8" s="570"/>
      <c r="J8" s="537"/>
      <c r="K8" s="537"/>
      <c r="L8" s="537"/>
      <c r="M8" s="262"/>
      <c r="N8" s="551"/>
      <c r="O8" s="537"/>
      <c r="P8" s="261" t="s">
        <v>265</v>
      </c>
      <c r="Q8" s="261" t="s">
        <v>265</v>
      </c>
      <c r="R8" s="537"/>
      <c r="S8" s="537"/>
      <c r="T8" s="537"/>
      <c r="U8" s="537"/>
      <c r="V8" s="537"/>
      <c r="W8" s="537"/>
      <c r="X8" s="537"/>
      <c r="Y8" s="537"/>
      <c r="Z8" s="537"/>
      <c r="AA8" s="537"/>
      <c r="AB8" s="537"/>
      <c r="AC8" s="537"/>
      <c r="AD8" s="537"/>
      <c r="AE8" s="537"/>
      <c r="AF8" s="537"/>
      <c r="AG8" s="549"/>
      <c r="AH8" s="537"/>
      <c r="AI8" s="537"/>
      <c r="AJ8" s="537"/>
      <c r="AK8" s="537"/>
      <c r="AL8" s="547"/>
      <c r="AM8" s="537"/>
      <c r="AN8" s="262"/>
      <c r="AO8" s="551"/>
      <c r="AP8" s="537"/>
      <c r="AQ8" s="537"/>
      <c r="AR8" s="537"/>
      <c r="AS8" s="537"/>
      <c r="AT8" s="537"/>
      <c r="AU8" s="537"/>
      <c r="AV8" s="547"/>
      <c r="AW8" s="538"/>
      <c r="AX8" s="538"/>
      <c r="AY8" s="540"/>
      <c r="AZ8" s="542"/>
      <c r="BA8" s="48"/>
      <c r="BB8" s="539"/>
      <c r="BC8" s="16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</row>
    <row r="9" spans="1:93" s="1" customFormat="1">
      <c r="A9" s="563"/>
      <c r="B9" s="633"/>
      <c r="C9" s="634"/>
      <c r="D9" s="634"/>
      <c r="E9" s="635"/>
      <c r="F9" s="356">
        <f>COUNTIF(I9:AZ9,"&gt;0")</f>
        <v>0</v>
      </c>
      <c r="G9" s="357">
        <f t="shared" ref="G9" si="0">BA9</f>
        <v>0</v>
      </c>
      <c r="H9" s="358">
        <f t="shared" ref="H9" si="1">RANK(G9,$G$13:$G$96)</f>
        <v>77</v>
      </c>
      <c r="I9" s="257"/>
      <c r="J9" s="256"/>
      <c r="K9" s="258"/>
      <c r="L9" s="258"/>
      <c r="M9" s="258"/>
      <c r="N9" s="258"/>
      <c r="O9" s="258"/>
      <c r="P9" s="258"/>
      <c r="Q9" s="258"/>
      <c r="R9" s="259"/>
      <c r="S9" s="260"/>
      <c r="T9" s="260"/>
      <c r="U9" s="258"/>
      <c r="V9" s="258"/>
      <c r="W9" s="258"/>
      <c r="X9" s="258"/>
      <c r="Y9" s="259"/>
      <c r="Z9" s="258"/>
      <c r="AA9" s="258"/>
      <c r="AB9" s="258"/>
      <c r="AC9" s="258"/>
      <c r="AD9" s="258"/>
      <c r="AE9" s="258"/>
      <c r="AF9" s="258"/>
      <c r="AG9" s="258"/>
      <c r="AH9" s="258"/>
      <c r="AI9" s="258"/>
      <c r="AJ9" s="258"/>
      <c r="AK9" s="258"/>
      <c r="AL9" s="258"/>
      <c r="AM9" s="258"/>
      <c r="AN9" s="258"/>
      <c r="AO9" s="258"/>
      <c r="AP9" s="258"/>
      <c r="AQ9" s="258"/>
      <c r="AR9" s="258"/>
      <c r="AS9" s="235"/>
      <c r="AT9" s="235"/>
      <c r="AU9" s="235"/>
      <c r="AV9" s="235"/>
      <c r="AW9" s="235"/>
      <c r="AX9" s="235"/>
      <c r="AY9" s="235"/>
      <c r="AZ9" s="235"/>
      <c r="BA9" s="50" cm="1">
        <f t="array" ref="BA9">SUM(LOOKUP(K9:AZ9,{0,1,2,3,4,5,6,7,8,9,10},{0,7,6,5,4,3,2,1,1,1,1}))</f>
        <v>0</v>
      </c>
      <c r="BB9" s="185"/>
      <c r="BC9" s="15"/>
    </row>
    <row r="10" spans="1:93" s="1" customFormat="1" ht="15">
      <c r="A10" s="563"/>
      <c r="B10" s="607" t="s">
        <v>705</v>
      </c>
      <c r="C10" s="608" t="s">
        <v>706</v>
      </c>
      <c r="D10" s="609"/>
      <c r="E10" s="622"/>
      <c r="F10" s="356">
        <f t="shared" ref="F10:F76" si="2">COUNTIF(I10:AZ10,"&gt;0")</f>
        <v>1</v>
      </c>
      <c r="G10" s="357">
        <f t="shared" ref="G10:G76" si="3">BA10</f>
        <v>1</v>
      </c>
      <c r="H10" s="358">
        <f t="shared" ref="H10:H76" si="4">RANK(G10,$G$13:$G$96)</f>
        <v>73</v>
      </c>
      <c r="I10" s="243"/>
      <c r="J10" s="244"/>
      <c r="K10" s="244"/>
      <c r="L10" s="220">
        <v>10</v>
      </c>
      <c r="M10" s="220"/>
      <c r="N10" s="215"/>
      <c r="O10" s="216"/>
      <c r="P10" s="216"/>
      <c r="Q10" s="216"/>
      <c r="R10" s="222"/>
      <c r="S10" s="225"/>
      <c r="T10" s="225"/>
      <c r="U10" s="216"/>
      <c r="V10" s="216"/>
      <c r="W10" s="216"/>
      <c r="X10" s="216"/>
      <c r="Y10" s="222"/>
      <c r="Z10" s="216"/>
      <c r="AA10" s="216"/>
      <c r="AB10" s="216"/>
      <c r="AC10" s="216"/>
      <c r="AD10" s="216"/>
      <c r="AE10" s="216"/>
      <c r="AF10" s="216"/>
      <c r="AG10" s="215"/>
      <c r="AH10" s="216"/>
      <c r="AI10" s="216"/>
      <c r="AJ10" s="216"/>
      <c r="AK10" s="216"/>
      <c r="AL10" s="216"/>
      <c r="AM10" s="244"/>
      <c r="AN10" s="244"/>
      <c r="AO10" s="216"/>
      <c r="AP10" s="216"/>
      <c r="AQ10" s="216"/>
      <c r="AR10" s="216"/>
      <c r="AS10" s="217"/>
      <c r="AT10" s="217"/>
      <c r="AU10" s="217"/>
      <c r="AV10" s="217"/>
      <c r="AW10" s="235"/>
      <c r="AX10" s="217"/>
      <c r="AY10" s="217"/>
      <c r="AZ10" s="217"/>
      <c r="BA10" s="50" cm="1">
        <f t="array" ref="BA10">SUM(LOOKUP(I10:AZ10,{0,1,2,3,4,5,6,7,8,9,10},{0,7,6,5,4,3,2,1,1,1,1}))</f>
        <v>1</v>
      </c>
      <c r="BB10" s="113"/>
      <c r="BC10" s="15"/>
    </row>
    <row r="11" spans="1:93" s="1" customFormat="1" ht="15">
      <c r="A11" s="563"/>
      <c r="B11" s="607" t="s">
        <v>720</v>
      </c>
      <c r="C11" s="608" t="s">
        <v>721</v>
      </c>
      <c r="D11" s="609"/>
      <c r="E11" s="622"/>
      <c r="F11" s="356">
        <f t="shared" si="2"/>
        <v>1</v>
      </c>
      <c r="G11" s="357">
        <f t="shared" si="3"/>
        <v>6</v>
      </c>
      <c r="H11" s="358">
        <f t="shared" si="4"/>
        <v>42</v>
      </c>
      <c r="I11" s="243"/>
      <c r="J11" s="244"/>
      <c r="K11" s="244"/>
      <c r="L11" s="244">
        <v>2</v>
      </c>
      <c r="M11" s="244"/>
      <c r="N11" s="215"/>
      <c r="O11" s="216"/>
      <c r="P11" s="216"/>
      <c r="Q11" s="216"/>
      <c r="R11" s="222"/>
      <c r="S11" s="225"/>
      <c r="T11" s="225"/>
      <c r="U11" s="216"/>
      <c r="V11" s="216"/>
      <c r="W11" s="216"/>
      <c r="X11" s="216"/>
      <c r="Y11" s="222"/>
      <c r="Z11" s="216"/>
      <c r="AA11" s="216"/>
      <c r="AB11" s="216"/>
      <c r="AC11" s="216"/>
      <c r="AD11" s="216"/>
      <c r="AE11" s="216"/>
      <c r="AF11" s="216"/>
      <c r="AG11" s="215"/>
      <c r="AH11" s="216"/>
      <c r="AI11" s="216"/>
      <c r="AJ11" s="216"/>
      <c r="AK11" s="216"/>
      <c r="AL11" s="216"/>
      <c r="AM11" s="244"/>
      <c r="AN11" s="244"/>
      <c r="AO11" s="216"/>
      <c r="AP11" s="216"/>
      <c r="AQ11" s="216"/>
      <c r="AR11" s="216"/>
      <c r="AS11" s="217"/>
      <c r="AT11" s="217"/>
      <c r="AU11" s="217"/>
      <c r="AV11" s="217"/>
      <c r="AW11" s="217"/>
      <c r="AX11" s="217"/>
      <c r="AY11" s="217"/>
      <c r="AZ11" s="217"/>
      <c r="BA11" s="50" cm="1">
        <f t="array" ref="BA11">SUM(LOOKUP(I11:AZ11,{0,1,2,3,4,5,6,7,8,9,10},{0,7,6,5,4,3,2,1,1,1,1}))</f>
        <v>6</v>
      </c>
      <c r="BB11" s="46"/>
      <c r="BC11" s="15"/>
    </row>
    <row r="12" spans="1:93" s="1" customFormat="1" ht="14.25">
      <c r="A12" s="563"/>
      <c r="B12" s="610" t="s">
        <v>388</v>
      </c>
      <c r="C12" s="611" t="s">
        <v>852</v>
      </c>
      <c r="D12" s="612"/>
      <c r="E12" s="627" t="s">
        <v>389</v>
      </c>
      <c r="F12" s="356">
        <f t="shared" ref="F12" si="5">COUNTIF(I12:AZ12,"&gt;0")</f>
        <v>6</v>
      </c>
      <c r="G12" s="357">
        <f t="shared" ref="G12" si="6">BA12</f>
        <v>30</v>
      </c>
      <c r="H12" s="358">
        <f>RANK(G12,$G$9:$G$96)</f>
        <v>1</v>
      </c>
      <c r="I12" s="228"/>
      <c r="J12" s="220"/>
      <c r="K12" s="216"/>
      <c r="L12" s="216"/>
      <c r="M12" s="216"/>
      <c r="N12" s="216"/>
      <c r="O12" s="216"/>
      <c r="P12" s="216"/>
      <c r="Q12" s="216"/>
      <c r="R12" s="222"/>
      <c r="S12" s="225"/>
      <c r="T12" s="225"/>
      <c r="U12" s="216"/>
      <c r="V12" s="216"/>
      <c r="W12" s="216">
        <v>1</v>
      </c>
      <c r="X12" s="220">
        <v>1</v>
      </c>
      <c r="Y12" s="222"/>
      <c r="Z12" s="216"/>
      <c r="AA12" s="216"/>
      <c r="AB12" s="216"/>
      <c r="AC12" s="216"/>
      <c r="AD12" s="216"/>
      <c r="AE12" s="216"/>
      <c r="AF12" s="216"/>
      <c r="AG12" s="216"/>
      <c r="AH12" s="216"/>
      <c r="AI12" s="216">
        <v>7</v>
      </c>
      <c r="AJ12" s="216">
        <v>2</v>
      </c>
      <c r="AK12" s="216"/>
      <c r="AL12" s="216"/>
      <c r="AM12" s="216"/>
      <c r="AN12" s="216"/>
      <c r="AO12" s="216"/>
      <c r="AP12" s="216"/>
      <c r="AQ12" s="216"/>
      <c r="AR12" s="216"/>
      <c r="AS12" s="217"/>
      <c r="AT12" s="217">
        <v>2</v>
      </c>
      <c r="AU12" s="217">
        <v>5</v>
      </c>
      <c r="AV12" s="217"/>
      <c r="AW12" s="217"/>
      <c r="AX12" s="217"/>
      <c r="AY12" s="217"/>
      <c r="AZ12" s="217"/>
      <c r="BA12" s="50" cm="1">
        <f t="array" ref="BA12">SUM(LOOKUP(I12:AZ12,{0,1,2,3,4,5,6,7,8,9,10},{0,7,6,5,4,3,2,1,1,1,1}))</f>
        <v>30</v>
      </c>
      <c r="BB12" s="46"/>
      <c r="BC12" s="15"/>
    </row>
    <row r="13" spans="1:93" s="1" customFormat="1" ht="15">
      <c r="A13" s="563"/>
      <c r="B13" s="607" t="s">
        <v>689</v>
      </c>
      <c r="C13" s="608" t="s">
        <v>690</v>
      </c>
      <c r="D13" s="609"/>
      <c r="E13" s="622"/>
      <c r="F13" s="356">
        <f t="shared" si="2"/>
        <v>1</v>
      </c>
      <c r="G13" s="357">
        <f t="shared" si="3"/>
        <v>6</v>
      </c>
      <c r="H13" s="358">
        <f t="shared" si="4"/>
        <v>42</v>
      </c>
      <c r="I13" s="243"/>
      <c r="J13" s="244"/>
      <c r="K13" s="244"/>
      <c r="L13" s="244">
        <v>2</v>
      </c>
      <c r="M13" s="244"/>
      <c r="N13" s="215"/>
      <c r="O13" s="216"/>
      <c r="P13" s="216"/>
      <c r="Q13" s="216"/>
      <c r="R13" s="222"/>
      <c r="S13" s="225"/>
      <c r="T13" s="225"/>
      <c r="U13" s="216"/>
      <c r="V13" s="216"/>
      <c r="W13" s="216"/>
      <c r="X13" s="216"/>
      <c r="Y13" s="222"/>
      <c r="Z13" s="216"/>
      <c r="AA13" s="216"/>
      <c r="AB13" s="216"/>
      <c r="AC13" s="216"/>
      <c r="AD13" s="216"/>
      <c r="AE13" s="216"/>
      <c r="AF13" s="216"/>
      <c r="AG13" s="215"/>
      <c r="AH13" s="216"/>
      <c r="AI13" s="216"/>
      <c r="AJ13" s="216"/>
      <c r="AK13" s="216"/>
      <c r="AL13" s="216"/>
      <c r="AM13" s="244"/>
      <c r="AN13" s="244"/>
      <c r="AO13" s="216"/>
      <c r="AP13" s="216"/>
      <c r="AQ13" s="216"/>
      <c r="AR13" s="216"/>
      <c r="AS13" s="217"/>
      <c r="AT13" s="217"/>
      <c r="AU13" s="217"/>
      <c r="AV13" s="217"/>
      <c r="AW13" s="217"/>
      <c r="AX13" s="217"/>
      <c r="AY13" s="217"/>
      <c r="AZ13" s="217"/>
      <c r="BA13" s="50" cm="1">
        <f t="array" ref="BA13">SUM(LOOKUP(I13:AZ13,{0,1,2,3,4,5,6,7,8,9,10},{0,7,6,5,4,3,2,1,1,1,1}))</f>
        <v>6</v>
      </c>
      <c r="BB13" s="46"/>
      <c r="BC13" s="15"/>
    </row>
    <row r="14" spans="1:93" s="1" customFormat="1" ht="14.25">
      <c r="A14" s="563"/>
      <c r="B14" s="613" t="s">
        <v>667</v>
      </c>
      <c r="C14" s="614" t="s">
        <v>668</v>
      </c>
      <c r="D14" s="615"/>
      <c r="E14" s="628"/>
      <c r="F14" s="356">
        <f t="shared" si="2"/>
        <v>2</v>
      </c>
      <c r="G14" s="357">
        <f t="shared" si="3"/>
        <v>12</v>
      </c>
      <c r="H14" s="358">
        <f t="shared" si="4"/>
        <v>13</v>
      </c>
      <c r="I14" s="243"/>
      <c r="J14" s="244"/>
      <c r="K14" s="244"/>
      <c r="L14" s="244"/>
      <c r="M14" s="244"/>
      <c r="N14" s="215"/>
      <c r="O14" s="220"/>
      <c r="P14" s="220"/>
      <c r="Q14" s="216"/>
      <c r="R14" s="222"/>
      <c r="S14" s="225"/>
      <c r="T14" s="225"/>
      <c r="U14" s="216"/>
      <c r="V14" s="216"/>
      <c r="W14" s="216"/>
      <c r="X14" s="216"/>
      <c r="Y14" s="222"/>
      <c r="Z14" s="216"/>
      <c r="AA14" s="216"/>
      <c r="AB14" s="216"/>
      <c r="AC14" s="216"/>
      <c r="AD14" s="216"/>
      <c r="AE14" s="216"/>
      <c r="AF14" s="216"/>
      <c r="AG14" s="215"/>
      <c r="AH14" s="216"/>
      <c r="AI14" s="216"/>
      <c r="AJ14" s="216"/>
      <c r="AK14" s="216"/>
      <c r="AL14" s="216"/>
      <c r="AM14" s="244">
        <v>2</v>
      </c>
      <c r="AN14" s="244">
        <v>2</v>
      </c>
      <c r="AO14" s="216"/>
      <c r="AP14" s="216"/>
      <c r="AQ14" s="216"/>
      <c r="AR14" s="216"/>
      <c r="AS14" s="217"/>
      <c r="AT14" s="217"/>
      <c r="AU14" s="217"/>
      <c r="AV14" s="217"/>
      <c r="AW14" s="217"/>
      <c r="AX14" s="217"/>
      <c r="AY14" s="217"/>
      <c r="AZ14" s="217"/>
      <c r="BA14" s="50" cm="1">
        <f t="array" ref="BA14">SUM(LOOKUP(I14:AZ14,{0,1,2,3,4,5,6,7,8,9,10},{0,7,6,5,4,3,2,1,1,1,1}))</f>
        <v>12</v>
      </c>
      <c r="BB14" s="46"/>
      <c r="BC14" s="15"/>
    </row>
    <row r="15" spans="1:93" s="1" customFormat="1" ht="15">
      <c r="A15" s="563"/>
      <c r="B15" s="607" t="s">
        <v>205</v>
      </c>
      <c r="C15" s="608" t="s">
        <v>206</v>
      </c>
      <c r="D15" s="227"/>
      <c r="E15" s="623"/>
      <c r="F15" s="356">
        <f t="shared" si="2"/>
        <v>2</v>
      </c>
      <c r="G15" s="357">
        <f t="shared" si="3"/>
        <v>8</v>
      </c>
      <c r="H15" s="358">
        <f t="shared" si="4"/>
        <v>22</v>
      </c>
      <c r="I15" s="224"/>
      <c r="J15" s="220"/>
      <c r="K15" s="220"/>
      <c r="L15" s="221"/>
      <c r="M15" s="221"/>
      <c r="N15" s="221">
        <v>4</v>
      </c>
      <c r="O15" s="220">
        <v>4</v>
      </c>
      <c r="P15" s="220"/>
      <c r="Q15" s="216"/>
      <c r="R15" s="222"/>
      <c r="S15" s="225"/>
      <c r="T15" s="225"/>
      <c r="U15" s="216"/>
      <c r="V15" s="216"/>
      <c r="W15" s="216"/>
      <c r="X15" s="216"/>
      <c r="Y15" s="222"/>
      <c r="Z15" s="216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7"/>
      <c r="AT15" s="217"/>
      <c r="AU15" s="217"/>
      <c r="AV15" s="217"/>
      <c r="AW15" s="217"/>
      <c r="AX15" s="217"/>
      <c r="AY15" s="217"/>
      <c r="AZ15" s="217"/>
      <c r="BA15" s="50" cm="1">
        <f t="array" ref="BA15">SUM(LOOKUP(I15:AZ15,{0,1,2,3,4,5,6,7,8,9,10},{0,7,6,5,4,3,2,1,1,1,1}))</f>
        <v>8</v>
      </c>
      <c r="BB15" s="46"/>
      <c r="BC15" s="15"/>
    </row>
    <row r="16" spans="1:93" s="14" customFormat="1" ht="14.25">
      <c r="A16" s="563"/>
      <c r="B16" s="607" t="s">
        <v>490</v>
      </c>
      <c r="C16" s="608" t="s">
        <v>491</v>
      </c>
      <c r="D16" s="617"/>
      <c r="E16" s="623"/>
      <c r="F16" s="356">
        <f t="shared" si="2"/>
        <v>1</v>
      </c>
      <c r="G16" s="357">
        <f t="shared" si="3"/>
        <v>7</v>
      </c>
      <c r="H16" s="358">
        <f t="shared" si="4"/>
        <v>24</v>
      </c>
      <c r="I16" s="222"/>
      <c r="J16" s="216"/>
      <c r="K16" s="216"/>
      <c r="L16" s="216"/>
      <c r="M16" s="216"/>
      <c r="N16" s="216"/>
      <c r="O16" s="216"/>
      <c r="P16" s="216"/>
      <c r="Q16" s="216"/>
      <c r="R16" s="222"/>
      <c r="S16" s="225"/>
      <c r="T16" s="225"/>
      <c r="U16" s="220">
        <v>1</v>
      </c>
      <c r="V16" s="216"/>
      <c r="W16" s="216"/>
      <c r="X16" s="216"/>
      <c r="Y16" s="222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7"/>
      <c r="AT16" s="217"/>
      <c r="AU16" s="217"/>
      <c r="AV16" s="217"/>
      <c r="AW16" s="217"/>
      <c r="AX16" s="217"/>
      <c r="AY16" s="217"/>
      <c r="AZ16" s="217"/>
      <c r="BA16" s="50" cm="1">
        <f t="array" ref="BA16">SUM(LOOKUP(I16:AZ16,{0,1,2,3,4,5,6,7,8,9,10},{0,7,6,5,4,3,2,1,1,1,1}))</f>
        <v>7</v>
      </c>
      <c r="BB16" s="46"/>
      <c r="BC16" s="15"/>
    </row>
    <row r="17" spans="1:55" s="14" customFormat="1" ht="15">
      <c r="A17" s="563"/>
      <c r="B17" s="607" t="s">
        <v>490</v>
      </c>
      <c r="C17" s="608" t="s">
        <v>478</v>
      </c>
      <c r="D17" s="609"/>
      <c r="E17" s="622" t="s">
        <v>467</v>
      </c>
      <c r="F17" s="356">
        <f t="shared" si="2"/>
        <v>2</v>
      </c>
      <c r="G17" s="357">
        <f t="shared" si="3"/>
        <v>13</v>
      </c>
      <c r="H17" s="358">
        <f t="shared" si="4"/>
        <v>9</v>
      </c>
      <c r="I17" s="243"/>
      <c r="J17" s="244"/>
      <c r="K17" s="244"/>
      <c r="L17" s="220">
        <v>2</v>
      </c>
      <c r="M17" s="220"/>
      <c r="N17" s="215"/>
      <c r="O17" s="216"/>
      <c r="P17" s="216"/>
      <c r="Q17" s="216"/>
      <c r="R17" s="222"/>
      <c r="S17" s="225"/>
      <c r="T17" s="225"/>
      <c r="U17" s="216"/>
      <c r="V17" s="216">
        <v>1</v>
      </c>
      <c r="W17" s="216"/>
      <c r="X17" s="216"/>
      <c r="Y17" s="222"/>
      <c r="Z17" s="216"/>
      <c r="AA17" s="216"/>
      <c r="AB17" s="216"/>
      <c r="AC17" s="216"/>
      <c r="AD17" s="216"/>
      <c r="AE17" s="216"/>
      <c r="AF17" s="216"/>
      <c r="AG17" s="215"/>
      <c r="AH17" s="216"/>
      <c r="AI17" s="216"/>
      <c r="AJ17" s="216"/>
      <c r="AK17" s="216"/>
      <c r="AL17" s="216"/>
      <c r="AM17" s="244"/>
      <c r="AN17" s="244"/>
      <c r="AO17" s="216"/>
      <c r="AP17" s="216"/>
      <c r="AQ17" s="216"/>
      <c r="AR17" s="216"/>
      <c r="AS17" s="217"/>
      <c r="AT17" s="217"/>
      <c r="AU17" s="217"/>
      <c r="AV17" s="217"/>
      <c r="AW17" s="217"/>
      <c r="AX17" s="217"/>
      <c r="AY17" s="217"/>
      <c r="AZ17" s="217"/>
      <c r="BA17" s="50" cm="1">
        <f t="array" ref="BA17">SUM(LOOKUP(I17:AZ17,{0,1,2,3,4,5,6,7,8,9,10},{0,7,6,5,4,3,2,1,1,1,1}))</f>
        <v>13</v>
      </c>
      <c r="BB17" s="46"/>
      <c r="BC17" s="15"/>
    </row>
    <row r="18" spans="1:55" ht="15">
      <c r="A18" s="563"/>
      <c r="B18" s="610" t="s">
        <v>279</v>
      </c>
      <c r="C18" s="611" t="s">
        <v>280</v>
      </c>
      <c r="D18" s="618"/>
      <c r="E18" s="623"/>
      <c r="F18" s="356">
        <f t="shared" si="2"/>
        <v>1</v>
      </c>
      <c r="G18" s="357">
        <f t="shared" si="3"/>
        <v>5</v>
      </c>
      <c r="H18" s="358">
        <f t="shared" si="4"/>
        <v>52</v>
      </c>
      <c r="I18" s="224"/>
      <c r="J18" s="220"/>
      <c r="K18" s="220"/>
      <c r="L18" s="214"/>
      <c r="M18" s="214"/>
      <c r="N18" s="214"/>
      <c r="O18" s="220"/>
      <c r="P18" s="220"/>
      <c r="Q18" s="216">
        <v>3</v>
      </c>
      <c r="R18" s="222"/>
      <c r="S18" s="225"/>
      <c r="T18" s="225"/>
      <c r="U18" s="216"/>
      <c r="V18" s="216"/>
      <c r="W18" s="216"/>
      <c r="X18" s="216"/>
      <c r="Y18" s="222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7"/>
      <c r="AT18" s="217"/>
      <c r="AU18" s="217"/>
      <c r="AV18" s="217"/>
      <c r="AW18" s="217"/>
      <c r="AX18" s="217"/>
      <c r="AY18" s="217"/>
      <c r="AZ18" s="217"/>
      <c r="BA18" s="50" cm="1">
        <f t="array" ref="BA18">SUM(LOOKUP(I18:AZ18,{0,1,2,3,4,5,6,7,8,9,10},{0,7,6,5,4,3,2,1,1,1,1}))</f>
        <v>5</v>
      </c>
      <c r="BB18" s="46"/>
      <c r="BC18" s="15"/>
    </row>
    <row r="19" spans="1:55" ht="14.25">
      <c r="A19" s="563"/>
      <c r="B19" s="610" t="s">
        <v>279</v>
      </c>
      <c r="C19" s="611" t="s">
        <v>283</v>
      </c>
      <c r="D19" s="611"/>
      <c r="E19" s="623"/>
      <c r="F19" s="356">
        <f t="shared" si="2"/>
        <v>2</v>
      </c>
      <c r="G19" s="357">
        <f t="shared" si="3"/>
        <v>12</v>
      </c>
      <c r="H19" s="358">
        <f t="shared" si="4"/>
        <v>13</v>
      </c>
      <c r="I19" s="229"/>
      <c r="J19" s="220"/>
      <c r="K19" s="220"/>
      <c r="L19" s="221"/>
      <c r="M19" s="221"/>
      <c r="N19" s="221"/>
      <c r="O19" s="220"/>
      <c r="P19" s="220">
        <v>2</v>
      </c>
      <c r="Q19" s="220">
        <v>2</v>
      </c>
      <c r="R19" s="222"/>
      <c r="S19" s="225"/>
      <c r="T19" s="225"/>
      <c r="U19" s="216"/>
      <c r="V19" s="216"/>
      <c r="W19" s="216"/>
      <c r="X19" s="216"/>
      <c r="Y19" s="222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7"/>
      <c r="AT19" s="217"/>
      <c r="AU19" s="217"/>
      <c r="AV19" s="217"/>
      <c r="AW19" s="217"/>
      <c r="AX19" s="217"/>
      <c r="AY19" s="217"/>
      <c r="AZ19" s="217"/>
      <c r="BA19" s="50" cm="1">
        <f t="array" ref="BA19">SUM(LOOKUP(I19:AZ19,{0,1,2,3,4,5,6,7,8,9,10},{0,7,6,5,4,3,2,1,1,1,1}))</f>
        <v>12</v>
      </c>
      <c r="BB19" s="46"/>
      <c r="BC19" s="15"/>
    </row>
    <row r="20" spans="1:55" ht="15">
      <c r="A20" s="563"/>
      <c r="B20" s="607" t="s">
        <v>711</v>
      </c>
      <c r="C20" s="608" t="s">
        <v>712</v>
      </c>
      <c r="D20" s="609"/>
      <c r="E20" s="622"/>
      <c r="F20" s="356">
        <f t="shared" si="2"/>
        <v>1</v>
      </c>
      <c r="G20" s="357">
        <f t="shared" si="3"/>
        <v>5</v>
      </c>
      <c r="H20" s="358">
        <f t="shared" si="4"/>
        <v>52</v>
      </c>
      <c r="I20" s="243"/>
      <c r="J20" s="244"/>
      <c r="K20" s="244"/>
      <c r="L20" s="220">
        <v>3</v>
      </c>
      <c r="M20" s="220"/>
      <c r="N20" s="215"/>
      <c r="O20" s="216"/>
      <c r="P20" s="216"/>
      <c r="Q20" s="216"/>
      <c r="R20" s="222"/>
      <c r="S20" s="225"/>
      <c r="T20" s="225"/>
      <c r="U20" s="216"/>
      <c r="V20" s="216"/>
      <c r="W20" s="216"/>
      <c r="X20" s="216"/>
      <c r="Y20" s="222"/>
      <c r="Z20" s="216"/>
      <c r="AA20" s="216"/>
      <c r="AB20" s="216"/>
      <c r="AC20" s="216"/>
      <c r="AD20" s="216"/>
      <c r="AE20" s="216"/>
      <c r="AF20" s="216"/>
      <c r="AG20" s="215"/>
      <c r="AH20" s="216"/>
      <c r="AI20" s="216"/>
      <c r="AJ20" s="216"/>
      <c r="AK20" s="216"/>
      <c r="AL20" s="216"/>
      <c r="AM20" s="244"/>
      <c r="AN20" s="244"/>
      <c r="AO20" s="216"/>
      <c r="AP20" s="216"/>
      <c r="AQ20" s="216"/>
      <c r="AR20" s="216"/>
      <c r="AS20" s="217"/>
      <c r="AT20" s="217"/>
      <c r="AU20" s="217"/>
      <c r="AV20" s="217"/>
      <c r="AW20" s="217"/>
      <c r="AX20" s="217"/>
      <c r="AY20" s="217"/>
      <c r="AZ20" s="217"/>
      <c r="BA20" s="50" cm="1">
        <f t="array" ref="BA20">SUM(LOOKUP(I20:AZ20,{0,1,2,3,4,5,6,7,8,9,10},{0,7,6,5,4,3,2,1,1,1,1}))</f>
        <v>5</v>
      </c>
      <c r="BB20" s="46"/>
      <c r="BC20" s="15"/>
    </row>
    <row r="21" spans="1:55" ht="15">
      <c r="A21" s="563"/>
      <c r="B21" s="607" t="s">
        <v>189</v>
      </c>
      <c r="C21" s="608" t="s">
        <v>190</v>
      </c>
      <c r="D21" s="618"/>
      <c r="E21" s="623"/>
      <c r="F21" s="356">
        <f t="shared" si="2"/>
        <v>2</v>
      </c>
      <c r="G21" s="357">
        <f t="shared" si="3"/>
        <v>6</v>
      </c>
      <c r="H21" s="358">
        <f t="shared" si="4"/>
        <v>42</v>
      </c>
      <c r="I21" s="224"/>
      <c r="J21" s="220"/>
      <c r="K21" s="220"/>
      <c r="L21" s="214"/>
      <c r="M21" s="214"/>
      <c r="N21" s="214">
        <v>6</v>
      </c>
      <c r="O21" s="220">
        <v>4</v>
      </c>
      <c r="P21" s="220"/>
      <c r="Q21" s="216"/>
      <c r="R21" s="222"/>
      <c r="S21" s="225"/>
      <c r="T21" s="225"/>
      <c r="U21" s="216"/>
      <c r="V21" s="216"/>
      <c r="W21" s="216"/>
      <c r="X21" s="216"/>
      <c r="Y21" s="222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7"/>
      <c r="AT21" s="217"/>
      <c r="AU21" s="217"/>
      <c r="AV21" s="217"/>
      <c r="AW21" s="217"/>
      <c r="AX21" s="217"/>
      <c r="AY21" s="217"/>
      <c r="AZ21" s="217"/>
      <c r="BA21" s="50" cm="1">
        <f t="array" ref="BA21">SUM(LOOKUP(I21:AZ21,{0,1,2,3,4,5,6,7,8,9,10},{0,7,6,5,4,3,2,1,1,1,1}))</f>
        <v>6</v>
      </c>
      <c r="BB21" s="46"/>
      <c r="BC21" s="15"/>
    </row>
    <row r="22" spans="1:55" ht="15">
      <c r="A22" s="563"/>
      <c r="B22" s="610" t="s">
        <v>263</v>
      </c>
      <c r="C22" s="611" t="s">
        <v>264</v>
      </c>
      <c r="D22" s="618"/>
      <c r="E22" s="623"/>
      <c r="F22" s="356">
        <f t="shared" si="2"/>
        <v>1</v>
      </c>
      <c r="G22" s="357">
        <f t="shared" si="3"/>
        <v>7</v>
      </c>
      <c r="H22" s="358">
        <f t="shared" si="4"/>
        <v>24</v>
      </c>
      <c r="I22" s="224"/>
      <c r="J22" s="220"/>
      <c r="K22" s="220"/>
      <c r="L22" s="214"/>
      <c r="M22" s="214"/>
      <c r="N22" s="214"/>
      <c r="O22" s="220"/>
      <c r="P22" s="220"/>
      <c r="Q22" s="216">
        <v>1</v>
      </c>
      <c r="R22" s="222"/>
      <c r="S22" s="225"/>
      <c r="T22" s="225"/>
      <c r="U22" s="216"/>
      <c r="V22" s="216"/>
      <c r="W22" s="216"/>
      <c r="X22" s="216"/>
      <c r="Y22" s="222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7"/>
      <c r="AT22" s="217"/>
      <c r="AU22" s="217"/>
      <c r="AV22" s="217"/>
      <c r="AW22" s="217"/>
      <c r="AX22" s="217"/>
      <c r="AY22" s="217"/>
      <c r="AZ22" s="217"/>
      <c r="BA22" s="50" cm="1">
        <f t="array" ref="BA22">SUM(LOOKUP(I22:AZ22,{0,1,2,3,4,5,6,7,8,9,10},{0,7,6,5,4,3,2,1,1,1,1}))</f>
        <v>7</v>
      </c>
      <c r="BB22" s="46"/>
      <c r="BC22" s="15"/>
    </row>
    <row r="23" spans="1:55" ht="14.25">
      <c r="A23" s="563"/>
      <c r="B23" s="607" t="s">
        <v>117</v>
      </c>
      <c r="C23" s="608" t="s">
        <v>473</v>
      </c>
      <c r="D23" s="617"/>
      <c r="E23" s="623" t="s">
        <v>467</v>
      </c>
      <c r="F23" s="356">
        <f t="shared" si="2"/>
        <v>1</v>
      </c>
      <c r="G23" s="357">
        <f t="shared" si="3"/>
        <v>6</v>
      </c>
      <c r="H23" s="358">
        <f t="shared" si="4"/>
        <v>42</v>
      </c>
      <c r="I23" s="224"/>
      <c r="J23" s="220"/>
      <c r="K23" s="220"/>
      <c r="L23" s="216"/>
      <c r="M23" s="216"/>
      <c r="N23" s="216"/>
      <c r="O23" s="216"/>
      <c r="P23" s="216"/>
      <c r="Q23" s="216"/>
      <c r="R23" s="222"/>
      <c r="S23" s="225"/>
      <c r="T23" s="225"/>
      <c r="U23" s="216"/>
      <c r="V23" s="220">
        <v>2</v>
      </c>
      <c r="W23" s="220"/>
      <c r="X23" s="216"/>
      <c r="Y23" s="222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7"/>
      <c r="AT23" s="217"/>
      <c r="AU23" s="217"/>
      <c r="AV23" s="217"/>
      <c r="AW23" s="217"/>
      <c r="AX23" s="217"/>
      <c r="AY23" s="217"/>
      <c r="AZ23" s="217"/>
      <c r="BA23" s="50" cm="1">
        <f t="array" ref="BA23">SUM(LOOKUP(I23:AZ23,{0,1,2,3,4,5,6,7,8,9,10},{0,7,6,5,4,3,2,1,1,1,1}))</f>
        <v>6</v>
      </c>
      <c r="BB23" s="46"/>
      <c r="BC23" s="15"/>
    </row>
    <row r="24" spans="1:55" ht="15">
      <c r="A24" s="563"/>
      <c r="B24" s="607" t="s">
        <v>713</v>
      </c>
      <c r="C24" s="608" t="s">
        <v>714</v>
      </c>
      <c r="D24" s="609"/>
      <c r="E24" s="622"/>
      <c r="F24" s="356">
        <f t="shared" si="2"/>
        <v>1</v>
      </c>
      <c r="G24" s="357">
        <f t="shared" si="3"/>
        <v>4</v>
      </c>
      <c r="H24" s="358">
        <f t="shared" si="4"/>
        <v>60</v>
      </c>
      <c r="I24" s="243"/>
      <c r="J24" s="244"/>
      <c r="K24" s="244"/>
      <c r="L24" s="220">
        <v>4</v>
      </c>
      <c r="M24" s="220"/>
      <c r="N24" s="215"/>
      <c r="O24" s="216"/>
      <c r="P24" s="216"/>
      <c r="Q24" s="216"/>
      <c r="R24" s="222"/>
      <c r="S24" s="225"/>
      <c r="T24" s="225"/>
      <c r="U24" s="216"/>
      <c r="V24" s="216"/>
      <c r="W24" s="216"/>
      <c r="X24" s="216"/>
      <c r="Y24" s="222"/>
      <c r="Z24" s="216"/>
      <c r="AA24" s="216"/>
      <c r="AB24" s="216"/>
      <c r="AC24" s="216"/>
      <c r="AD24" s="216"/>
      <c r="AE24" s="216"/>
      <c r="AF24" s="216"/>
      <c r="AG24" s="215"/>
      <c r="AH24" s="216"/>
      <c r="AI24" s="216"/>
      <c r="AJ24" s="216"/>
      <c r="AK24" s="216"/>
      <c r="AL24" s="216"/>
      <c r="AM24" s="244"/>
      <c r="AN24" s="244"/>
      <c r="AO24" s="216"/>
      <c r="AP24" s="216"/>
      <c r="AQ24" s="216"/>
      <c r="AR24" s="216"/>
      <c r="AS24" s="217"/>
      <c r="AT24" s="217"/>
      <c r="AU24" s="217"/>
      <c r="AV24" s="217"/>
      <c r="AW24" s="217"/>
      <c r="AX24" s="217"/>
      <c r="AY24" s="217"/>
      <c r="AZ24" s="217"/>
      <c r="BA24" s="50" cm="1">
        <f t="array" ref="BA24">SUM(LOOKUP(I24:AZ24,{0,1,2,3,4,5,6,7,8,9,10},{0,7,6,5,4,3,2,1,1,1,1}))</f>
        <v>4</v>
      </c>
      <c r="BB24" s="46"/>
      <c r="BC24" s="15"/>
    </row>
    <row r="25" spans="1:55" ht="14.25">
      <c r="A25" s="563"/>
      <c r="B25" s="607" t="s">
        <v>107</v>
      </c>
      <c r="C25" s="608" t="s">
        <v>108</v>
      </c>
      <c r="D25" s="617"/>
      <c r="E25" s="623" t="s">
        <v>467</v>
      </c>
      <c r="F25" s="356">
        <f t="shared" si="2"/>
        <v>2</v>
      </c>
      <c r="G25" s="357">
        <f t="shared" si="3"/>
        <v>12</v>
      </c>
      <c r="H25" s="358">
        <f t="shared" si="4"/>
        <v>13</v>
      </c>
      <c r="I25" s="224"/>
      <c r="J25" s="220"/>
      <c r="K25" s="220"/>
      <c r="L25" s="216"/>
      <c r="M25" s="216"/>
      <c r="N25" s="216"/>
      <c r="O25" s="216"/>
      <c r="P25" s="216"/>
      <c r="Q25" s="216"/>
      <c r="R25" s="222"/>
      <c r="S25" s="225"/>
      <c r="T25" s="225"/>
      <c r="U25" s="216"/>
      <c r="V25" s="216">
        <v>2</v>
      </c>
      <c r="W25" s="216"/>
      <c r="X25" s="216"/>
      <c r="Y25" s="222"/>
      <c r="Z25" s="216"/>
      <c r="AA25" s="216"/>
      <c r="AB25" s="216"/>
      <c r="AC25" s="216">
        <v>2</v>
      </c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7"/>
      <c r="AT25" s="217"/>
      <c r="AU25" s="217"/>
      <c r="AV25" s="217"/>
      <c r="AW25" s="217"/>
      <c r="AX25" s="217"/>
      <c r="AY25" s="217"/>
      <c r="AZ25" s="217"/>
      <c r="BA25" s="50" cm="1">
        <f t="array" ref="BA25">SUM(LOOKUP(I25:AZ25,{0,1,2,3,4,5,6,7,8,9,10},{0,7,6,5,4,3,2,1,1,1,1}))</f>
        <v>12</v>
      </c>
      <c r="BB25" s="46"/>
      <c r="BC25" s="15"/>
    </row>
    <row r="26" spans="1:55" ht="15">
      <c r="A26" s="563"/>
      <c r="B26" s="610" t="s">
        <v>277</v>
      </c>
      <c r="C26" s="611" t="s">
        <v>278</v>
      </c>
      <c r="D26" s="618"/>
      <c r="E26" s="623"/>
      <c r="F26" s="356">
        <f t="shared" si="2"/>
        <v>1</v>
      </c>
      <c r="G26" s="357">
        <f t="shared" si="3"/>
        <v>6</v>
      </c>
      <c r="H26" s="358">
        <f t="shared" si="4"/>
        <v>42</v>
      </c>
      <c r="I26" s="224"/>
      <c r="J26" s="220"/>
      <c r="K26" s="220"/>
      <c r="L26" s="214"/>
      <c r="M26" s="214"/>
      <c r="N26" s="214"/>
      <c r="O26" s="220"/>
      <c r="P26" s="220"/>
      <c r="Q26" s="216">
        <v>2</v>
      </c>
      <c r="R26" s="222"/>
      <c r="S26" s="225"/>
      <c r="T26" s="225"/>
      <c r="U26" s="216"/>
      <c r="V26" s="216"/>
      <c r="W26" s="216"/>
      <c r="X26" s="216"/>
      <c r="Y26" s="222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7"/>
      <c r="AT26" s="217"/>
      <c r="AU26" s="217"/>
      <c r="AV26" s="217"/>
      <c r="AW26" s="217"/>
      <c r="AX26" s="217"/>
      <c r="AY26" s="217"/>
      <c r="AZ26" s="217"/>
      <c r="BA26" s="50" cm="1">
        <f t="array" ref="BA26">SUM(LOOKUP(I26:AZ26,{0,1,2,3,4,5,6,7,8,9,10},{0,7,6,5,4,3,2,1,1,1,1}))</f>
        <v>6</v>
      </c>
      <c r="BB26" s="46"/>
      <c r="BC26" s="15"/>
    </row>
    <row r="27" spans="1:55" ht="14.25">
      <c r="A27" s="563"/>
      <c r="B27" s="613" t="s">
        <v>661</v>
      </c>
      <c r="C27" s="614" t="s">
        <v>662</v>
      </c>
      <c r="D27" s="615"/>
      <c r="E27" s="628"/>
      <c r="F27" s="356">
        <f t="shared" si="2"/>
        <v>2</v>
      </c>
      <c r="G27" s="357">
        <f t="shared" si="3"/>
        <v>14</v>
      </c>
      <c r="H27" s="358">
        <f t="shared" si="4"/>
        <v>6</v>
      </c>
      <c r="I27" s="243"/>
      <c r="J27" s="244"/>
      <c r="K27" s="244"/>
      <c r="L27" s="244"/>
      <c r="M27" s="244"/>
      <c r="N27" s="215"/>
      <c r="O27" s="220"/>
      <c r="P27" s="220"/>
      <c r="Q27" s="216"/>
      <c r="R27" s="222"/>
      <c r="S27" s="225"/>
      <c r="T27" s="225"/>
      <c r="U27" s="216"/>
      <c r="V27" s="216"/>
      <c r="W27" s="216"/>
      <c r="X27" s="216"/>
      <c r="Y27" s="222"/>
      <c r="Z27" s="216"/>
      <c r="AA27" s="216"/>
      <c r="AB27" s="216"/>
      <c r="AC27" s="216"/>
      <c r="AD27" s="216"/>
      <c r="AE27" s="216"/>
      <c r="AF27" s="216"/>
      <c r="AG27" s="215"/>
      <c r="AH27" s="216"/>
      <c r="AI27" s="216"/>
      <c r="AJ27" s="216"/>
      <c r="AK27" s="216"/>
      <c r="AL27" s="216"/>
      <c r="AM27" s="244">
        <v>1</v>
      </c>
      <c r="AN27" s="244">
        <v>1</v>
      </c>
      <c r="AO27" s="216"/>
      <c r="AP27" s="216"/>
      <c r="AQ27" s="216"/>
      <c r="AR27" s="216"/>
      <c r="AS27" s="217"/>
      <c r="AT27" s="217"/>
      <c r="AU27" s="217"/>
      <c r="AV27" s="217"/>
      <c r="AW27" s="217"/>
      <c r="AX27" s="217"/>
      <c r="AY27" s="217"/>
      <c r="AZ27" s="217"/>
      <c r="BA27" s="50" cm="1">
        <f t="array" ref="BA27">SUM(LOOKUP(I27:AZ27,{0,1,2,3,4,5,6,7,8,9,10},{0,7,6,5,4,3,2,1,1,1,1}))</f>
        <v>14</v>
      </c>
      <c r="BB27" s="46"/>
      <c r="BC27" s="15"/>
    </row>
    <row r="28" spans="1:55" ht="14.25">
      <c r="A28" s="563"/>
      <c r="B28" s="610" t="s">
        <v>393</v>
      </c>
      <c r="C28" s="619" t="s">
        <v>394</v>
      </c>
      <c r="D28" s="612"/>
      <c r="E28" s="627" t="s">
        <v>395</v>
      </c>
      <c r="F28" s="356">
        <f t="shared" si="2"/>
        <v>1</v>
      </c>
      <c r="G28" s="357">
        <f t="shared" si="3"/>
        <v>6</v>
      </c>
      <c r="H28" s="358">
        <f t="shared" si="4"/>
        <v>42</v>
      </c>
      <c r="I28" s="228"/>
      <c r="J28" s="220"/>
      <c r="K28" s="216"/>
      <c r="L28" s="216"/>
      <c r="M28" s="216"/>
      <c r="N28" s="216"/>
      <c r="O28" s="216"/>
      <c r="P28" s="216"/>
      <c r="Q28" s="216"/>
      <c r="R28" s="222"/>
      <c r="S28" s="225"/>
      <c r="T28" s="225"/>
      <c r="U28" s="216"/>
      <c r="V28" s="216"/>
      <c r="W28" s="216"/>
      <c r="X28" s="220">
        <v>2</v>
      </c>
      <c r="Y28" s="222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7"/>
      <c r="AT28" s="217"/>
      <c r="AU28" s="217"/>
      <c r="AV28" s="217"/>
      <c r="AW28" s="217"/>
      <c r="AX28" s="217"/>
      <c r="AY28" s="217"/>
      <c r="AZ28" s="217"/>
      <c r="BA28" s="50" cm="1">
        <f t="array" ref="BA28">SUM(LOOKUP(I28:AZ28,{0,1,2,3,4,5,6,7,8,9,10},{0,7,6,5,4,3,2,1,1,1,1}))</f>
        <v>6</v>
      </c>
      <c r="BB28" s="46"/>
      <c r="BC28" s="15"/>
    </row>
    <row r="29" spans="1:55" ht="15">
      <c r="A29" s="563"/>
      <c r="B29" s="607" t="s">
        <v>707</v>
      </c>
      <c r="C29" s="608" t="s">
        <v>708</v>
      </c>
      <c r="D29" s="609"/>
      <c r="E29" s="622"/>
      <c r="F29" s="356">
        <f t="shared" si="2"/>
        <v>1</v>
      </c>
      <c r="G29" s="357">
        <f t="shared" si="3"/>
        <v>1</v>
      </c>
      <c r="H29" s="358">
        <f t="shared" si="4"/>
        <v>73</v>
      </c>
      <c r="I29" s="243"/>
      <c r="J29" s="244"/>
      <c r="K29" s="244"/>
      <c r="L29" s="220">
        <v>11</v>
      </c>
      <c r="M29" s="220"/>
      <c r="N29" s="215"/>
      <c r="O29" s="216"/>
      <c r="P29" s="216"/>
      <c r="Q29" s="216"/>
      <c r="R29" s="222"/>
      <c r="S29" s="225"/>
      <c r="T29" s="225"/>
      <c r="U29" s="216"/>
      <c r="V29" s="216"/>
      <c r="W29" s="216"/>
      <c r="X29" s="216"/>
      <c r="Y29" s="222"/>
      <c r="Z29" s="216"/>
      <c r="AA29" s="216"/>
      <c r="AB29" s="216"/>
      <c r="AC29" s="216"/>
      <c r="AD29" s="216"/>
      <c r="AE29" s="216"/>
      <c r="AF29" s="216"/>
      <c r="AG29" s="215"/>
      <c r="AH29" s="216"/>
      <c r="AI29" s="216"/>
      <c r="AJ29" s="216"/>
      <c r="AK29" s="216"/>
      <c r="AL29" s="216"/>
      <c r="AM29" s="244"/>
      <c r="AN29" s="244"/>
      <c r="AO29" s="216"/>
      <c r="AP29" s="216"/>
      <c r="AQ29" s="216"/>
      <c r="AR29" s="216"/>
      <c r="AS29" s="217"/>
      <c r="AT29" s="217"/>
      <c r="AU29" s="217"/>
      <c r="AV29" s="217"/>
      <c r="AW29" s="217"/>
      <c r="AX29" s="217"/>
      <c r="AY29" s="217"/>
      <c r="AZ29" s="217"/>
      <c r="BA29" s="50" cm="1">
        <f t="array" ref="BA29">SUM(LOOKUP(I29:AZ29,{0,1,2,3,4,5,6,7,8,9,10},{0,7,6,5,4,3,2,1,1,1,1}))</f>
        <v>1</v>
      </c>
      <c r="BB29" s="46"/>
      <c r="BC29" s="15"/>
    </row>
    <row r="30" spans="1:55" ht="15">
      <c r="A30" s="563"/>
      <c r="B30" s="607" t="s">
        <v>197</v>
      </c>
      <c r="C30" s="608" t="s">
        <v>198</v>
      </c>
      <c r="D30" s="618"/>
      <c r="E30" s="623"/>
      <c r="F30" s="356">
        <f t="shared" si="2"/>
        <v>2</v>
      </c>
      <c r="G30" s="357">
        <f t="shared" si="3"/>
        <v>8</v>
      </c>
      <c r="H30" s="358">
        <f t="shared" si="4"/>
        <v>22</v>
      </c>
      <c r="I30" s="224"/>
      <c r="J30" s="220"/>
      <c r="K30" s="220"/>
      <c r="L30" s="214"/>
      <c r="M30" s="214"/>
      <c r="N30" s="214">
        <v>7</v>
      </c>
      <c r="O30" s="220">
        <v>1</v>
      </c>
      <c r="P30" s="220"/>
      <c r="Q30" s="216"/>
      <c r="R30" s="222"/>
      <c r="S30" s="225"/>
      <c r="T30" s="225"/>
      <c r="U30" s="216"/>
      <c r="V30" s="216"/>
      <c r="W30" s="216"/>
      <c r="X30" s="216"/>
      <c r="Y30" s="222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7"/>
      <c r="AT30" s="217"/>
      <c r="AU30" s="217"/>
      <c r="AV30" s="217"/>
      <c r="AW30" s="217"/>
      <c r="AX30" s="217"/>
      <c r="AY30" s="217"/>
      <c r="AZ30" s="217"/>
      <c r="BA30" s="50" cm="1">
        <f t="array" ref="BA30">SUM(LOOKUP(I30:AZ30,{0,1,2,3,4,5,6,7,8,9,10},{0,7,6,5,4,3,2,1,1,1,1}))</f>
        <v>8</v>
      </c>
      <c r="BB30" s="46"/>
      <c r="BC30" s="15"/>
    </row>
    <row r="31" spans="1:55" ht="15">
      <c r="A31" s="563"/>
      <c r="B31" s="607" t="s">
        <v>209</v>
      </c>
      <c r="C31" s="608" t="s">
        <v>210</v>
      </c>
      <c r="D31" s="227"/>
      <c r="E31" s="623"/>
      <c r="F31" s="356">
        <f t="shared" si="2"/>
        <v>2</v>
      </c>
      <c r="G31" s="357">
        <f t="shared" si="3"/>
        <v>3</v>
      </c>
      <c r="H31" s="358">
        <f t="shared" si="4"/>
        <v>66</v>
      </c>
      <c r="I31" s="224"/>
      <c r="J31" s="220"/>
      <c r="K31" s="220"/>
      <c r="L31" s="221"/>
      <c r="M31" s="221"/>
      <c r="N31" s="221">
        <v>6</v>
      </c>
      <c r="O31" s="220">
        <v>8</v>
      </c>
      <c r="P31" s="220"/>
      <c r="Q31" s="216"/>
      <c r="R31" s="222"/>
      <c r="S31" s="225"/>
      <c r="T31" s="225"/>
      <c r="U31" s="216"/>
      <c r="V31" s="216"/>
      <c r="W31" s="216"/>
      <c r="X31" s="216"/>
      <c r="Y31" s="222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7"/>
      <c r="AT31" s="217"/>
      <c r="AU31" s="217"/>
      <c r="AV31" s="217"/>
      <c r="AW31" s="217"/>
      <c r="AX31" s="217"/>
      <c r="AY31" s="217"/>
      <c r="AZ31" s="217"/>
      <c r="BA31" s="50" cm="1">
        <f t="array" ref="BA31">SUM(LOOKUP(I31:AZ31,{0,1,2,3,4,5,6,7,8,9,10},{0,7,6,5,4,3,2,1,1,1,1}))</f>
        <v>3</v>
      </c>
      <c r="BB31" s="46"/>
      <c r="BC31" s="15"/>
    </row>
    <row r="32" spans="1:55" ht="15">
      <c r="A32" s="563"/>
      <c r="B32" s="607" t="s">
        <v>193</v>
      </c>
      <c r="C32" s="608" t="s">
        <v>194</v>
      </c>
      <c r="D32" s="618"/>
      <c r="E32" s="623"/>
      <c r="F32" s="356">
        <f t="shared" si="2"/>
        <v>1</v>
      </c>
      <c r="G32" s="357">
        <f t="shared" si="3"/>
        <v>3</v>
      </c>
      <c r="H32" s="358">
        <f t="shared" si="4"/>
        <v>66</v>
      </c>
      <c r="I32" s="224"/>
      <c r="J32" s="220"/>
      <c r="K32" s="220"/>
      <c r="L32" s="214"/>
      <c r="M32" s="214"/>
      <c r="N32" s="214"/>
      <c r="O32" s="220">
        <v>5</v>
      </c>
      <c r="P32" s="220"/>
      <c r="Q32" s="216"/>
      <c r="R32" s="222"/>
      <c r="S32" s="225"/>
      <c r="T32" s="225"/>
      <c r="U32" s="216"/>
      <c r="V32" s="216"/>
      <c r="W32" s="216"/>
      <c r="X32" s="216"/>
      <c r="Y32" s="222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7"/>
      <c r="AT32" s="217"/>
      <c r="AU32" s="217"/>
      <c r="AV32" s="217"/>
      <c r="AW32" s="217"/>
      <c r="AX32" s="217"/>
      <c r="AY32" s="217"/>
      <c r="AZ32" s="217"/>
      <c r="BA32" s="50" cm="1">
        <f t="array" ref="BA32">SUM(LOOKUP(I32:AZ32,{0,1,2,3,4,5,6,7,8,9,10},{0,7,6,5,4,3,2,1,1,1,1}))</f>
        <v>3</v>
      </c>
      <c r="BB32" s="46"/>
      <c r="BC32" s="15"/>
    </row>
    <row r="33" spans="1:55" ht="15">
      <c r="A33" s="563"/>
      <c r="B33" s="607" t="s">
        <v>695</v>
      </c>
      <c r="C33" s="608" t="s">
        <v>696</v>
      </c>
      <c r="D33" s="609"/>
      <c r="E33" s="622"/>
      <c r="F33" s="356">
        <f t="shared" si="2"/>
        <v>1</v>
      </c>
      <c r="G33" s="357">
        <f t="shared" si="3"/>
        <v>4</v>
      </c>
      <c r="H33" s="358">
        <f t="shared" si="4"/>
        <v>60</v>
      </c>
      <c r="I33" s="243"/>
      <c r="J33" s="244"/>
      <c r="K33" s="244"/>
      <c r="L33" s="220">
        <v>4</v>
      </c>
      <c r="M33" s="220"/>
      <c r="N33" s="215"/>
      <c r="O33" s="216"/>
      <c r="P33" s="216"/>
      <c r="Q33" s="216"/>
      <c r="R33" s="222"/>
      <c r="S33" s="225"/>
      <c r="T33" s="225"/>
      <c r="U33" s="216"/>
      <c r="V33" s="216"/>
      <c r="W33" s="216"/>
      <c r="X33" s="216"/>
      <c r="Y33" s="222"/>
      <c r="Z33" s="216"/>
      <c r="AA33" s="216"/>
      <c r="AB33" s="216"/>
      <c r="AC33" s="216"/>
      <c r="AD33" s="216"/>
      <c r="AE33" s="216"/>
      <c r="AF33" s="216"/>
      <c r="AG33" s="215"/>
      <c r="AH33" s="216"/>
      <c r="AI33" s="216"/>
      <c r="AJ33" s="216"/>
      <c r="AK33" s="216"/>
      <c r="AL33" s="216"/>
      <c r="AM33" s="244"/>
      <c r="AN33" s="244"/>
      <c r="AO33" s="216"/>
      <c r="AP33" s="216"/>
      <c r="AQ33" s="216"/>
      <c r="AR33" s="216"/>
      <c r="AS33" s="217"/>
      <c r="AT33" s="217"/>
      <c r="AU33" s="217"/>
      <c r="AV33" s="217"/>
      <c r="AW33" s="217"/>
      <c r="AX33" s="217"/>
      <c r="AY33" s="217"/>
      <c r="AZ33" s="217"/>
      <c r="BA33" s="50" cm="1">
        <f t="array" ref="BA33">SUM(LOOKUP(I33:AZ33,{0,1,2,3,4,5,6,7,8,9,10},{0,7,6,5,4,3,2,1,1,1,1}))</f>
        <v>4</v>
      </c>
      <c r="BB33" s="46"/>
      <c r="BC33" s="15"/>
    </row>
    <row r="34" spans="1:55" ht="15">
      <c r="A34" s="563"/>
      <c r="B34" s="236" t="s">
        <v>539</v>
      </c>
      <c r="C34" s="223" t="s">
        <v>540</v>
      </c>
      <c r="D34" s="618"/>
      <c r="E34" s="623"/>
      <c r="F34" s="356">
        <f t="shared" si="2"/>
        <v>1</v>
      </c>
      <c r="G34" s="357">
        <f t="shared" si="3"/>
        <v>7</v>
      </c>
      <c r="H34" s="358">
        <f t="shared" si="4"/>
        <v>24</v>
      </c>
      <c r="I34" s="224"/>
      <c r="J34" s="220"/>
      <c r="K34" s="220"/>
      <c r="L34" s="214"/>
      <c r="M34" s="214"/>
      <c r="N34" s="214"/>
      <c r="O34" s="220"/>
      <c r="P34" s="220"/>
      <c r="Q34" s="216"/>
      <c r="R34" s="222"/>
      <c r="S34" s="225"/>
      <c r="T34" s="225"/>
      <c r="U34" s="216"/>
      <c r="V34" s="216"/>
      <c r="W34" s="216"/>
      <c r="X34" s="216"/>
      <c r="Y34" s="222"/>
      <c r="Z34" s="216"/>
      <c r="AA34" s="216"/>
      <c r="AB34" s="216">
        <v>1</v>
      </c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7"/>
      <c r="AT34" s="217"/>
      <c r="AU34" s="217"/>
      <c r="AV34" s="217"/>
      <c r="AW34" s="217"/>
      <c r="AX34" s="217"/>
      <c r="AY34" s="217"/>
      <c r="AZ34" s="217"/>
      <c r="BA34" s="50" cm="1">
        <f t="array" ref="BA34">SUM(LOOKUP(I34:AZ34,{0,1,2,3,4,5,6,7,8,9,10},{0,7,6,5,4,3,2,1,1,1,1}))</f>
        <v>7</v>
      </c>
      <c r="BB34" s="46"/>
      <c r="BC34" s="15"/>
    </row>
    <row r="35" spans="1:55" ht="15">
      <c r="A35" s="563"/>
      <c r="B35" s="607" t="s">
        <v>284</v>
      </c>
      <c r="C35" s="608" t="s">
        <v>688</v>
      </c>
      <c r="D35" s="609"/>
      <c r="E35" s="622"/>
      <c r="F35" s="356">
        <f t="shared" si="2"/>
        <v>3</v>
      </c>
      <c r="G35" s="357">
        <f t="shared" si="3"/>
        <v>16</v>
      </c>
      <c r="H35" s="358">
        <f t="shared" si="4"/>
        <v>5</v>
      </c>
      <c r="I35" s="243"/>
      <c r="J35" s="244"/>
      <c r="K35" s="244"/>
      <c r="L35" s="244">
        <v>1</v>
      </c>
      <c r="M35" s="244">
        <v>4</v>
      </c>
      <c r="N35" s="215"/>
      <c r="O35" s="216"/>
      <c r="P35" s="216"/>
      <c r="Q35" s="216">
        <v>3</v>
      </c>
      <c r="R35" s="222"/>
      <c r="S35" s="225"/>
      <c r="T35" s="225"/>
      <c r="U35" s="216"/>
      <c r="V35" s="216"/>
      <c r="W35" s="216"/>
      <c r="X35" s="216"/>
      <c r="Y35" s="222"/>
      <c r="Z35" s="216"/>
      <c r="AA35" s="216"/>
      <c r="AB35" s="216"/>
      <c r="AC35" s="216"/>
      <c r="AD35" s="216"/>
      <c r="AE35" s="216"/>
      <c r="AF35" s="216"/>
      <c r="AG35" s="215"/>
      <c r="AH35" s="216"/>
      <c r="AI35" s="216"/>
      <c r="AJ35" s="216"/>
      <c r="AK35" s="216"/>
      <c r="AL35" s="216"/>
      <c r="AM35" s="244"/>
      <c r="AN35" s="244"/>
      <c r="AO35" s="216"/>
      <c r="AP35" s="216"/>
      <c r="AQ35" s="216"/>
      <c r="AR35" s="216"/>
      <c r="AS35" s="217"/>
      <c r="AT35" s="217"/>
      <c r="AU35" s="217"/>
      <c r="AV35" s="217"/>
      <c r="AW35" s="217"/>
      <c r="AX35" s="217"/>
      <c r="AY35" s="217"/>
      <c r="AZ35" s="217"/>
      <c r="BA35" s="50" cm="1">
        <f t="array" ref="BA35">SUM(LOOKUP(I35:AZ35,{0,1,2,3,4,5,6,7,8,9,10},{0,7,6,5,4,3,2,1,1,1,1}))</f>
        <v>16</v>
      </c>
      <c r="BB35" s="46"/>
      <c r="BC35" s="15"/>
    </row>
    <row r="36" spans="1:55" ht="14.25">
      <c r="A36" s="563"/>
      <c r="B36" s="610" t="s">
        <v>385</v>
      </c>
      <c r="C36" s="611" t="s">
        <v>854</v>
      </c>
      <c r="D36" s="612"/>
      <c r="E36" s="627" t="s">
        <v>386</v>
      </c>
      <c r="F36" s="356">
        <f t="shared" si="2"/>
        <v>1</v>
      </c>
      <c r="G36" s="357">
        <f t="shared" si="3"/>
        <v>7</v>
      </c>
      <c r="H36" s="358">
        <f t="shared" si="4"/>
        <v>24</v>
      </c>
      <c r="I36" s="228"/>
      <c r="J36" s="220"/>
      <c r="K36" s="216"/>
      <c r="L36" s="216"/>
      <c r="M36" s="216"/>
      <c r="N36" s="216"/>
      <c r="O36" s="216"/>
      <c r="P36" s="216"/>
      <c r="Q36" s="216"/>
      <c r="R36" s="222"/>
      <c r="S36" s="225"/>
      <c r="T36" s="225"/>
      <c r="U36" s="216"/>
      <c r="V36" s="216"/>
      <c r="W36" s="216"/>
      <c r="X36" s="220">
        <v>1</v>
      </c>
      <c r="Y36" s="222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7"/>
      <c r="AT36" s="217"/>
      <c r="AU36" s="217"/>
      <c r="AV36" s="217"/>
      <c r="AW36" s="217"/>
      <c r="AX36" s="217"/>
      <c r="AY36" s="217"/>
      <c r="AZ36" s="217"/>
      <c r="BA36" s="50" cm="1">
        <f t="array" ref="BA36">SUM(LOOKUP(I36:AZ36,{0,1,2,3,4,5,6,7,8,9,10},{0,7,6,5,4,3,2,1,1,1,1}))</f>
        <v>7</v>
      </c>
      <c r="BB36" s="46"/>
      <c r="BC36" s="15"/>
    </row>
    <row r="37" spans="1:55" ht="14.25">
      <c r="A37" s="563"/>
      <c r="B37" s="610" t="s">
        <v>385</v>
      </c>
      <c r="C37" s="611" t="s">
        <v>387</v>
      </c>
      <c r="D37" s="612"/>
      <c r="E37" s="627" t="s">
        <v>386</v>
      </c>
      <c r="F37" s="356">
        <f t="shared" si="2"/>
        <v>1</v>
      </c>
      <c r="G37" s="357">
        <f t="shared" si="3"/>
        <v>6</v>
      </c>
      <c r="H37" s="358">
        <f t="shared" si="4"/>
        <v>42</v>
      </c>
      <c r="I37" s="228"/>
      <c r="J37" s="220"/>
      <c r="K37" s="216"/>
      <c r="L37" s="216"/>
      <c r="M37" s="222"/>
      <c r="N37" s="222"/>
      <c r="O37" s="222"/>
      <c r="P37" s="222"/>
      <c r="Q37" s="216"/>
      <c r="R37" s="216"/>
      <c r="S37" s="225"/>
      <c r="T37" s="225"/>
      <c r="U37" s="216"/>
      <c r="V37" s="216"/>
      <c r="W37" s="216"/>
      <c r="X37" s="220">
        <v>2</v>
      </c>
      <c r="Y37" s="222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7"/>
      <c r="AT37" s="217"/>
      <c r="AU37" s="217"/>
      <c r="AV37" s="217"/>
      <c r="AW37" s="217"/>
      <c r="AX37" s="217"/>
      <c r="AY37" s="217"/>
      <c r="AZ37" s="217"/>
      <c r="BA37" s="50" cm="1">
        <f t="array" ref="BA37">SUM(LOOKUP(I37:AZ37,{0,1,2,3,4,5,6,7,8,9,10},{0,7,6,5,4,3,2,1,1,1,1}))</f>
        <v>6</v>
      </c>
      <c r="BB37" s="46"/>
      <c r="BC37" s="15"/>
    </row>
    <row r="38" spans="1:55" ht="14.25">
      <c r="A38" s="563"/>
      <c r="B38" s="607" t="s">
        <v>955</v>
      </c>
      <c r="C38" s="608" t="s">
        <v>474</v>
      </c>
      <c r="D38" s="617"/>
      <c r="E38" s="623" t="s">
        <v>467</v>
      </c>
      <c r="F38" s="356">
        <f t="shared" si="2"/>
        <v>1</v>
      </c>
      <c r="G38" s="357">
        <f t="shared" si="3"/>
        <v>5</v>
      </c>
      <c r="H38" s="358">
        <f t="shared" si="4"/>
        <v>52</v>
      </c>
      <c r="I38" s="224"/>
      <c r="J38" s="220"/>
      <c r="K38" s="220"/>
      <c r="L38" s="216"/>
      <c r="M38" s="216"/>
      <c r="N38" s="216"/>
      <c r="O38" s="216"/>
      <c r="P38" s="216"/>
      <c r="Q38" s="216"/>
      <c r="R38" s="216"/>
      <c r="S38" s="225"/>
      <c r="T38" s="225"/>
      <c r="U38" s="216"/>
      <c r="V38" s="220">
        <v>3</v>
      </c>
      <c r="W38" s="220"/>
      <c r="X38" s="216"/>
      <c r="Y38" s="222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7"/>
      <c r="AT38" s="217"/>
      <c r="AU38" s="217"/>
      <c r="AV38" s="217"/>
      <c r="AW38" s="217"/>
      <c r="AX38" s="217"/>
      <c r="AY38" s="217"/>
      <c r="AZ38" s="217"/>
      <c r="BA38" s="50" cm="1">
        <f t="array" ref="BA38">SUM(LOOKUP(I38:AZ38,{0,1,2,3,4,5,6,7,8,9,10},{0,7,6,5,4,3,2,1,1,1,1}))</f>
        <v>5</v>
      </c>
      <c r="BB38" s="46"/>
      <c r="BC38" s="15"/>
    </row>
    <row r="39" spans="1:55" ht="14.25">
      <c r="A39" s="563"/>
      <c r="B39" s="620" t="s">
        <v>648</v>
      </c>
      <c r="C39" s="616" t="s">
        <v>649</v>
      </c>
      <c r="D39" s="617"/>
      <c r="E39" s="623"/>
      <c r="F39" s="356">
        <f t="shared" si="2"/>
        <v>2</v>
      </c>
      <c r="G39" s="357">
        <f t="shared" si="3"/>
        <v>13</v>
      </c>
      <c r="H39" s="358">
        <f t="shared" si="4"/>
        <v>9</v>
      </c>
      <c r="I39" s="224"/>
      <c r="J39" s="220"/>
      <c r="K39" s="220"/>
      <c r="L39" s="216"/>
      <c r="M39" s="216"/>
      <c r="N39" s="216"/>
      <c r="O39" s="216"/>
      <c r="P39" s="216"/>
      <c r="Q39" s="216"/>
      <c r="R39" s="216"/>
      <c r="S39" s="225"/>
      <c r="T39" s="225"/>
      <c r="U39" s="216"/>
      <c r="V39" s="220"/>
      <c r="W39" s="220"/>
      <c r="X39" s="216"/>
      <c r="Y39" s="222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>
        <v>1</v>
      </c>
      <c r="AM39" s="216"/>
      <c r="AN39" s="216"/>
      <c r="AO39" s="216"/>
      <c r="AP39" s="216">
        <v>2</v>
      </c>
      <c r="AQ39" s="216"/>
      <c r="AR39" s="216"/>
      <c r="AS39" s="217"/>
      <c r="AT39" s="217"/>
      <c r="AU39" s="217"/>
      <c r="AV39" s="217"/>
      <c r="AW39" s="217"/>
      <c r="AX39" s="217"/>
      <c r="AY39" s="217"/>
      <c r="AZ39" s="217"/>
      <c r="BA39" s="50" cm="1">
        <f t="array" ref="BA39">SUM(LOOKUP(I39:AZ39,{0,1,2,3,4,5,6,7,8,9,10},{0,7,6,5,4,3,2,1,1,1,1}))</f>
        <v>13</v>
      </c>
      <c r="BB39" s="46"/>
      <c r="BC39" s="15"/>
    </row>
    <row r="40" spans="1:55" ht="15">
      <c r="A40" s="563"/>
      <c r="B40" s="607" t="s">
        <v>195</v>
      </c>
      <c r="C40" s="608" t="s">
        <v>196</v>
      </c>
      <c r="D40" s="618"/>
      <c r="E40" s="623"/>
      <c r="F40" s="356">
        <f t="shared" si="2"/>
        <v>2</v>
      </c>
      <c r="G40" s="357">
        <f t="shared" si="3"/>
        <v>3</v>
      </c>
      <c r="H40" s="358">
        <f t="shared" si="4"/>
        <v>66</v>
      </c>
      <c r="I40" s="224"/>
      <c r="J40" s="220"/>
      <c r="K40" s="220"/>
      <c r="L40" s="214"/>
      <c r="M40" s="214"/>
      <c r="N40" s="214">
        <v>8</v>
      </c>
      <c r="O40" s="220">
        <v>6</v>
      </c>
      <c r="P40" s="220"/>
      <c r="Q40" s="216"/>
      <c r="R40" s="216"/>
      <c r="S40" s="225"/>
      <c r="T40" s="225"/>
      <c r="U40" s="216"/>
      <c r="V40" s="216"/>
      <c r="W40" s="216"/>
      <c r="X40" s="216"/>
      <c r="Y40" s="222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7"/>
      <c r="AT40" s="217"/>
      <c r="AU40" s="217"/>
      <c r="AV40" s="217"/>
      <c r="AW40" s="217"/>
      <c r="AX40" s="217"/>
      <c r="AY40" s="217"/>
      <c r="AZ40" s="217"/>
      <c r="BA40" s="50" cm="1">
        <f t="array" ref="BA40">SUM(LOOKUP(I40:AZ40,{0,1,2,3,4,5,6,7,8,9,10},{0,7,6,5,4,3,2,1,1,1,1}))</f>
        <v>3</v>
      </c>
      <c r="BB40" s="46"/>
      <c r="BC40" s="15"/>
    </row>
    <row r="41" spans="1:55" ht="15">
      <c r="A41" s="563"/>
      <c r="B41" s="607" t="s">
        <v>596</v>
      </c>
      <c r="C41" s="608" t="s">
        <v>597</v>
      </c>
      <c r="D41" s="618"/>
      <c r="E41" s="623"/>
      <c r="F41" s="356">
        <f t="shared" si="2"/>
        <v>4</v>
      </c>
      <c r="G41" s="357">
        <f t="shared" si="3"/>
        <v>24</v>
      </c>
      <c r="H41" s="358">
        <f t="shared" si="4"/>
        <v>3</v>
      </c>
      <c r="I41" s="224"/>
      <c r="J41" s="220"/>
      <c r="K41" s="220"/>
      <c r="L41" s="214"/>
      <c r="M41" s="214"/>
      <c r="N41" s="214"/>
      <c r="O41" s="220"/>
      <c r="P41" s="220"/>
      <c r="Q41" s="216"/>
      <c r="R41" s="216"/>
      <c r="S41" s="225"/>
      <c r="T41" s="225"/>
      <c r="U41" s="216"/>
      <c r="V41" s="216"/>
      <c r="W41" s="216"/>
      <c r="X41" s="216"/>
      <c r="Y41" s="222"/>
      <c r="Z41" s="216"/>
      <c r="AA41" s="216"/>
      <c r="AB41" s="216">
        <v>1</v>
      </c>
      <c r="AC41" s="216">
        <v>3</v>
      </c>
      <c r="AD41" s="216">
        <v>1</v>
      </c>
      <c r="AE41" s="216">
        <v>3</v>
      </c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7"/>
      <c r="AT41" s="217"/>
      <c r="AU41" s="217"/>
      <c r="AV41" s="217"/>
      <c r="AW41" s="217"/>
      <c r="AX41" s="217"/>
      <c r="AY41" s="217"/>
      <c r="AZ41" s="217"/>
      <c r="BA41" s="50" cm="1">
        <f t="array" ref="BA41">SUM(LOOKUP(I41:AZ41,{0,1,2,3,4,5,6,7,8,9,10},{0,7,6,5,4,3,2,1,1,1,1}))</f>
        <v>24</v>
      </c>
      <c r="BB41" s="46"/>
      <c r="BC41" s="15"/>
    </row>
    <row r="42" spans="1:55" ht="15">
      <c r="A42" s="563"/>
      <c r="B42" s="607" t="s">
        <v>699</v>
      </c>
      <c r="C42" s="608" t="s">
        <v>700</v>
      </c>
      <c r="D42" s="609"/>
      <c r="E42" s="622"/>
      <c r="F42" s="356">
        <f t="shared" si="2"/>
        <v>1</v>
      </c>
      <c r="G42" s="357">
        <f t="shared" si="3"/>
        <v>1</v>
      </c>
      <c r="H42" s="358">
        <f t="shared" si="4"/>
        <v>73</v>
      </c>
      <c r="I42" s="243"/>
      <c r="J42" s="244"/>
      <c r="K42" s="244"/>
      <c r="L42" s="220">
        <v>7</v>
      </c>
      <c r="M42" s="220"/>
      <c r="N42" s="215"/>
      <c r="O42" s="216"/>
      <c r="P42" s="216"/>
      <c r="Q42" s="216"/>
      <c r="R42" s="216"/>
      <c r="S42" s="225"/>
      <c r="T42" s="225"/>
      <c r="U42" s="216"/>
      <c r="V42" s="216"/>
      <c r="W42" s="216"/>
      <c r="X42" s="216"/>
      <c r="Y42" s="222"/>
      <c r="Z42" s="216"/>
      <c r="AA42" s="216"/>
      <c r="AB42" s="216"/>
      <c r="AC42" s="216"/>
      <c r="AD42" s="216"/>
      <c r="AE42" s="216"/>
      <c r="AF42" s="216"/>
      <c r="AG42" s="215"/>
      <c r="AH42" s="216"/>
      <c r="AI42" s="216"/>
      <c r="AJ42" s="216"/>
      <c r="AK42" s="216"/>
      <c r="AL42" s="216"/>
      <c r="AM42" s="244"/>
      <c r="AN42" s="244"/>
      <c r="AO42" s="216"/>
      <c r="AP42" s="216"/>
      <c r="AQ42" s="216"/>
      <c r="AR42" s="216"/>
      <c r="AS42" s="217"/>
      <c r="AT42" s="217"/>
      <c r="AU42" s="217"/>
      <c r="AV42" s="217"/>
      <c r="AW42" s="217"/>
      <c r="AX42" s="217"/>
      <c r="AY42" s="217"/>
      <c r="AZ42" s="217"/>
      <c r="BA42" s="50" cm="1">
        <f t="array" ref="BA42">SUM(LOOKUP(I42:AZ42,{0,1,2,3,4,5,6,7,8,9,10},{0,7,6,5,4,3,2,1,1,1,1}))</f>
        <v>1</v>
      </c>
      <c r="BB42" s="46"/>
      <c r="BC42" s="15"/>
    </row>
    <row r="43" spans="1:55" ht="15">
      <c r="A43" s="563"/>
      <c r="B43" s="607" t="s">
        <v>191</v>
      </c>
      <c r="C43" s="608" t="s">
        <v>192</v>
      </c>
      <c r="D43" s="618"/>
      <c r="E43" s="623"/>
      <c r="F43" s="356">
        <f t="shared" si="2"/>
        <v>2</v>
      </c>
      <c r="G43" s="357">
        <f t="shared" si="3"/>
        <v>4</v>
      </c>
      <c r="H43" s="358">
        <f t="shared" si="4"/>
        <v>60</v>
      </c>
      <c r="I43" s="224"/>
      <c r="J43" s="220"/>
      <c r="K43" s="220"/>
      <c r="L43" s="214"/>
      <c r="M43" s="214"/>
      <c r="N43" s="214">
        <v>7</v>
      </c>
      <c r="O43" s="220">
        <v>5</v>
      </c>
      <c r="P43" s="220"/>
      <c r="Q43" s="216"/>
      <c r="R43" s="216"/>
      <c r="S43" s="225"/>
      <c r="T43" s="225"/>
      <c r="U43" s="216"/>
      <c r="V43" s="216"/>
      <c r="W43" s="216"/>
      <c r="X43" s="216"/>
      <c r="Y43" s="222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7"/>
      <c r="AT43" s="217"/>
      <c r="AU43" s="217"/>
      <c r="AV43" s="217"/>
      <c r="AW43" s="217"/>
      <c r="AX43" s="217"/>
      <c r="AY43" s="217"/>
      <c r="AZ43" s="217"/>
      <c r="BA43" s="50" cm="1">
        <f t="array" ref="BA43">SUM(LOOKUP(I43:AZ43,{0,1,2,3,4,5,6,7,8,9,10},{0,7,6,5,4,3,2,1,1,1,1}))</f>
        <v>4</v>
      </c>
      <c r="BB43" s="46"/>
      <c r="BC43" s="15"/>
    </row>
    <row r="44" spans="1:55" ht="15">
      <c r="A44" s="563"/>
      <c r="B44" s="607" t="s">
        <v>191</v>
      </c>
      <c r="C44" s="608" t="s">
        <v>211</v>
      </c>
      <c r="D44" s="227"/>
      <c r="E44" s="623"/>
      <c r="F44" s="356">
        <f t="shared" si="2"/>
        <v>2</v>
      </c>
      <c r="G44" s="357">
        <f t="shared" si="3"/>
        <v>4</v>
      </c>
      <c r="H44" s="358">
        <f t="shared" si="4"/>
        <v>60</v>
      </c>
      <c r="I44" s="224"/>
      <c r="J44" s="220"/>
      <c r="K44" s="220"/>
      <c r="L44" s="221"/>
      <c r="M44" s="221"/>
      <c r="N44" s="221">
        <v>5</v>
      </c>
      <c r="O44" s="220">
        <v>9</v>
      </c>
      <c r="P44" s="220"/>
      <c r="Q44" s="216"/>
      <c r="R44" s="216"/>
      <c r="S44" s="225"/>
      <c r="T44" s="225"/>
      <c r="U44" s="216"/>
      <c r="V44" s="216"/>
      <c r="W44" s="216"/>
      <c r="X44" s="216"/>
      <c r="Y44" s="222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7"/>
      <c r="AT44" s="217"/>
      <c r="AU44" s="217"/>
      <c r="AV44" s="217"/>
      <c r="AW44" s="217"/>
      <c r="AX44" s="217"/>
      <c r="AY44" s="217"/>
      <c r="AZ44" s="217"/>
      <c r="BA44" s="50" cm="1">
        <f t="array" ref="BA44">SUM(LOOKUP(I44:AZ44,{0,1,2,3,4,5,6,7,8,9,10},{0,7,6,5,4,3,2,1,1,1,1}))</f>
        <v>4</v>
      </c>
      <c r="BB44" s="46"/>
      <c r="BC44" s="15"/>
    </row>
    <row r="45" spans="1:55" ht="15">
      <c r="A45" s="563"/>
      <c r="B45" s="609" t="s">
        <v>960</v>
      </c>
      <c r="C45" s="629" t="s">
        <v>961</v>
      </c>
      <c r="D45" s="227"/>
      <c r="E45" s="623"/>
      <c r="F45" s="356">
        <f>COUNTIF(I45:AZ45,"&gt;0")</f>
        <v>1</v>
      </c>
      <c r="G45" s="357">
        <f>BA45</f>
        <v>7</v>
      </c>
      <c r="H45" s="358">
        <f>RANK(G45,$G$13:$G$96)</f>
        <v>24</v>
      </c>
      <c r="I45" s="224">
        <v>1</v>
      </c>
      <c r="J45" s="230"/>
      <c r="K45" s="220"/>
      <c r="L45" s="221"/>
      <c r="M45" s="221"/>
      <c r="N45" s="221"/>
      <c r="O45" s="220"/>
      <c r="P45" s="220"/>
      <c r="Q45" s="222"/>
      <c r="R45" s="216"/>
      <c r="S45" s="225"/>
      <c r="T45" s="225"/>
      <c r="U45" s="216"/>
      <c r="V45" s="216"/>
      <c r="W45" s="216"/>
      <c r="X45" s="216"/>
      <c r="Y45" s="222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7"/>
      <c r="AT45" s="217"/>
      <c r="AU45" s="217"/>
      <c r="AV45" s="217"/>
      <c r="AW45" s="217"/>
      <c r="AX45" s="217"/>
      <c r="AY45" s="217"/>
      <c r="AZ45" s="217"/>
      <c r="BA45" s="50" cm="1">
        <f t="array" ref="BA45">SUM(LOOKUP(I45:AZ45,{0,1,2,3,4,5,6,7,8,9,10},{0,7,6,5,4,3,2,1,1,1,1}))</f>
        <v>7</v>
      </c>
      <c r="BB45" s="46"/>
      <c r="BC45" s="15"/>
    </row>
    <row r="46" spans="1:55" ht="14.25">
      <c r="A46" s="563"/>
      <c r="B46" s="613" t="s">
        <v>663</v>
      </c>
      <c r="C46" s="621" t="s">
        <v>664</v>
      </c>
      <c r="D46" s="615"/>
      <c r="E46" s="628"/>
      <c r="F46" s="356">
        <f>COUNTIF(I46:AZ46,"&gt;0")</f>
        <v>2</v>
      </c>
      <c r="G46" s="357">
        <f>BA46</f>
        <v>13</v>
      </c>
      <c r="H46" s="358">
        <f>RANK(G46,$G$13:$G$96)</f>
        <v>9</v>
      </c>
      <c r="I46" s="243"/>
      <c r="J46" s="246"/>
      <c r="K46" s="244"/>
      <c r="L46" s="244"/>
      <c r="M46" s="244"/>
      <c r="N46" s="215"/>
      <c r="O46" s="216"/>
      <c r="P46" s="216"/>
      <c r="Q46" s="222"/>
      <c r="R46" s="216"/>
      <c r="S46" s="225"/>
      <c r="T46" s="225"/>
      <c r="U46" s="216"/>
      <c r="V46" s="216"/>
      <c r="W46" s="216"/>
      <c r="X46" s="216"/>
      <c r="Y46" s="222"/>
      <c r="Z46" s="216"/>
      <c r="AA46" s="216"/>
      <c r="AB46" s="216"/>
      <c r="AC46" s="216"/>
      <c r="AD46" s="216"/>
      <c r="AE46" s="216"/>
      <c r="AF46" s="216"/>
      <c r="AG46" s="215"/>
      <c r="AH46" s="216"/>
      <c r="AI46" s="216"/>
      <c r="AJ46" s="216"/>
      <c r="AK46" s="216"/>
      <c r="AL46" s="216"/>
      <c r="AM46" s="244">
        <v>2</v>
      </c>
      <c r="AN46" s="244">
        <v>1</v>
      </c>
      <c r="AO46" s="216"/>
      <c r="AP46" s="216"/>
      <c r="AQ46" s="216"/>
      <c r="AR46" s="216"/>
      <c r="AS46" s="217"/>
      <c r="AT46" s="217"/>
      <c r="AU46" s="217"/>
      <c r="AV46" s="217"/>
      <c r="AW46" s="217"/>
      <c r="AX46" s="217"/>
      <c r="AY46" s="217"/>
      <c r="AZ46" s="217"/>
      <c r="BA46" s="50" cm="1">
        <f t="array" ref="BA46">SUM(LOOKUP(I46:AZ46,{0,1,2,3,4,5,6,7,8,9,10},{0,7,6,5,4,3,2,1,1,1,1}))</f>
        <v>13</v>
      </c>
      <c r="BB46" s="46"/>
      <c r="BC46" s="15"/>
    </row>
    <row r="47" spans="1:55" ht="15">
      <c r="A47" s="563"/>
      <c r="B47" s="607" t="s">
        <v>718</v>
      </c>
      <c r="C47" s="608" t="s">
        <v>719</v>
      </c>
      <c r="D47" s="609"/>
      <c r="E47" s="622"/>
      <c r="F47" s="356">
        <f t="shared" si="2"/>
        <v>1</v>
      </c>
      <c r="G47" s="357">
        <f t="shared" si="3"/>
        <v>7</v>
      </c>
      <c r="H47" s="358">
        <f t="shared" si="4"/>
        <v>24</v>
      </c>
      <c r="I47" s="243"/>
      <c r="J47" s="246"/>
      <c r="K47" s="244"/>
      <c r="L47" s="244">
        <v>1</v>
      </c>
      <c r="M47" s="244"/>
      <c r="N47" s="215"/>
      <c r="O47" s="216"/>
      <c r="P47" s="216"/>
      <c r="Q47" s="222"/>
      <c r="R47" s="216"/>
      <c r="S47" s="225"/>
      <c r="T47" s="225"/>
      <c r="U47" s="216"/>
      <c r="V47" s="216"/>
      <c r="W47" s="216"/>
      <c r="X47" s="216"/>
      <c r="Y47" s="222"/>
      <c r="Z47" s="216"/>
      <c r="AA47" s="216"/>
      <c r="AB47" s="216"/>
      <c r="AC47" s="216"/>
      <c r="AD47" s="216"/>
      <c r="AE47" s="216"/>
      <c r="AF47" s="216"/>
      <c r="AG47" s="215"/>
      <c r="AH47" s="216"/>
      <c r="AI47" s="216"/>
      <c r="AJ47" s="216"/>
      <c r="AK47" s="216"/>
      <c r="AL47" s="216"/>
      <c r="AM47" s="244"/>
      <c r="AN47" s="244"/>
      <c r="AO47" s="216"/>
      <c r="AP47" s="216"/>
      <c r="AQ47" s="216"/>
      <c r="AR47" s="216"/>
      <c r="AS47" s="217"/>
      <c r="AT47" s="217"/>
      <c r="AU47" s="217"/>
      <c r="AV47" s="217"/>
      <c r="AW47" s="217"/>
      <c r="AX47" s="217"/>
      <c r="AY47" s="217"/>
      <c r="AZ47" s="217"/>
      <c r="BA47" s="50" cm="1">
        <f t="array" ref="BA47">SUM(LOOKUP(I47:AZ47,{0,1,2,3,4,5,6,7,8,9,10},{0,7,6,5,4,3,2,1,1,1,1}))</f>
        <v>7</v>
      </c>
      <c r="BB47" s="46"/>
      <c r="BC47" s="15"/>
    </row>
    <row r="48" spans="1:55" ht="14.25">
      <c r="A48" s="563"/>
      <c r="B48" s="610" t="s">
        <v>786</v>
      </c>
      <c r="C48" s="611" t="s">
        <v>787</v>
      </c>
      <c r="D48" s="611" t="s">
        <v>787</v>
      </c>
      <c r="E48" s="628"/>
      <c r="F48" s="356">
        <f t="shared" si="2"/>
        <v>4</v>
      </c>
      <c r="G48" s="357">
        <f t="shared" si="3"/>
        <v>22</v>
      </c>
      <c r="H48" s="358">
        <f t="shared" si="4"/>
        <v>4</v>
      </c>
      <c r="I48" s="243"/>
      <c r="J48" s="246"/>
      <c r="K48" s="244"/>
      <c r="L48" s="244"/>
      <c r="M48" s="244"/>
      <c r="N48" s="215"/>
      <c r="O48" s="216"/>
      <c r="P48" s="216"/>
      <c r="Q48" s="222"/>
      <c r="R48" s="216"/>
      <c r="S48" s="225"/>
      <c r="T48" s="225"/>
      <c r="U48" s="216"/>
      <c r="V48" s="216"/>
      <c r="W48" s="216"/>
      <c r="X48" s="216"/>
      <c r="Y48" s="222"/>
      <c r="Z48" s="216"/>
      <c r="AA48" s="216"/>
      <c r="AB48" s="216"/>
      <c r="AC48" s="216"/>
      <c r="AD48" s="216"/>
      <c r="AE48" s="216"/>
      <c r="AF48" s="216"/>
      <c r="AG48" s="215"/>
      <c r="AH48" s="216"/>
      <c r="AI48" s="216">
        <v>1</v>
      </c>
      <c r="AJ48" s="216">
        <v>5</v>
      </c>
      <c r="AK48" s="216"/>
      <c r="AL48" s="216"/>
      <c r="AM48" s="244"/>
      <c r="AN48" s="244"/>
      <c r="AO48" s="216"/>
      <c r="AP48" s="216"/>
      <c r="AQ48" s="216"/>
      <c r="AR48" s="216"/>
      <c r="AS48" s="217"/>
      <c r="AT48" s="217">
        <v>1</v>
      </c>
      <c r="AU48" s="217">
        <v>3</v>
      </c>
      <c r="AV48" s="217"/>
      <c r="AW48" s="217"/>
      <c r="AX48" s="217"/>
      <c r="AY48" s="217"/>
      <c r="AZ48" s="217"/>
      <c r="BA48" s="50" cm="1">
        <f t="array" ref="BA48">SUM(LOOKUP(I48:AZ48,{0,1,2,3,4,5,6,7,8,9,10},{0,7,6,5,4,3,2,1,1,1,1}))</f>
        <v>22</v>
      </c>
      <c r="BB48" s="46"/>
      <c r="BC48" s="15"/>
    </row>
    <row r="49" spans="1:55" ht="15">
      <c r="A49" s="563"/>
      <c r="B49" s="607" t="s">
        <v>722</v>
      </c>
      <c r="C49" s="608" t="s">
        <v>723</v>
      </c>
      <c r="D49" s="609"/>
      <c r="E49" s="622"/>
      <c r="F49" s="356">
        <f t="shared" si="2"/>
        <v>1</v>
      </c>
      <c r="G49" s="357">
        <f t="shared" si="3"/>
        <v>5</v>
      </c>
      <c r="H49" s="358">
        <f t="shared" si="4"/>
        <v>52</v>
      </c>
      <c r="I49" s="244"/>
      <c r="J49" s="246"/>
      <c r="K49" s="244"/>
      <c r="L49" s="244">
        <v>3</v>
      </c>
      <c r="M49" s="244"/>
      <c r="N49" s="215"/>
      <c r="O49" s="216"/>
      <c r="P49" s="216"/>
      <c r="Q49" s="222"/>
      <c r="R49" s="216"/>
      <c r="S49" s="225"/>
      <c r="T49" s="225"/>
      <c r="U49" s="216"/>
      <c r="V49" s="216"/>
      <c r="W49" s="216"/>
      <c r="X49" s="216"/>
      <c r="Y49" s="222"/>
      <c r="Z49" s="216"/>
      <c r="AA49" s="216"/>
      <c r="AB49" s="216"/>
      <c r="AC49" s="216"/>
      <c r="AD49" s="216"/>
      <c r="AE49" s="216"/>
      <c r="AF49" s="216"/>
      <c r="AG49" s="215"/>
      <c r="AH49" s="216"/>
      <c r="AI49" s="216"/>
      <c r="AJ49" s="216"/>
      <c r="AK49" s="216"/>
      <c r="AL49" s="216"/>
      <c r="AM49" s="244"/>
      <c r="AN49" s="244"/>
      <c r="AO49" s="216"/>
      <c r="AP49" s="216"/>
      <c r="AQ49" s="216"/>
      <c r="AR49" s="216"/>
      <c r="AS49" s="217"/>
      <c r="AT49" s="217"/>
      <c r="AU49" s="217"/>
      <c r="AV49" s="217"/>
      <c r="AW49" s="217"/>
      <c r="AX49" s="217"/>
      <c r="AY49" s="217"/>
      <c r="AZ49" s="217"/>
      <c r="BA49" s="50" cm="1">
        <f t="array" ref="BA49">SUM(LOOKUP(I49:AZ49,{0,1,2,3,4,5,6,7,8,9,10},{0,7,6,5,4,3,2,1,1,1,1}))</f>
        <v>5</v>
      </c>
      <c r="BB49" s="46"/>
      <c r="BC49" s="15"/>
    </row>
    <row r="50" spans="1:55" ht="14.25">
      <c r="A50" s="563"/>
      <c r="B50" s="607" t="s">
        <v>493</v>
      </c>
      <c r="C50" s="608" t="s">
        <v>494</v>
      </c>
      <c r="D50" s="617"/>
      <c r="E50" s="623"/>
      <c r="F50" s="356">
        <f t="shared" si="2"/>
        <v>2</v>
      </c>
      <c r="G50" s="357">
        <f t="shared" si="3"/>
        <v>13</v>
      </c>
      <c r="H50" s="358">
        <f t="shared" si="4"/>
        <v>9</v>
      </c>
      <c r="I50" s="216"/>
      <c r="J50" s="225"/>
      <c r="K50" s="216"/>
      <c r="L50" s="216"/>
      <c r="M50" s="216"/>
      <c r="N50" s="216"/>
      <c r="O50" s="216"/>
      <c r="P50" s="216"/>
      <c r="Q50" s="222"/>
      <c r="R50" s="216"/>
      <c r="S50" s="225"/>
      <c r="T50" s="225">
        <v>1</v>
      </c>
      <c r="U50" s="220">
        <v>2</v>
      </c>
      <c r="V50" s="216"/>
      <c r="W50" s="216"/>
      <c r="X50" s="216"/>
      <c r="Y50" s="222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7"/>
      <c r="AT50" s="217"/>
      <c r="AU50" s="217"/>
      <c r="AV50" s="217"/>
      <c r="AW50" s="217"/>
      <c r="AX50" s="217"/>
      <c r="AY50" s="217"/>
      <c r="AZ50" s="217"/>
      <c r="BA50" s="50" cm="1">
        <f t="array" ref="BA50">SUM(LOOKUP(I50:AZ50,{0,1,2,3,4,5,6,7,8,9,10},{0,7,6,5,4,3,2,1,1,1,1}))</f>
        <v>13</v>
      </c>
      <c r="BB50" s="46"/>
      <c r="BC50" s="15"/>
    </row>
    <row r="51" spans="1:55" ht="15">
      <c r="A51" s="563"/>
      <c r="B51" s="607" t="s">
        <v>201</v>
      </c>
      <c r="C51" s="608" t="s">
        <v>202</v>
      </c>
      <c r="D51" s="624"/>
      <c r="E51" s="623"/>
      <c r="F51" s="356">
        <f t="shared" si="2"/>
        <v>2</v>
      </c>
      <c r="G51" s="357">
        <f t="shared" si="3"/>
        <v>11</v>
      </c>
      <c r="H51" s="358">
        <f t="shared" si="4"/>
        <v>16</v>
      </c>
      <c r="I51" s="220"/>
      <c r="J51" s="230"/>
      <c r="K51" s="220"/>
      <c r="L51" s="215"/>
      <c r="M51" s="215"/>
      <c r="N51" s="215">
        <v>2</v>
      </c>
      <c r="O51" s="220">
        <v>3</v>
      </c>
      <c r="P51" s="220"/>
      <c r="Q51" s="222"/>
      <c r="R51" s="216"/>
      <c r="S51" s="225"/>
      <c r="T51" s="225"/>
      <c r="U51" s="216"/>
      <c r="V51" s="216"/>
      <c r="W51" s="216"/>
      <c r="X51" s="216"/>
      <c r="Y51" s="222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7"/>
      <c r="AT51" s="217"/>
      <c r="AU51" s="217"/>
      <c r="AV51" s="217"/>
      <c r="AW51" s="217"/>
      <c r="AX51" s="217"/>
      <c r="AY51" s="217"/>
      <c r="AZ51" s="217"/>
      <c r="BA51" s="50" cm="1">
        <f t="array" ref="BA51">SUM(LOOKUP(I51:AZ51,{0,1,2,3,4,5,6,7,8,9,10},{0,7,6,5,4,3,2,1,1,1,1}))</f>
        <v>11</v>
      </c>
      <c r="BB51" s="46"/>
      <c r="BC51" s="15"/>
    </row>
    <row r="52" spans="1:55" ht="14.25" customHeight="1">
      <c r="A52" s="563"/>
      <c r="B52" s="251" t="s">
        <v>635</v>
      </c>
      <c r="C52" s="227" t="s">
        <v>636</v>
      </c>
      <c r="D52" s="625"/>
      <c r="E52" s="626"/>
      <c r="F52" s="356">
        <f t="shared" si="2"/>
        <v>1</v>
      </c>
      <c r="G52" s="357">
        <f t="shared" si="3"/>
        <v>7</v>
      </c>
      <c r="H52" s="358">
        <f t="shared" si="4"/>
        <v>24</v>
      </c>
      <c r="I52" s="219"/>
      <c r="J52" s="225"/>
      <c r="K52" s="216"/>
      <c r="L52" s="216"/>
      <c r="M52" s="216"/>
      <c r="N52" s="216"/>
      <c r="O52" s="216"/>
      <c r="P52" s="216"/>
      <c r="Q52" s="222"/>
      <c r="R52" s="216"/>
      <c r="S52" s="225"/>
      <c r="T52" s="225"/>
      <c r="U52" s="216"/>
      <c r="V52" s="216"/>
      <c r="W52" s="216"/>
      <c r="X52" s="216"/>
      <c r="Y52" s="222"/>
      <c r="Z52" s="216"/>
      <c r="AA52" s="216"/>
      <c r="AB52" s="216"/>
      <c r="AC52" s="216"/>
      <c r="AD52" s="216"/>
      <c r="AE52" s="216"/>
      <c r="AF52" s="216"/>
      <c r="AG52" s="216">
        <v>1</v>
      </c>
      <c r="AH52" s="216"/>
      <c r="AI52" s="216"/>
      <c r="AJ52" s="216"/>
      <c r="AK52" s="217"/>
      <c r="AL52" s="217"/>
      <c r="AM52" s="217"/>
      <c r="AN52" s="217"/>
      <c r="AO52" s="217"/>
      <c r="AP52" s="217"/>
      <c r="AQ52" s="217"/>
      <c r="AR52" s="217"/>
      <c r="AS52" s="220"/>
      <c r="AT52" s="217"/>
      <c r="AU52" s="217"/>
      <c r="AV52" s="217"/>
      <c r="AW52" s="217"/>
      <c r="AX52" s="217"/>
      <c r="AY52" s="217"/>
      <c r="AZ52" s="217"/>
      <c r="BA52" s="50" cm="1">
        <f t="array" ref="BA52">SUM(LOOKUP(I52:AZ52,{0,1,2,3,4,5,6,7,8,9,10},{0,7,6,5,4,3,2,1,1,1,1}))</f>
        <v>7</v>
      </c>
      <c r="BB52" s="46"/>
      <c r="BC52" s="15"/>
    </row>
    <row r="53" spans="1:55" ht="15">
      <c r="A53" s="563"/>
      <c r="B53" s="607" t="s">
        <v>267</v>
      </c>
      <c r="C53" s="608" t="s">
        <v>717</v>
      </c>
      <c r="D53" s="609"/>
      <c r="E53" s="622"/>
      <c r="F53" s="356">
        <f t="shared" si="2"/>
        <v>1</v>
      </c>
      <c r="G53" s="357">
        <f t="shared" si="3"/>
        <v>2</v>
      </c>
      <c r="H53" s="358">
        <f t="shared" si="4"/>
        <v>70</v>
      </c>
      <c r="I53" s="244"/>
      <c r="J53" s="246"/>
      <c r="K53" s="244"/>
      <c r="L53" s="220">
        <v>6</v>
      </c>
      <c r="M53" s="220"/>
      <c r="N53" s="215"/>
      <c r="O53" s="216"/>
      <c r="P53" s="216"/>
      <c r="Q53" s="222"/>
      <c r="R53" s="216"/>
      <c r="S53" s="225"/>
      <c r="T53" s="225"/>
      <c r="U53" s="216"/>
      <c r="V53" s="216"/>
      <c r="W53" s="216"/>
      <c r="X53" s="216"/>
      <c r="Y53" s="222"/>
      <c r="Z53" s="216"/>
      <c r="AA53" s="216"/>
      <c r="AB53" s="216"/>
      <c r="AC53" s="216"/>
      <c r="AD53" s="216"/>
      <c r="AE53" s="216"/>
      <c r="AF53" s="216"/>
      <c r="AG53" s="215"/>
      <c r="AH53" s="216"/>
      <c r="AI53" s="216"/>
      <c r="AJ53" s="216"/>
      <c r="AK53" s="216"/>
      <c r="AL53" s="216"/>
      <c r="AM53" s="244"/>
      <c r="AN53" s="244"/>
      <c r="AO53" s="216"/>
      <c r="AP53" s="216"/>
      <c r="AQ53" s="216"/>
      <c r="AR53" s="216"/>
      <c r="AS53" s="217"/>
      <c r="AT53" s="217"/>
      <c r="AU53" s="217"/>
      <c r="AV53" s="217"/>
      <c r="AW53" s="217"/>
      <c r="AX53" s="217"/>
      <c r="AY53" s="217"/>
      <c r="AZ53" s="217"/>
      <c r="BA53" s="50" cm="1">
        <f t="array" ref="BA53">SUM(LOOKUP(I53:AZ53,{0,1,2,3,4,5,6,7,8,9,10},{0,7,6,5,4,3,2,1,1,1,1}))</f>
        <v>2</v>
      </c>
      <c r="BB53" s="46"/>
      <c r="BC53" s="15"/>
    </row>
    <row r="54" spans="1:55" ht="14.25">
      <c r="A54" s="563"/>
      <c r="B54" s="610" t="s">
        <v>390</v>
      </c>
      <c r="C54" s="611" t="s">
        <v>391</v>
      </c>
      <c r="D54" s="612"/>
      <c r="E54" s="627" t="s">
        <v>392</v>
      </c>
      <c r="F54" s="356">
        <f t="shared" si="2"/>
        <v>2</v>
      </c>
      <c r="G54" s="357">
        <f t="shared" si="3"/>
        <v>11</v>
      </c>
      <c r="H54" s="358">
        <f t="shared" si="4"/>
        <v>16</v>
      </c>
      <c r="I54" s="221"/>
      <c r="J54" s="230"/>
      <c r="K54" s="216"/>
      <c r="L54" s="216"/>
      <c r="M54" s="216"/>
      <c r="N54" s="216"/>
      <c r="O54" s="216"/>
      <c r="P54" s="216"/>
      <c r="Q54" s="222"/>
      <c r="R54" s="216"/>
      <c r="S54" s="225"/>
      <c r="T54" s="225"/>
      <c r="U54" s="216"/>
      <c r="V54" s="216"/>
      <c r="W54" s="220">
        <v>3</v>
      </c>
      <c r="X54" s="220">
        <v>2</v>
      </c>
      <c r="Y54" s="222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7"/>
      <c r="AT54" s="217"/>
      <c r="AU54" s="217"/>
      <c r="AV54" s="217"/>
      <c r="AW54" s="217"/>
      <c r="AX54" s="217"/>
      <c r="AY54" s="217"/>
      <c r="AZ54" s="217"/>
      <c r="BA54" s="50" cm="1">
        <f t="array" ref="BA54">SUM(LOOKUP(I54:AZ54,{0,1,2,3,4,5,6,7,8,9,10},{0,7,6,5,4,3,2,1,1,1,1}))</f>
        <v>11</v>
      </c>
      <c r="BB54" s="46"/>
      <c r="BC54" s="15"/>
    </row>
    <row r="55" spans="1:55" ht="14.25">
      <c r="A55" s="563"/>
      <c r="B55" s="613" t="s">
        <v>665</v>
      </c>
      <c r="C55" s="614" t="s">
        <v>666</v>
      </c>
      <c r="D55" s="615"/>
      <c r="E55" s="628"/>
      <c r="F55" s="356">
        <f t="shared" si="2"/>
        <v>2</v>
      </c>
      <c r="G55" s="357">
        <f t="shared" si="3"/>
        <v>14</v>
      </c>
      <c r="H55" s="358">
        <f t="shared" si="4"/>
        <v>6</v>
      </c>
      <c r="I55" s="244"/>
      <c r="J55" s="246"/>
      <c r="K55" s="244"/>
      <c r="L55" s="244"/>
      <c r="M55" s="244"/>
      <c r="N55" s="215"/>
      <c r="O55" s="220"/>
      <c r="P55" s="220"/>
      <c r="Q55" s="222"/>
      <c r="R55" s="216"/>
      <c r="S55" s="225"/>
      <c r="T55" s="225"/>
      <c r="U55" s="216"/>
      <c r="V55" s="216"/>
      <c r="W55" s="216"/>
      <c r="X55" s="216"/>
      <c r="Y55" s="222"/>
      <c r="Z55" s="216"/>
      <c r="AA55" s="216"/>
      <c r="AB55" s="216"/>
      <c r="AC55" s="216"/>
      <c r="AD55" s="216"/>
      <c r="AE55" s="216"/>
      <c r="AF55" s="216"/>
      <c r="AG55" s="215"/>
      <c r="AH55" s="216"/>
      <c r="AI55" s="216"/>
      <c r="AJ55" s="216"/>
      <c r="AK55" s="216"/>
      <c r="AL55" s="216"/>
      <c r="AM55" s="244">
        <v>1</v>
      </c>
      <c r="AN55" s="244">
        <v>1</v>
      </c>
      <c r="AO55" s="216"/>
      <c r="AP55" s="216"/>
      <c r="AQ55" s="216"/>
      <c r="AR55" s="216"/>
      <c r="AS55" s="217"/>
      <c r="AT55" s="217"/>
      <c r="AU55" s="217"/>
      <c r="AV55" s="217"/>
      <c r="AW55" s="217"/>
      <c r="AX55" s="217"/>
      <c r="AY55" s="217"/>
      <c r="AZ55" s="217"/>
      <c r="BA55" s="50" cm="1">
        <f t="array" ref="BA55">SUM(LOOKUP(I55:AZ55,{0,1,2,3,4,5,6,7,8,9,10},{0,7,6,5,4,3,2,1,1,1,1}))</f>
        <v>14</v>
      </c>
      <c r="BB55" s="46"/>
      <c r="BC55" s="15"/>
    </row>
    <row r="56" spans="1:55" ht="15">
      <c r="A56" s="563"/>
      <c r="B56" s="607" t="s">
        <v>697</v>
      </c>
      <c r="C56" s="608" t="s">
        <v>698</v>
      </c>
      <c r="D56" s="609"/>
      <c r="E56" s="622"/>
      <c r="F56" s="356">
        <f t="shared" si="2"/>
        <v>1</v>
      </c>
      <c r="G56" s="357">
        <f t="shared" si="3"/>
        <v>2</v>
      </c>
      <c r="H56" s="358">
        <f t="shared" si="4"/>
        <v>70</v>
      </c>
      <c r="I56" s="244"/>
      <c r="J56" s="246"/>
      <c r="K56" s="244"/>
      <c r="L56" s="220">
        <v>6</v>
      </c>
      <c r="M56" s="220"/>
      <c r="N56" s="215"/>
      <c r="O56" s="216"/>
      <c r="P56" s="216"/>
      <c r="Q56" s="222"/>
      <c r="R56" s="216"/>
      <c r="S56" s="225"/>
      <c r="T56" s="225"/>
      <c r="U56" s="216"/>
      <c r="V56" s="216"/>
      <c r="W56" s="216"/>
      <c r="X56" s="216"/>
      <c r="Y56" s="222"/>
      <c r="Z56" s="216"/>
      <c r="AA56" s="216"/>
      <c r="AB56" s="216"/>
      <c r="AC56" s="216"/>
      <c r="AD56" s="216"/>
      <c r="AE56" s="216"/>
      <c r="AF56" s="216"/>
      <c r="AG56" s="215"/>
      <c r="AH56" s="216"/>
      <c r="AI56" s="216"/>
      <c r="AJ56" s="216"/>
      <c r="AK56" s="216"/>
      <c r="AL56" s="216"/>
      <c r="AM56" s="244"/>
      <c r="AN56" s="244"/>
      <c r="AO56" s="216"/>
      <c r="AP56" s="216"/>
      <c r="AQ56" s="216"/>
      <c r="AR56" s="216"/>
      <c r="AS56" s="217"/>
      <c r="AT56" s="217"/>
      <c r="AU56" s="217"/>
      <c r="AV56" s="217"/>
      <c r="AW56" s="217"/>
      <c r="AX56" s="217"/>
      <c r="AY56" s="217"/>
      <c r="AZ56" s="217"/>
      <c r="BA56" s="50" cm="1">
        <f t="array" ref="BA56">SUM(LOOKUP(I56:AZ56,{0,1,2,3,4,5,6,7,8,9,10},{0,7,6,5,4,3,2,1,1,1,1}))</f>
        <v>2</v>
      </c>
      <c r="BB56" s="46"/>
      <c r="BC56" s="15"/>
    </row>
    <row r="57" spans="1:55" ht="12.75" customHeight="1">
      <c r="A57" s="563"/>
      <c r="B57" s="607" t="s">
        <v>383</v>
      </c>
      <c r="C57" s="608" t="s">
        <v>384</v>
      </c>
      <c r="D57" s="617"/>
      <c r="E57" s="623"/>
      <c r="F57" s="356">
        <f t="shared" si="2"/>
        <v>1</v>
      </c>
      <c r="G57" s="357">
        <f t="shared" si="3"/>
        <v>7</v>
      </c>
      <c r="H57" s="358">
        <f t="shared" si="4"/>
        <v>24</v>
      </c>
      <c r="I57" s="216"/>
      <c r="J57" s="225"/>
      <c r="K57" s="216"/>
      <c r="L57" s="216"/>
      <c r="M57" s="216"/>
      <c r="N57" s="216"/>
      <c r="O57" s="216"/>
      <c r="P57" s="216"/>
      <c r="Q57" s="222"/>
      <c r="R57" s="216"/>
      <c r="S57" s="225"/>
      <c r="T57" s="225"/>
      <c r="U57" s="220">
        <v>1</v>
      </c>
      <c r="V57" s="216"/>
      <c r="W57" s="216"/>
      <c r="X57" s="216"/>
      <c r="Y57" s="222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7"/>
      <c r="AT57" s="217"/>
      <c r="AU57" s="217"/>
      <c r="AV57" s="217"/>
      <c r="AW57" s="217"/>
      <c r="AX57" s="217"/>
      <c r="AY57" s="217"/>
      <c r="AZ57" s="217"/>
      <c r="BA57" s="50" cm="1">
        <f t="array" ref="BA57">SUM(LOOKUP(I57:AZ57,{0,1,2,3,4,5,6,7,8,9,10},{0,7,6,5,4,3,2,1,1,1,1}))</f>
        <v>7</v>
      </c>
      <c r="BB57" s="46"/>
      <c r="BC57" s="15"/>
    </row>
    <row r="58" spans="1:55" ht="12.75" customHeight="1">
      <c r="A58" s="563"/>
      <c r="B58" s="607" t="s">
        <v>724</v>
      </c>
      <c r="C58" s="608" t="s">
        <v>725</v>
      </c>
      <c r="D58" s="609"/>
      <c r="E58" s="622"/>
      <c r="F58" s="356">
        <f t="shared" si="2"/>
        <v>1</v>
      </c>
      <c r="G58" s="357">
        <f t="shared" si="3"/>
        <v>7</v>
      </c>
      <c r="H58" s="358">
        <f t="shared" si="4"/>
        <v>24</v>
      </c>
      <c r="I58" s="243"/>
      <c r="J58" s="246"/>
      <c r="K58" s="244"/>
      <c r="L58" s="244">
        <v>1</v>
      </c>
      <c r="M58" s="244"/>
      <c r="N58" s="215"/>
      <c r="O58" s="216"/>
      <c r="P58" s="216"/>
      <c r="Q58" s="222"/>
      <c r="R58" s="216"/>
      <c r="S58" s="225"/>
      <c r="T58" s="225"/>
      <c r="U58" s="216"/>
      <c r="V58" s="216"/>
      <c r="W58" s="216"/>
      <c r="X58" s="216"/>
      <c r="Y58" s="222"/>
      <c r="Z58" s="216"/>
      <c r="AA58" s="216"/>
      <c r="AB58" s="216"/>
      <c r="AC58" s="216"/>
      <c r="AD58" s="216"/>
      <c r="AE58" s="216"/>
      <c r="AF58" s="216"/>
      <c r="AG58" s="215"/>
      <c r="AH58" s="216"/>
      <c r="AI58" s="216"/>
      <c r="AJ58" s="216"/>
      <c r="AK58" s="216"/>
      <c r="AL58" s="216"/>
      <c r="AM58" s="244"/>
      <c r="AN58" s="244"/>
      <c r="AO58" s="216"/>
      <c r="AP58" s="216"/>
      <c r="AQ58" s="216"/>
      <c r="AR58" s="216"/>
      <c r="AS58" s="217"/>
      <c r="AT58" s="217"/>
      <c r="AU58" s="217"/>
      <c r="AV58" s="217"/>
      <c r="AW58" s="217"/>
      <c r="AX58" s="217"/>
      <c r="AY58" s="217"/>
      <c r="AZ58" s="217"/>
      <c r="BA58" s="50" cm="1">
        <f t="array" ref="BA58">SUM(LOOKUP(I58:AZ58,{0,1,2,3,4,5,6,7,8,9,10},{0,7,6,5,4,3,2,1,1,1,1}))</f>
        <v>7</v>
      </c>
      <c r="BB58" s="46"/>
      <c r="BC58" s="15"/>
    </row>
    <row r="59" spans="1:55" ht="12.75" customHeight="1">
      <c r="A59" s="563"/>
      <c r="B59" s="609" t="s">
        <v>958</v>
      </c>
      <c r="C59" s="629" t="s">
        <v>959</v>
      </c>
      <c r="D59" s="609"/>
      <c r="E59" s="622"/>
      <c r="F59" s="356">
        <f t="shared" ref="F59" si="7">COUNTIF(I59:AZ59,"&gt;0")</f>
        <v>1</v>
      </c>
      <c r="G59" s="357">
        <f t="shared" ref="G59" si="8">BA59</f>
        <v>6</v>
      </c>
      <c r="H59" s="358">
        <f t="shared" ref="H59" si="9">RANK(G59,$G$13:$G$96)</f>
        <v>42</v>
      </c>
      <c r="I59" s="243">
        <v>2</v>
      </c>
      <c r="J59" s="246"/>
      <c r="K59" s="244"/>
      <c r="L59" s="244"/>
      <c r="M59" s="244"/>
      <c r="N59" s="215"/>
      <c r="O59" s="216"/>
      <c r="P59" s="216"/>
      <c r="Q59" s="222"/>
      <c r="R59" s="216"/>
      <c r="S59" s="225"/>
      <c r="T59" s="225"/>
      <c r="U59" s="216"/>
      <c r="V59" s="216"/>
      <c r="W59" s="216"/>
      <c r="X59" s="216"/>
      <c r="Y59" s="222"/>
      <c r="Z59" s="216"/>
      <c r="AA59" s="216"/>
      <c r="AB59" s="216"/>
      <c r="AC59" s="216"/>
      <c r="AD59" s="216"/>
      <c r="AE59" s="216"/>
      <c r="AF59" s="216"/>
      <c r="AG59" s="215"/>
      <c r="AH59" s="216"/>
      <c r="AI59" s="216"/>
      <c r="AJ59" s="216"/>
      <c r="AK59" s="216"/>
      <c r="AL59" s="225"/>
      <c r="AM59" s="244"/>
      <c r="AN59" s="244"/>
      <c r="AO59" s="222"/>
      <c r="AP59" s="216"/>
      <c r="AQ59" s="216"/>
      <c r="AR59" s="216"/>
      <c r="AS59" s="217"/>
      <c r="AT59" s="217"/>
      <c r="AU59" s="217"/>
      <c r="AV59" s="217"/>
      <c r="AW59" s="217"/>
      <c r="AX59" s="217"/>
      <c r="AY59" s="217"/>
      <c r="AZ59" s="217"/>
      <c r="BA59" s="50" cm="1">
        <f t="array" ref="BA59">SUM(LOOKUP(I59:AZ59,{0,1,2,3,4,5,6,7,8,9,10},{0,7,6,5,4,3,2,1,1,1,1}))</f>
        <v>6</v>
      </c>
      <c r="BB59" s="46"/>
      <c r="BC59" s="15"/>
    </row>
    <row r="60" spans="1:55" ht="12.75" customHeight="1">
      <c r="A60" s="563"/>
      <c r="B60" s="607" t="s">
        <v>333</v>
      </c>
      <c r="C60" s="608" t="s">
        <v>525</v>
      </c>
      <c r="D60" s="609"/>
      <c r="E60" s="622"/>
      <c r="F60" s="356">
        <f t="shared" si="2"/>
        <v>1</v>
      </c>
      <c r="G60" s="357">
        <f t="shared" si="3"/>
        <v>6</v>
      </c>
      <c r="H60" s="358">
        <f t="shared" si="4"/>
        <v>42</v>
      </c>
      <c r="I60" s="243"/>
      <c r="J60" s="246"/>
      <c r="K60" s="244"/>
      <c r="L60" s="244">
        <v>2</v>
      </c>
      <c r="M60" s="244"/>
      <c r="N60" s="215"/>
      <c r="O60" s="216"/>
      <c r="P60" s="216"/>
      <c r="Q60" s="222"/>
      <c r="R60" s="216"/>
      <c r="S60" s="225"/>
      <c r="T60" s="225"/>
      <c r="U60" s="216"/>
      <c r="V60" s="216"/>
      <c r="W60" s="216"/>
      <c r="X60" s="216"/>
      <c r="Y60" s="222"/>
      <c r="Z60" s="216"/>
      <c r="AA60" s="216"/>
      <c r="AB60" s="216"/>
      <c r="AC60" s="216"/>
      <c r="AD60" s="216"/>
      <c r="AE60" s="216"/>
      <c r="AF60" s="216"/>
      <c r="AG60" s="215"/>
      <c r="AH60" s="216"/>
      <c r="AI60" s="216"/>
      <c r="AJ60" s="216"/>
      <c r="AK60" s="216"/>
      <c r="AL60" s="225"/>
      <c r="AM60" s="244"/>
      <c r="AN60" s="244"/>
      <c r="AO60" s="222"/>
      <c r="AP60" s="216"/>
      <c r="AQ60" s="216"/>
      <c r="AR60" s="216"/>
      <c r="AS60" s="217"/>
      <c r="AT60" s="217"/>
      <c r="AU60" s="217"/>
      <c r="AV60" s="217"/>
      <c r="AW60" s="217"/>
      <c r="AX60" s="217"/>
      <c r="AY60" s="217"/>
      <c r="AZ60" s="217"/>
      <c r="BA60" s="50" cm="1">
        <f t="array" ref="BA60">SUM(LOOKUP(I60:AZ60,{0,1,2,3,4,5,6,7,8,9,10},{0,7,6,5,4,3,2,1,1,1,1}))</f>
        <v>6</v>
      </c>
      <c r="BB60" s="46"/>
      <c r="BC60" s="15"/>
    </row>
    <row r="61" spans="1:55" ht="12.75" customHeight="1">
      <c r="A61" s="563"/>
      <c r="B61" s="607" t="s">
        <v>203</v>
      </c>
      <c r="C61" s="629" t="s">
        <v>204</v>
      </c>
      <c r="D61" s="227"/>
      <c r="E61" s="623"/>
      <c r="F61" s="356">
        <f t="shared" si="2"/>
        <v>1</v>
      </c>
      <c r="G61" s="357">
        <f t="shared" si="3"/>
        <v>5</v>
      </c>
      <c r="H61" s="358">
        <f t="shared" si="4"/>
        <v>52</v>
      </c>
      <c r="I61" s="224"/>
      <c r="J61" s="230"/>
      <c r="K61" s="220"/>
      <c r="L61" s="221"/>
      <c r="M61" s="221"/>
      <c r="N61" s="221"/>
      <c r="O61" s="220">
        <v>3</v>
      </c>
      <c r="P61" s="220"/>
      <c r="Q61" s="222"/>
      <c r="R61" s="216"/>
      <c r="S61" s="225"/>
      <c r="T61" s="225"/>
      <c r="U61" s="216"/>
      <c r="V61" s="216"/>
      <c r="W61" s="216"/>
      <c r="X61" s="216"/>
      <c r="Y61" s="222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25"/>
      <c r="AM61" s="216"/>
      <c r="AN61" s="216"/>
      <c r="AO61" s="222"/>
      <c r="AP61" s="216"/>
      <c r="AQ61" s="216"/>
      <c r="AR61" s="216"/>
      <c r="AS61" s="217"/>
      <c r="AT61" s="217"/>
      <c r="AU61" s="217"/>
      <c r="AV61" s="217"/>
      <c r="AW61" s="217"/>
      <c r="AX61" s="217"/>
      <c r="AY61" s="217"/>
      <c r="AZ61" s="217"/>
      <c r="BA61" s="50" cm="1">
        <f t="array" ref="BA61">SUM(LOOKUP(I61:AZ61,{0,1,2,3,4,5,6,7,8,9,10},{0,7,6,5,4,3,2,1,1,1,1}))</f>
        <v>5</v>
      </c>
      <c r="BB61" s="46"/>
      <c r="BC61" s="15"/>
    </row>
    <row r="62" spans="1:55" ht="12.75" customHeight="1">
      <c r="A62" s="563"/>
      <c r="B62" s="607" t="s">
        <v>709</v>
      </c>
      <c r="C62" s="629" t="s">
        <v>710</v>
      </c>
      <c r="D62" s="609"/>
      <c r="E62" s="622"/>
      <c r="F62" s="356">
        <f t="shared" si="2"/>
        <v>1</v>
      </c>
      <c r="G62" s="357">
        <f t="shared" si="3"/>
        <v>7</v>
      </c>
      <c r="H62" s="358">
        <f t="shared" si="4"/>
        <v>24</v>
      </c>
      <c r="I62" s="243"/>
      <c r="J62" s="246"/>
      <c r="K62" s="244"/>
      <c r="L62" s="220">
        <v>1</v>
      </c>
      <c r="M62" s="220"/>
      <c r="N62" s="215"/>
      <c r="O62" s="216"/>
      <c r="P62" s="216"/>
      <c r="Q62" s="222"/>
      <c r="R62" s="216"/>
      <c r="S62" s="225"/>
      <c r="T62" s="225"/>
      <c r="U62" s="216"/>
      <c r="V62" s="216"/>
      <c r="W62" s="216"/>
      <c r="X62" s="216"/>
      <c r="Y62" s="222"/>
      <c r="Z62" s="216"/>
      <c r="AA62" s="216"/>
      <c r="AB62" s="216"/>
      <c r="AC62" s="216"/>
      <c r="AD62" s="216"/>
      <c r="AE62" s="216"/>
      <c r="AF62" s="216"/>
      <c r="AG62" s="215"/>
      <c r="AH62" s="216"/>
      <c r="AI62" s="216"/>
      <c r="AJ62" s="216"/>
      <c r="AK62" s="216"/>
      <c r="AL62" s="225"/>
      <c r="AM62" s="244"/>
      <c r="AN62" s="244"/>
      <c r="AO62" s="222"/>
      <c r="AP62" s="216"/>
      <c r="AQ62" s="216"/>
      <c r="AR62" s="216"/>
      <c r="AS62" s="217"/>
      <c r="AT62" s="217"/>
      <c r="AU62" s="217"/>
      <c r="AV62" s="217"/>
      <c r="AW62" s="217"/>
      <c r="AX62" s="217"/>
      <c r="AY62" s="217"/>
      <c r="AZ62" s="217"/>
      <c r="BA62" s="50" cm="1">
        <f t="array" ref="BA62">SUM(LOOKUP(I62:AZ62,{0,1,2,3,4,5,6,7,8,9,10},{0,7,6,5,4,3,2,1,1,1,1}))</f>
        <v>7</v>
      </c>
      <c r="BB62" s="46"/>
      <c r="BC62" s="15"/>
    </row>
    <row r="63" spans="1:55" ht="12.75" customHeight="1">
      <c r="A63" s="563"/>
      <c r="B63" s="610" t="s">
        <v>860</v>
      </c>
      <c r="C63" s="611" t="s">
        <v>861</v>
      </c>
      <c r="D63" s="609"/>
      <c r="E63" s="622"/>
      <c r="F63" s="356">
        <f t="shared" si="2"/>
        <v>1</v>
      </c>
      <c r="G63" s="357">
        <f t="shared" si="3"/>
        <v>6</v>
      </c>
      <c r="H63" s="358">
        <f t="shared" si="4"/>
        <v>42</v>
      </c>
      <c r="I63" s="243"/>
      <c r="J63" s="246"/>
      <c r="K63" s="244"/>
      <c r="L63" s="220"/>
      <c r="M63" s="220"/>
      <c r="N63" s="215"/>
      <c r="O63" s="216"/>
      <c r="P63" s="216"/>
      <c r="Q63" s="222"/>
      <c r="R63" s="216"/>
      <c r="S63" s="225"/>
      <c r="T63" s="225"/>
      <c r="U63" s="216"/>
      <c r="V63" s="216"/>
      <c r="W63" s="216"/>
      <c r="X63" s="216"/>
      <c r="Y63" s="222"/>
      <c r="Z63" s="216"/>
      <c r="AA63" s="216"/>
      <c r="AB63" s="216"/>
      <c r="AC63" s="216"/>
      <c r="AD63" s="216"/>
      <c r="AE63" s="216"/>
      <c r="AF63" s="216"/>
      <c r="AG63" s="215"/>
      <c r="AH63" s="216"/>
      <c r="AI63" s="216">
        <v>2</v>
      </c>
      <c r="AJ63" s="216"/>
      <c r="AK63" s="216"/>
      <c r="AL63" s="225"/>
      <c r="AM63" s="244"/>
      <c r="AN63" s="244"/>
      <c r="AO63" s="222"/>
      <c r="AP63" s="216"/>
      <c r="AQ63" s="216"/>
      <c r="AR63" s="216"/>
      <c r="AS63" s="217"/>
      <c r="AT63" s="217"/>
      <c r="AU63" s="217"/>
      <c r="AV63" s="217"/>
      <c r="AW63" s="217"/>
      <c r="AX63" s="217"/>
      <c r="AY63" s="217"/>
      <c r="AZ63" s="217"/>
      <c r="BA63" s="50" cm="1">
        <f t="array" ref="BA63">SUM(LOOKUP(I63:AZ63,{0,1,2,3,4,5,6,7,8,9,10},{0,7,6,5,4,3,2,1,1,1,1}))</f>
        <v>6</v>
      </c>
      <c r="BB63" s="46"/>
      <c r="BC63" s="15"/>
    </row>
    <row r="64" spans="1:55" ht="12.75" customHeight="1">
      <c r="A64" s="563"/>
      <c r="B64" s="609" t="s">
        <v>956</v>
      </c>
      <c r="C64" s="629" t="s">
        <v>957</v>
      </c>
      <c r="D64" s="609"/>
      <c r="E64" s="622"/>
      <c r="F64" s="356">
        <f t="shared" ref="F64" si="10">COUNTIF(I64:AZ64,"&gt;0")</f>
        <v>1</v>
      </c>
      <c r="G64" s="357">
        <f t="shared" ref="G64" si="11">BA64</f>
        <v>5</v>
      </c>
      <c r="H64" s="358">
        <f t="shared" ref="H64" si="12">RANK(G64,$G$13:$G$96)</f>
        <v>52</v>
      </c>
      <c r="I64" s="243">
        <v>3</v>
      </c>
      <c r="J64" s="246"/>
      <c r="K64" s="244"/>
      <c r="L64" s="220"/>
      <c r="M64" s="220"/>
      <c r="N64" s="215"/>
      <c r="O64" s="216"/>
      <c r="P64" s="216"/>
      <c r="Q64" s="222"/>
      <c r="R64" s="216"/>
      <c r="S64" s="225"/>
      <c r="T64" s="225"/>
      <c r="U64" s="216"/>
      <c r="V64" s="216"/>
      <c r="W64" s="216"/>
      <c r="X64" s="216"/>
      <c r="Y64" s="222"/>
      <c r="Z64" s="216"/>
      <c r="AA64" s="216"/>
      <c r="AB64" s="216"/>
      <c r="AC64" s="216"/>
      <c r="AD64" s="216"/>
      <c r="AE64" s="216"/>
      <c r="AF64" s="216"/>
      <c r="AG64" s="215"/>
      <c r="AH64" s="216"/>
      <c r="AI64" s="216"/>
      <c r="AJ64" s="216"/>
      <c r="AK64" s="216"/>
      <c r="AL64" s="225"/>
      <c r="AM64" s="244"/>
      <c r="AN64" s="244"/>
      <c r="AO64" s="222"/>
      <c r="AP64" s="216"/>
      <c r="AQ64" s="216"/>
      <c r="AR64" s="216"/>
      <c r="AS64" s="217"/>
      <c r="AT64" s="217"/>
      <c r="AU64" s="217"/>
      <c r="AV64" s="217"/>
      <c r="AW64" s="217"/>
      <c r="AX64" s="217"/>
      <c r="AY64" s="217"/>
      <c r="AZ64" s="217"/>
      <c r="BA64" s="50" cm="1">
        <f t="array" ref="BA64">SUM(LOOKUP(I64:AZ64,{0,1,2,3,4,5,6,7,8,9,10},{0,7,6,5,4,3,2,1,1,1,1}))</f>
        <v>5</v>
      </c>
      <c r="BB64" s="46"/>
      <c r="BC64" s="15"/>
    </row>
    <row r="65" spans="1:55" ht="12.75" customHeight="1">
      <c r="A65" s="563"/>
      <c r="B65" s="607" t="s">
        <v>703</v>
      </c>
      <c r="C65" s="629" t="s">
        <v>704</v>
      </c>
      <c r="D65" s="609"/>
      <c r="E65" s="622"/>
      <c r="F65" s="356">
        <f t="shared" si="2"/>
        <v>1</v>
      </c>
      <c r="G65" s="357">
        <f t="shared" si="3"/>
        <v>1</v>
      </c>
      <c r="H65" s="358">
        <f t="shared" si="4"/>
        <v>73</v>
      </c>
      <c r="I65" s="243"/>
      <c r="J65" s="246"/>
      <c r="K65" s="244"/>
      <c r="L65" s="220">
        <v>9</v>
      </c>
      <c r="M65" s="220"/>
      <c r="N65" s="215"/>
      <c r="O65" s="216"/>
      <c r="P65" s="216"/>
      <c r="Q65" s="222"/>
      <c r="R65" s="216"/>
      <c r="S65" s="225"/>
      <c r="T65" s="225"/>
      <c r="U65" s="216"/>
      <c r="V65" s="216"/>
      <c r="W65" s="216"/>
      <c r="X65" s="216"/>
      <c r="Y65" s="222"/>
      <c r="Z65" s="216"/>
      <c r="AA65" s="216"/>
      <c r="AB65" s="216"/>
      <c r="AC65" s="216"/>
      <c r="AD65" s="216"/>
      <c r="AE65" s="216"/>
      <c r="AF65" s="216"/>
      <c r="AG65" s="215"/>
      <c r="AH65" s="216"/>
      <c r="AI65" s="216"/>
      <c r="AJ65" s="216"/>
      <c r="AK65" s="216"/>
      <c r="AL65" s="225"/>
      <c r="AM65" s="244"/>
      <c r="AN65" s="244"/>
      <c r="AO65" s="222"/>
      <c r="AP65" s="216"/>
      <c r="AQ65" s="216"/>
      <c r="AR65" s="216"/>
      <c r="AS65" s="217"/>
      <c r="AT65" s="217"/>
      <c r="AU65" s="217"/>
      <c r="AV65" s="217"/>
      <c r="AW65" s="217"/>
      <c r="AX65" s="217"/>
      <c r="AY65" s="217"/>
      <c r="AZ65" s="217"/>
      <c r="BA65" s="50" cm="1">
        <f t="array" ref="BA65">SUM(LOOKUP(I65:AZ65,{0,1,2,3,4,5,6,7,8,9,10},{0,7,6,5,4,3,2,1,1,1,1}))</f>
        <v>1</v>
      </c>
      <c r="BB65" s="46"/>
      <c r="BC65" s="15"/>
    </row>
    <row r="66" spans="1:55" ht="12.75" customHeight="1">
      <c r="A66" s="563"/>
      <c r="B66" s="610" t="s">
        <v>864</v>
      </c>
      <c r="C66" s="611" t="s">
        <v>865</v>
      </c>
      <c r="D66" s="609"/>
      <c r="E66" s="622"/>
      <c r="F66" s="356">
        <f t="shared" si="2"/>
        <v>1</v>
      </c>
      <c r="G66" s="357">
        <f t="shared" si="3"/>
        <v>4</v>
      </c>
      <c r="H66" s="358">
        <f t="shared" si="4"/>
        <v>60</v>
      </c>
      <c r="I66" s="243"/>
      <c r="J66" s="246"/>
      <c r="K66" s="244"/>
      <c r="L66" s="220"/>
      <c r="M66" s="220"/>
      <c r="N66" s="215"/>
      <c r="O66" s="216"/>
      <c r="P66" s="216"/>
      <c r="Q66" s="222"/>
      <c r="R66" s="216"/>
      <c r="S66" s="225"/>
      <c r="T66" s="225"/>
      <c r="U66" s="216"/>
      <c r="V66" s="216"/>
      <c r="W66" s="216"/>
      <c r="X66" s="216"/>
      <c r="Y66" s="222"/>
      <c r="Z66" s="216"/>
      <c r="AA66" s="216"/>
      <c r="AB66" s="216"/>
      <c r="AC66" s="216"/>
      <c r="AD66" s="216"/>
      <c r="AE66" s="216"/>
      <c r="AF66" s="216"/>
      <c r="AG66" s="215"/>
      <c r="AH66" s="216"/>
      <c r="AI66" s="216">
        <v>4</v>
      </c>
      <c r="AJ66" s="216"/>
      <c r="AK66" s="216"/>
      <c r="AL66" s="225"/>
      <c r="AM66" s="244"/>
      <c r="AN66" s="244"/>
      <c r="AO66" s="222"/>
      <c r="AP66" s="216"/>
      <c r="AQ66" s="216"/>
      <c r="AR66" s="216"/>
      <c r="AS66" s="217"/>
      <c r="AT66" s="217"/>
      <c r="AU66" s="217"/>
      <c r="AV66" s="217"/>
      <c r="AW66" s="217"/>
      <c r="AX66" s="217"/>
      <c r="AY66" s="217"/>
      <c r="AZ66" s="217"/>
      <c r="BA66" s="50" cm="1">
        <f t="array" ref="BA66">SUM(LOOKUP(I66:AZ66,{0,1,2,3,4,5,6,7,8,9,10},{0,7,6,5,4,3,2,1,1,1,1}))</f>
        <v>4</v>
      </c>
      <c r="BB66" s="46"/>
      <c r="BC66" s="15"/>
    </row>
    <row r="67" spans="1:55" ht="12.75" customHeight="1">
      <c r="A67" s="563"/>
      <c r="B67" s="607" t="s">
        <v>701</v>
      </c>
      <c r="C67" s="629" t="s">
        <v>702</v>
      </c>
      <c r="D67" s="609"/>
      <c r="E67" s="622"/>
      <c r="F67" s="356">
        <f t="shared" si="2"/>
        <v>1</v>
      </c>
      <c r="G67" s="357">
        <f t="shared" si="3"/>
        <v>1</v>
      </c>
      <c r="H67" s="358">
        <f t="shared" si="4"/>
        <v>73</v>
      </c>
      <c r="I67" s="243"/>
      <c r="J67" s="246"/>
      <c r="K67" s="244"/>
      <c r="L67" s="220">
        <v>8</v>
      </c>
      <c r="M67" s="220"/>
      <c r="N67" s="215"/>
      <c r="O67" s="216"/>
      <c r="P67" s="216"/>
      <c r="Q67" s="222"/>
      <c r="R67" s="216"/>
      <c r="S67" s="225"/>
      <c r="T67" s="225"/>
      <c r="U67" s="216"/>
      <c r="V67" s="216"/>
      <c r="W67" s="216"/>
      <c r="X67" s="216"/>
      <c r="Y67" s="222"/>
      <c r="Z67" s="216"/>
      <c r="AA67" s="216"/>
      <c r="AB67" s="216"/>
      <c r="AC67" s="216"/>
      <c r="AD67" s="216"/>
      <c r="AE67" s="216"/>
      <c r="AF67" s="216"/>
      <c r="AG67" s="215"/>
      <c r="AH67" s="216"/>
      <c r="AI67" s="216"/>
      <c r="AJ67" s="216"/>
      <c r="AK67" s="216"/>
      <c r="AL67" s="225"/>
      <c r="AM67" s="244"/>
      <c r="AN67" s="244"/>
      <c r="AO67" s="222"/>
      <c r="AP67" s="216"/>
      <c r="AQ67" s="216"/>
      <c r="AR67" s="216"/>
      <c r="AS67" s="217"/>
      <c r="AT67" s="217"/>
      <c r="AU67" s="217"/>
      <c r="AV67" s="217"/>
      <c r="AW67" s="217"/>
      <c r="AX67" s="217"/>
      <c r="AY67" s="217"/>
      <c r="AZ67" s="217"/>
      <c r="BA67" s="50" cm="1">
        <f t="array" ref="BA67">SUM(LOOKUP(I67:AZ67,{0,1,2,3,4,5,6,7,8,9,10},{0,7,6,5,4,3,2,1,1,1,1}))</f>
        <v>1</v>
      </c>
      <c r="BB67" s="46"/>
      <c r="BC67" s="15"/>
    </row>
    <row r="68" spans="1:55" ht="12.75" customHeight="1">
      <c r="A68" s="563"/>
      <c r="B68" s="236" t="s">
        <v>529</v>
      </c>
      <c r="C68" s="248" t="s">
        <v>530</v>
      </c>
      <c r="D68" s="227"/>
      <c r="E68" s="623"/>
      <c r="F68" s="356">
        <f t="shared" si="2"/>
        <v>2</v>
      </c>
      <c r="G68" s="357">
        <f t="shared" si="3"/>
        <v>14</v>
      </c>
      <c r="H68" s="358">
        <f t="shared" si="4"/>
        <v>6</v>
      </c>
      <c r="I68" s="224"/>
      <c r="J68" s="230"/>
      <c r="K68" s="220"/>
      <c r="L68" s="221"/>
      <c r="M68" s="221"/>
      <c r="N68" s="221"/>
      <c r="O68" s="220"/>
      <c r="P68" s="220"/>
      <c r="Q68" s="222"/>
      <c r="R68" s="216"/>
      <c r="S68" s="225"/>
      <c r="T68" s="225"/>
      <c r="U68" s="216"/>
      <c r="V68" s="216"/>
      <c r="W68" s="216"/>
      <c r="X68" s="216"/>
      <c r="Y68" s="222"/>
      <c r="Z68" s="216"/>
      <c r="AA68" s="216"/>
      <c r="AB68" s="216">
        <v>1</v>
      </c>
      <c r="AC68" s="216">
        <v>1</v>
      </c>
      <c r="AD68" s="216"/>
      <c r="AE68" s="216"/>
      <c r="AF68" s="216"/>
      <c r="AG68" s="216"/>
      <c r="AH68" s="216"/>
      <c r="AI68" s="216"/>
      <c r="AJ68" s="216"/>
      <c r="AK68" s="216"/>
      <c r="AL68" s="225"/>
      <c r="AM68" s="216"/>
      <c r="AN68" s="216"/>
      <c r="AO68" s="222"/>
      <c r="AP68" s="216"/>
      <c r="AQ68" s="216"/>
      <c r="AR68" s="216"/>
      <c r="AS68" s="217"/>
      <c r="AT68" s="217"/>
      <c r="AU68" s="217"/>
      <c r="AV68" s="217"/>
      <c r="AW68" s="217"/>
      <c r="AX68" s="217"/>
      <c r="AY68" s="217"/>
      <c r="AZ68" s="217"/>
      <c r="BA68" s="50" cm="1">
        <f t="array" ref="BA68">SUM(LOOKUP(I68:AZ68,{0,1,2,3,4,5,6,7,8,9,10},{0,7,6,5,4,3,2,1,1,1,1}))</f>
        <v>14</v>
      </c>
      <c r="BB68" s="46"/>
      <c r="BC68" s="15"/>
    </row>
    <row r="69" spans="1:55" ht="12.75" customHeight="1">
      <c r="A69" s="563"/>
      <c r="B69" s="607" t="s">
        <v>187</v>
      </c>
      <c r="C69" s="629" t="s">
        <v>188</v>
      </c>
      <c r="D69" s="618"/>
      <c r="E69" s="623"/>
      <c r="F69" s="356">
        <f t="shared" si="2"/>
        <v>1</v>
      </c>
      <c r="G69" s="357">
        <f t="shared" si="3"/>
        <v>5</v>
      </c>
      <c r="H69" s="358">
        <f t="shared" si="4"/>
        <v>52</v>
      </c>
      <c r="I69" s="224"/>
      <c r="J69" s="230"/>
      <c r="K69" s="220"/>
      <c r="L69" s="214"/>
      <c r="M69" s="214"/>
      <c r="N69" s="214"/>
      <c r="O69" s="220">
        <v>3</v>
      </c>
      <c r="P69" s="220"/>
      <c r="Q69" s="222"/>
      <c r="R69" s="216"/>
      <c r="S69" s="225"/>
      <c r="T69" s="225"/>
      <c r="U69" s="216"/>
      <c r="V69" s="216"/>
      <c r="W69" s="216"/>
      <c r="X69" s="216"/>
      <c r="Y69" s="222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25"/>
      <c r="AM69" s="216"/>
      <c r="AN69" s="216"/>
      <c r="AO69" s="222"/>
      <c r="AP69" s="216"/>
      <c r="AQ69" s="216"/>
      <c r="AR69" s="216"/>
      <c r="AS69" s="217"/>
      <c r="AT69" s="217"/>
      <c r="AU69" s="217"/>
      <c r="AV69" s="217"/>
      <c r="AW69" s="217"/>
      <c r="AX69" s="217"/>
      <c r="AY69" s="217"/>
      <c r="AZ69" s="217"/>
      <c r="BA69" s="50" cm="1">
        <f t="array" ref="BA69">SUM(LOOKUP(I69:AZ69,{0,1,2,3,4,5,6,7,8,9,10},{0,7,6,5,4,3,2,1,1,1,1}))</f>
        <v>5</v>
      </c>
      <c r="BB69" s="46"/>
      <c r="BC69" s="15"/>
    </row>
    <row r="70" spans="1:55" ht="12.75" customHeight="1">
      <c r="A70" s="563"/>
      <c r="B70" s="607" t="s">
        <v>867</v>
      </c>
      <c r="C70" s="608" t="s">
        <v>868</v>
      </c>
      <c r="D70" s="618"/>
      <c r="E70" s="623"/>
      <c r="F70" s="356">
        <f t="shared" si="2"/>
        <v>1</v>
      </c>
      <c r="G70" s="357">
        <f t="shared" si="3"/>
        <v>2</v>
      </c>
      <c r="H70" s="358">
        <f t="shared" si="4"/>
        <v>70</v>
      </c>
      <c r="I70" s="224"/>
      <c r="J70" s="230"/>
      <c r="K70" s="220"/>
      <c r="L70" s="214"/>
      <c r="M70" s="214"/>
      <c r="N70" s="214"/>
      <c r="O70" s="220"/>
      <c r="P70" s="220"/>
      <c r="Q70" s="222"/>
      <c r="R70" s="216"/>
      <c r="S70" s="225"/>
      <c r="T70" s="225"/>
      <c r="U70" s="216"/>
      <c r="V70" s="216"/>
      <c r="W70" s="216"/>
      <c r="X70" s="216"/>
      <c r="Y70" s="222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>
        <v>6</v>
      </c>
      <c r="AJ70" s="216"/>
      <c r="AK70" s="216"/>
      <c r="AL70" s="225"/>
      <c r="AM70" s="216"/>
      <c r="AN70" s="216"/>
      <c r="AO70" s="222"/>
      <c r="AP70" s="216"/>
      <c r="AQ70" s="216"/>
      <c r="AR70" s="216"/>
      <c r="AS70" s="217"/>
      <c r="AT70" s="217"/>
      <c r="AU70" s="217"/>
      <c r="AV70" s="217"/>
      <c r="AW70" s="217"/>
      <c r="AX70" s="217"/>
      <c r="AY70" s="217"/>
      <c r="AZ70" s="217"/>
      <c r="BA70" s="50" cm="1">
        <f t="array" ref="BA70">SUM(LOOKUP(I70:AZ70,{0,1,2,3,4,5,6,7,8,9,10},{0,7,6,5,4,3,2,1,1,1,1}))</f>
        <v>2</v>
      </c>
      <c r="BB70" s="46"/>
      <c r="BC70" s="15"/>
    </row>
    <row r="71" spans="1:55" ht="12.75" customHeight="1">
      <c r="A71" s="563"/>
      <c r="B71" s="610" t="s">
        <v>256</v>
      </c>
      <c r="C71" s="619" t="s">
        <v>257</v>
      </c>
      <c r="D71" s="611"/>
      <c r="E71" s="623"/>
      <c r="F71" s="356">
        <f t="shared" si="2"/>
        <v>1</v>
      </c>
      <c r="G71" s="357">
        <f t="shared" si="3"/>
        <v>4</v>
      </c>
      <c r="H71" s="358">
        <f t="shared" si="4"/>
        <v>60</v>
      </c>
      <c r="I71" s="229"/>
      <c r="J71" s="230"/>
      <c r="K71" s="220"/>
      <c r="L71" s="221"/>
      <c r="M71" s="221"/>
      <c r="N71" s="221"/>
      <c r="O71" s="220"/>
      <c r="P71" s="220"/>
      <c r="Q71" s="224">
        <v>4</v>
      </c>
      <c r="R71" s="216"/>
      <c r="S71" s="225"/>
      <c r="T71" s="225"/>
      <c r="U71" s="216"/>
      <c r="V71" s="216"/>
      <c r="W71" s="216"/>
      <c r="X71" s="216"/>
      <c r="Y71" s="222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25"/>
      <c r="AM71" s="216"/>
      <c r="AN71" s="216"/>
      <c r="AO71" s="222"/>
      <c r="AP71" s="216"/>
      <c r="AQ71" s="216"/>
      <c r="AR71" s="216"/>
      <c r="AS71" s="217"/>
      <c r="AT71" s="217"/>
      <c r="AU71" s="217"/>
      <c r="AV71" s="217"/>
      <c r="AW71" s="217"/>
      <c r="AX71" s="217"/>
      <c r="AY71" s="217"/>
      <c r="AZ71" s="217"/>
      <c r="BA71" s="50" cm="1">
        <f t="array" ref="BA71">SUM(LOOKUP(I71:AZ71,{0,1,2,3,4,5,6,7,8,9,10},{0,7,6,5,4,3,2,1,1,1,1}))</f>
        <v>4</v>
      </c>
      <c r="BB71" s="46"/>
      <c r="BC71" s="15"/>
    </row>
    <row r="72" spans="1:55" ht="12.75" customHeight="1">
      <c r="A72" s="563"/>
      <c r="B72" s="607" t="s">
        <v>207</v>
      </c>
      <c r="C72" s="629" t="s">
        <v>208</v>
      </c>
      <c r="D72" s="227"/>
      <c r="E72" s="623"/>
      <c r="F72" s="356">
        <f t="shared" si="2"/>
        <v>2</v>
      </c>
      <c r="G72" s="357">
        <f t="shared" si="3"/>
        <v>7</v>
      </c>
      <c r="H72" s="358">
        <f t="shared" si="4"/>
        <v>24</v>
      </c>
      <c r="I72" s="224"/>
      <c r="J72" s="230"/>
      <c r="K72" s="220"/>
      <c r="L72" s="221"/>
      <c r="M72" s="221"/>
      <c r="N72" s="221">
        <v>3</v>
      </c>
      <c r="O72" s="220">
        <v>6</v>
      </c>
      <c r="P72" s="220"/>
      <c r="Q72" s="222"/>
      <c r="R72" s="216"/>
      <c r="S72" s="225"/>
      <c r="T72" s="225"/>
      <c r="U72" s="216"/>
      <c r="V72" s="216"/>
      <c r="W72" s="216"/>
      <c r="X72" s="216"/>
      <c r="Y72" s="222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25"/>
      <c r="AM72" s="216"/>
      <c r="AN72" s="216"/>
      <c r="AO72" s="222"/>
      <c r="AP72" s="216"/>
      <c r="AQ72" s="216"/>
      <c r="AR72" s="216"/>
      <c r="AS72" s="217"/>
      <c r="AT72" s="217"/>
      <c r="AU72" s="217"/>
      <c r="AV72" s="217"/>
      <c r="AW72" s="217"/>
      <c r="AX72" s="217"/>
      <c r="AY72" s="217"/>
      <c r="AZ72" s="217"/>
      <c r="BA72" s="50" cm="1">
        <f t="array" ref="BA72">SUM(LOOKUP(I72:AZ72,{0,1,2,3,4,5,6,7,8,9,10},{0,7,6,5,4,3,2,1,1,1,1}))</f>
        <v>7</v>
      </c>
      <c r="BB72" s="46"/>
      <c r="BC72" s="15"/>
    </row>
    <row r="73" spans="1:55" ht="12.75" customHeight="1">
      <c r="A73" s="563"/>
      <c r="B73" s="613" t="s">
        <v>669</v>
      </c>
      <c r="C73" s="621" t="s">
        <v>670</v>
      </c>
      <c r="D73" s="615"/>
      <c r="E73" s="628"/>
      <c r="F73" s="356">
        <f t="shared" si="2"/>
        <v>4</v>
      </c>
      <c r="G73" s="357">
        <f t="shared" si="3"/>
        <v>27</v>
      </c>
      <c r="H73" s="358">
        <f t="shared" si="4"/>
        <v>1</v>
      </c>
      <c r="I73" s="243"/>
      <c r="J73" s="246"/>
      <c r="K73" s="244"/>
      <c r="L73" s="244"/>
      <c r="M73" s="244"/>
      <c r="N73" s="215">
        <v>2</v>
      </c>
      <c r="O73" s="220">
        <v>1</v>
      </c>
      <c r="P73" s="220"/>
      <c r="Q73" s="222"/>
      <c r="R73" s="216"/>
      <c r="S73" s="225"/>
      <c r="T73" s="225"/>
      <c r="U73" s="216"/>
      <c r="V73" s="216"/>
      <c r="W73" s="216"/>
      <c r="X73" s="216"/>
      <c r="Y73" s="222"/>
      <c r="Z73" s="216"/>
      <c r="AA73" s="216"/>
      <c r="AB73" s="216"/>
      <c r="AC73" s="216"/>
      <c r="AD73" s="216"/>
      <c r="AE73" s="216"/>
      <c r="AF73" s="216"/>
      <c r="AG73" s="215"/>
      <c r="AH73" s="216"/>
      <c r="AI73" s="216"/>
      <c r="AJ73" s="216"/>
      <c r="AK73" s="216"/>
      <c r="AL73" s="225"/>
      <c r="AM73" s="244">
        <v>1</v>
      </c>
      <c r="AN73" s="244">
        <v>1</v>
      </c>
      <c r="AO73" s="222"/>
      <c r="AP73" s="216"/>
      <c r="AQ73" s="216"/>
      <c r="AR73" s="216"/>
      <c r="AS73" s="217"/>
      <c r="AT73" s="217"/>
      <c r="AU73" s="217"/>
      <c r="AV73" s="217"/>
      <c r="AW73" s="217"/>
      <c r="AX73" s="217"/>
      <c r="AY73" s="217"/>
      <c r="AZ73" s="217"/>
      <c r="BA73" s="50" cm="1">
        <f t="array" ref="BA73">SUM(LOOKUP(I73:AZ73,{0,1,2,3,4,5,6,7,8,9,10},{0,7,6,5,4,3,2,1,1,1,1}))</f>
        <v>27</v>
      </c>
      <c r="BB73" s="46"/>
      <c r="BC73" s="15"/>
    </row>
    <row r="74" spans="1:55" ht="12.75" customHeight="1">
      <c r="A74" s="563"/>
      <c r="B74" s="610" t="s">
        <v>281</v>
      </c>
      <c r="C74" s="619" t="s">
        <v>282</v>
      </c>
      <c r="D74" s="611"/>
      <c r="E74" s="623"/>
      <c r="F74" s="356">
        <f t="shared" si="2"/>
        <v>1</v>
      </c>
      <c r="G74" s="357">
        <f t="shared" si="3"/>
        <v>7</v>
      </c>
      <c r="H74" s="358">
        <f t="shared" si="4"/>
        <v>24</v>
      </c>
      <c r="I74" s="229"/>
      <c r="J74" s="230"/>
      <c r="K74" s="220"/>
      <c r="L74" s="221"/>
      <c r="M74" s="221"/>
      <c r="N74" s="221"/>
      <c r="O74" s="220"/>
      <c r="P74" s="220"/>
      <c r="Q74" s="224">
        <v>1</v>
      </c>
      <c r="R74" s="216"/>
      <c r="S74" s="225"/>
      <c r="T74" s="225"/>
      <c r="U74" s="216"/>
      <c r="V74" s="216"/>
      <c r="W74" s="216"/>
      <c r="X74" s="216"/>
      <c r="Y74" s="222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25"/>
      <c r="AM74" s="216"/>
      <c r="AN74" s="216"/>
      <c r="AO74" s="222"/>
      <c r="AP74" s="216"/>
      <c r="AQ74" s="216"/>
      <c r="AR74" s="216"/>
      <c r="AS74" s="217"/>
      <c r="AT74" s="217"/>
      <c r="AU74" s="217"/>
      <c r="AV74" s="217"/>
      <c r="AW74" s="217"/>
      <c r="AX74" s="217"/>
      <c r="AY74" s="217"/>
      <c r="AZ74" s="217"/>
      <c r="BA74" s="50" cm="1">
        <f t="array" ref="BA74">SUM(LOOKUP(I74:AZ74,{0,1,2,3,4,5,6,7,8,9,10},{0,7,6,5,4,3,2,1,1,1,1}))</f>
        <v>7</v>
      </c>
      <c r="BB74" s="46"/>
      <c r="BC74" s="15"/>
    </row>
    <row r="75" spans="1:55" ht="12.75" customHeight="1">
      <c r="A75" s="563"/>
      <c r="B75" s="607" t="s">
        <v>693</v>
      </c>
      <c r="C75" s="629" t="s">
        <v>694</v>
      </c>
      <c r="D75" s="609"/>
      <c r="E75" s="622"/>
      <c r="F75" s="356">
        <f t="shared" si="2"/>
        <v>2</v>
      </c>
      <c r="G75" s="357">
        <f t="shared" si="3"/>
        <v>11</v>
      </c>
      <c r="H75" s="358">
        <f t="shared" si="4"/>
        <v>16</v>
      </c>
      <c r="I75" s="243"/>
      <c r="J75" s="246"/>
      <c r="K75" s="244"/>
      <c r="L75" s="220">
        <v>3</v>
      </c>
      <c r="M75" s="220">
        <v>2</v>
      </c>
      <c r="N75" s="215"/>
      <c r="O75" s="216"/>
      <c r="P75" s="216"/>
      <c r="Q75" s="222"/>
      <c r="R75" s="216"/>
      <c r="S75" s="225"/>
      <c r="T75" s="225"/>
      <c r="U75" s="216"/>
      <c r="V75" s="216"/>
      <c r="W75" s="216"/>
      <c r="X75" s="216"/>
      <c r="Y75" s="222"/>
      <c r="Z75" s="216"/>
      <c r="AA75" s="216"/>
      <c r="AB75" s="216"/>
      <c r="AC75" s="216"/>
      <c r="AD75" s="216"/>
      <c r="AE75" s="216"/>
      <c r="AF75" s="216"/>
      <c r="AG75" s="215"/>
      <c r="AH75" s="216"/>
      <c r="AI75" s="216"/>
      <c r="AJ75" s="216"/>
      <c r="AK75" s="216"/>
      <c r="AL75" s="225"/>
      <c r="AM75" s="244"/>
      <c r="AN75" s="244"/>
      <c r="AO75" s="222"/>
      <c r="AP75" s="216"/>
      <c r="AQ75" s="216"/>
      <c r="AR75" s="216"/>
      <c r="AS75" s="217"/>
      <c r="AT75" s="217"/>
      <c r="AU75" s="217"/>
      <c r="AV75" s="217"/>
      <c r="AW75" s="217"/>
      <c r="AX75" s="217"/>
      <c r="AY75" s="217"/>
      <c r="AZ75" s="217"/>
      <c r="BA75" s="50" cm="1">
        <f t="array" ref="BA75">SUM(LOOKUP(I75:AZ75,{0,1,2,3,4,5,6,7,8,9,10},{0,7,6,5,4,3,2,1,1,1,1}))</f>
        <v>11</v>
      </c>
      <c r="BB75" s="46"/>
      <c r="BC75" s="15"/>
    </row>
    <row r="76" spans="1:55" ht="12.75" customHeight="1">
      <c r="A76" s="563"/>
      <c r="B76" s="607" t="s">
        <v>715</v>
      </c>
      <c r="C76" s="629" t="s">
        <v>716</v>
      </c>
      <c r="D76" s="609"/>
      <c r="E76" s="622"/>
      <c r="F76" s="356">
        <f t="shared" si="2"/>
        <v>1</v>
      </c>
      <c r="G76" s="357">
        <f t="shared" si="3"/>
        <v>3</v>
      </c>
      <c r="H76" s="358">
        <f t="shared" si="4"/>
        <v>66</v>
      </c>
      <c r="I76" s="243"/>
      <c r="J76" s="246"/>
      <c r="K76" s="244"/>
      <c r="L76" s="220">
        <v>5</v>
      </c>
      <c r="M76" s="220"/>
      <c r="N76" s="215"/>
      <c r="O76" s="216"/>
      <c r="P76" s="216"/>
      <c r="Q76" s="222"/>
      <c r="R76" s="216"/>
      <c r="S76" s="225"/>
      <c r="T76" s="225"/>
      <c r="U76" s="216"/>
      <c r="V76" s="216"/>
      <c r="W76" s="216"/>
      <c r="X76" s="216"/>
      <c r="Y76" s="222"/>
      <c r="Z76" s="216"/>
      <c r="AA76" s="216"/>
      <c r="AB76" s="216"/>
      <c r="AC76" s="216"/>
      <c r="AD76" s="216"/>
      <c r="AE76" s="216"/>
      <c r="AF76" s="216"/>
      <c r="AG76" s="215"/>
      <c r="AH76" s="216"/>
      <c r="AI76" s="216"/>
      <c r="AJ76" s="216"/>
      <c r="AK76" s="216"/>
      <c r="AL76" s="225"/>
      <c r="AM76" s="244"/>
      <c r="AN76" s="244"/>
      <c r="AO76" s="222"/>
      <c r="AP76" s="216"/>
      <c r="AQ76" s="216"/>
      <c r="AR76" s="216"/>
      <c r="AS76" s="217"/>
      <c r="AT76" s="217"/>
      <c r="AU76" s="217"/>
      <c r="AV76" s="217"/>
      <c r="AW76" s="217"/>
      <c r="AX76" s="217"/>
      <c r="AY76" s="217"/>
      <c r="AZ76" s="217"/>
      <c r="BA76" s="50" cm="1">
        <f t="array" ref="BA76">SUM(LOOKUP(I76:AZ76,{0,1,2,3,4,5,6,7,8,9,10},{0,7,6,5,4,3,2,1,1,1,1}))</f>
        <v>3</v>
      </c>
      <c r="BB76" s="46"/>
      <c r="BC76" s="15"/>
    </row>
    <row r="77" spans="1:55" ht="12.75" customHeight="1">
      <c r="A77" s="563"/>
      <c r="B77" s="236" t="s">
        <v>546</v>
      </c>
      <c r="C77" s="248" t="s">
        <v>563</v>
      </c>
      <c r="D77" s="611"/>
      <c r="E77" s="623"/>
      <c r="F77" s="356">
        <f t="shared" ref="F77:F99" si="13">COUNTIF(I77:AZ77,"&gt;0")</f>
        <v>1</v>
      </c>
      <c r="G77" s="357">
        <f t="shared" ref="G77:G99" si="14">BA77</f>
        <v>7</v>
      </c>
      <c r="H77" s="358">
        <f t="shared" ref="H77:H99" si="15">RANK(G77,$G$13:$G$96)</f>
        <v>24</v>
      </c>
      <c r="I77" s="229"/>
      <c r="J77" s="230"/>
      <c r="K77" s="220"/>
      <c r="L77" s="221"/>
      <c r="M77" s="221"/>
      <c r="N77" s="221"/>
      <c r="O77" s="220"/>
      <c r="P77" s="220"/>
      <c r="Q77" s="224"/>
      <c r="R77" s="216"/>
      <c r="S77" s="225"/>
      <c r="T77" s="225"/>
      <c r="U77" s="216"/>
      <c r="V77" s="216"/>
      <c r="W77" s="216"/>
      <c r="X77" s="216"/>
      <c r="Y77" s="222"/>
      <c r="Z77" s="216"/>
      <c r="AA77" s="216"/>
      <c r="AB77" s="216">
        <v>1</v>
      </c>
      <c r="AC77" s="216"/>
      <c r="AD77" s="216"/>
      <c r="AE77" s="216"/>
      <c r="AF77" s="216"/>
      <c r="AG77" s="216"/>
      <c r="AH77" s="216"/>
      <c r="AI77" s="216"/>
      <c r="AJ77" s="216"/>
      <c r="AK77" s="216"/>
      <c r="AL77" s="225"/>
      <c r="AM77" s="216"/>
      <c r="AN77" s="216"/>
      <c r="AO77" s="222"/>
      <c r="AP77" s="216"/>
      <c r="AQ77" s="216"/>
      <c r="AR77" s="216"/>
      <c r="AS77" s="217"/>
      <c r="AT77" s="217"/>
      <c r="AU77" s="217"/>
      <c r="AV77" s="217"/>
      <c r="AW77" s="217"/>
      <c r="AX77" s="217"/>
      <c r="AY77" s="217"/>
      <c r="AZ77" s="217"/>
      <c r="BA77" s="50" cm="1">
        <f t="array" ref="BA77">SUM(LOOKUP(I77:AZ77,{0,1,2,3,4,5,6,7,8,9,10},{0,7,6,5,4,3,2,1,1,1,1}))</f>
        <v>7</v>
      </c>
      <c r="BB77" s="46"/>
      <c r="BC77" s="15"/>
    </row>
    <row r="78" spans="1:55" ht="12.75" customHeight="1">
      <c r="A78" s="563"/>
      <c r="B78" s="236" t="s">
        <v>546</v>
      </c>
      <c r="C78" s="248" t="s">
        <v>547</v>
      </c>
      <c r="D78" s="611"/>
      <c r="E78" s="623"/>
      <c r="F78" s="356">
        <f t="shared" si="13"/>
        <v>1</v>
      </c>
      <c r="G78" s="357">
        <f t="shared" si="14"/>
        <v>7</v>
      </c>
      <c r="H78" s="358">
        <f t="shared" si="15"/>
        <v>24</v>
      </c>
      <c r="I78" s="229"/>
      <c r="J78" s="230"/>
      <c r="K78" s="220"/>
      <c r="L78" s="221"/>
      <c r="M78" s="221"/>
      <c r="N78" s="221"/>
      <c r="O78" s="220"/>
      <c r="P78" s="220"/>
      <c r="Q78" s="224"/>
      <c r="R78" s="216"/>
      <c r="S78" s="225"/>
      <c r="T78" s="225"/>
      <c r="U78" s="216"/>
      <c r="V78" s="216"/>
      <c r="W78" s="216"/>
      <c r="X78" s="216"/>
      <c r="Y78" s="222"/>
      <c r="Z78" s="216"/>
      <c r="AA78" s="216"/>
      <c r="AB78" s="216">
        <v>1</v>
      </c>
      <c r="AC78" s="216"/>
      <c r="AD78" s="216"/>
      <c r="AE78" s="216"/>
      <c r="AF78" s="216"/>
      <c r="AG78" s="216"/>
      <c r="AH78" s="216"/>
      <c r="AI78" s="216"/>
      <c r="AJ78" s="216"/>
      <c r="AK78" s="216"/>
      <c r="AL78" s="225"/>
      <c r="AM78" s="216"/>
      <c r="AN78" s="216"/>
      <c r="AO78" s="222"/>
      <c r="AP78" s="216"/>
      <c r="AQ78" s="216"/>
      <c r="AR78" s="216"/>
      <c r="AS78" s="217"/>
      <c r="AT78" s="217"/>
      <c r="AU78" s="217"/>
      <c r="AV78" s="217"/>
      <c r="AW78" s="217"/>
      <c r="AX78" s="217"/>
      <c r="AY78" s="217"/>
      <c r="AZ78" s="217"/>
      <c r="BA78" s="50" cm="1">
        <f t="array" ref="BA78">SUM(LOOKUP(I78:AZ78,{0,1,2,3,4,5,6,7,8,9,10},{0,7,6,5,4,3,2,1,1,1,1}))</f>
        <v>7</v>
      </c>
      <c r="BB78" s="46"/>
      <c r="BC78" s="15"/>
    </row>
    <row r="79" spans="1:55" ht="12.75" customHeight="1">
      <c r="A79" s="563"/>
      <c r="B79" s="607" t="s">
        <v>862</v>
      </c>
      <c r="C79" s="608" t="s">
        <v>863</v>
      </c>
      <c r="D79" s="611"/>
      <c r="E79" s="623"/>
      <c r="F79" s="356">
        <f t="shared" si="13"/>
        <v>1</v>
      </c>
      <c r="G79" s="357">
        <f t="shared" si="14"/>
        <v>5</v>
      </c>
      <c r="H79" s="358">
        <f t="shared" si="15"/>
        <v>52</v>
      </c>
      <c r="I79" s="229"/>
      <c r="J79" s="230"/>
      <c r="K79" s="220"/>
      <c r="L79" s="221"/>
      <c r="M79" s="221"/>
      <c r="N79" s="221"/>
      <c r="O79" s="220"/>
      <c r="P79" s="220"/>
      <c r="Q79" s="224"/>
      <c r="R79" s="216"/>
      <c r="S79" s="225"/>
      <c r="T79" s="225"/>
      <c r="U79" s="216"/>
      <c r="V79" s="216"/>
      <c r="W79" s="216"/>
      <c r="X79" s="216"/>
      <c r="Y79" s="222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>
        <v>3</v>
      </c>
      <c r="AJ79" s="216"/>
      <c r="AK79" s="216"/>
      <c r="AL79" s="225"/>
      <c r="AM79" s="216"/>
      <c r="AN79" s="216"/>
      <c r="AO79" s="222"/>
      <c r="AP79" s="216"/>
      <c r="AQ79" s="216"/>
      <c r="AR79" s="216"/>
      <c r="AS79" s="217"/>
      <c r="AT79" s="217"/>
      <c r="AU79" s="217"/>
      <c r="AV79" s="217"/>
      <c r="AW79" s="217"/>
      <c r="AX79" s="217"/>
      <c r="AY79" s="217"/>
      <c r="AZ79" s="217"/>
      <c r="BA79" s="50" cm="1">
        <f t="array" ref="BA79">SUM(LOOKUP(I79:AZ79,{0,1,2,3,4,5,6,7,8,9,10},{0,7,6,5,4,3,2,1,1,1,1}))</f>
        <v>5</v>
      </c>
      <c r="BB79" s="46"/>
      <c r="BC79" s="15"/>
    </row>
    <row r="80" spans="1:55" ht="12.75" customHeight="1">
      <c r="A80" s="563"/>
      <c r="B80" s="607" t="s">
        <v>183</v>
      </c>
      <c r="C80" s="629" t="s">
        <v>184</v>
      </c>
      <c r="D80" s="618"/>
      <c r="E80" s="623"/>
      <c r="F80" s="356">
        <f t="shared" si="13"/>
        <v>2</v>
      </c>
      <c r="G80" s="357">
        <f t="shared" si="14"/>
        <v>10</v>
      </c>
      <c r="H80" s="358">
        <f t="shared" si="15"/>
        <v>19</v>
      </c>
      <c r="I80" s="224"/>
      <c r="J80" s="230"/>
      <c r="K80" s="220"/>
      <c r="L80" s="214"/>
      <c r="M80" s="214"/>
      <c r="N80" s="214">
        <v>5</v>
      </c>
      <c r="O80" s="220">
        <v>1</v>
      </c>
      <c r="P80" s="220"/>
      <c r="Q80" s="222"/>
      <c r="R80" s="216"/>
      <c r="S80" s="225"/>
      <c r="T80" s="225"/>
      <c r="U80" s="216"/>
      <c r="V80" s="216"/>
      <c r="W80" s="216"/>
      <c r="X80" s="216"/>
      <c r="Y80" s="222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25"/>
      <c r="AM80" s="216"/>
      <c r="AN80" s="216"/>
      <c r="AO80" s="222"/>
      <c r="AP80" s="216"/>
      <c r="AQ80" s="216"/>
      <c r="AR80" s="216"/>
      <c r="AS80" s="217"/>
      <c r="AT80" s="217"/>
      <c r="AU80" s="217"/>
      <c r="AV80" s="217"/>
      <c r="AW80" s="217"/>
      <c r="AX80" s="217"/>
      <c r="AY80" s="217"/>
      <c r="AZ80" s="217"/>
      <c r="BA80" s="50" cm="1">
        <f t="array" ref="BA80">SUM(LOOKUP(I80:AZ80,{0,1,2,3,4,5,6,7,8,9,10},{0,7,6,5,4,3,2,1,1,1,1}))</f>
        <v>10</v>
      </c>
      <c r="BB80" s="46"/>
      <c r="BC80" s="15"/>
    </row>
    <row r="81" spans="1:55" ht="12.75" customHeight="1">
      <c r="A81" s="563"/>
      <c r="B81" s="607" t="s">
        <v>659</v>
      </c>
      <c r="C81" s="249" t="s">
        <v>660</v>
      </c>
      <c r="D81" s="618"/>
      <c r="E81" s="623"/>
      <c r="F81" s="356">
        <f t="shared" si="13"/>
        <v>1</v>
      </c>
      <c r="G81" s="357">
        <f t="shared" si="14"/>
        <v>7</v>
      </c>
      <c r="H81" s="358">
        <f t="shared" si="15"/>
        <v>24</v>
      </c>
      <c r="I81" s="224"/>
      <c r="J81" s="230"/>
      <c r="K81" s="220"/>
      <c r="L81" s="214"/>
      <c r="M81" s="214"/>
      <c r="N81" s="214"/>
      <c r="O81" s="220"/>
      <c r="P81" s="220"/>
      <c r="Q81" s="222"/>
      <c r="R81" s="216"/>
      <c r="S81" s="225"/>
      <c r="T81" s="225"/>
      <c r="U81" s="216"/>
      <c r="V81" s="216"/>
      <c r="W81" s="216"/>
      <c r="X81" s="216"/>
      <c r="Y81" s="222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25"/>
      <c r="AM81" s="216"/>
      <c r="AN81" s="216"/>
      <c r="AO81" s="222"/>
      <c r="AP81" s="216">
        <v>1</v>
      </c>
      <c r="AQ81" s="216"/>
      <c r="AR81" s="216"/>
      <c r="AS81" s="217"/>
      <c r="AT81" s="217"/>
      <c r="AU81" s="217"/>
      <c r="AV81" s="217"/>
      <c r="AW81" s="217"/>
      <c r="AX81" s="217"/>
      <c r="AY81" s="217"/>
      <c r="AZ81" s="217"/>
      <c r="BA81" s="50" cm="1">
        <f t="array" ref="BA81">SUM(LOOKUP(I81:AZ81,{0,1,2,3,4,5,6,7,8,9,10},{0,7,6,5,4,3,2,1,1,1,1}))</f>
        <v>7</v>
      </c>
      <c r="BB81" s="46"/>
      <c r="BC81" s="15"/>
    </row>
    <row r="82" spans="1:55" ht="12.75" customHeight="1">
      <c r="A82" s="563"/>
      <c r="B82" s="607" t="s">
        <v>691</v>
      </c>
      <c r="C82" s="629" t="s">
        <v>692</v>
      </c>
      <c r="D82" s="609"/>
      <c r="E82" s="622"/>
      <c r="F82" s="356">
        <f t="shared" si="13"/>
        <v>1</v>
      </c>
      <c r="G82" s="357">
        <f t="shared" si="14"/>
        <v>7</v>
      </c>
      <c r="H82" s="358">
        <f t="shared" si="15"/>
        <v>24</v>
      </c>
      <c r="I82" s="243"/>
      <c r="J82" s="246"/>
      <c r="K82" s="244"/>
      <c r="L82" s="220">
        <v>1</v>
      </c>
      <c r="M82" s="220"/>
      <c r="N82" s="215"/>
      <c r="O82" s="216"/>
      <c r="P82" s="216"/>
      <c r="Q82" s="222"/>
      <c r="R82" s="216"/>
      <c r="S82" s="225"/>
      <c r="T82" s="225"/>
      <c r="U82" s="216"/>
      <c r="V82" s="216"/>
      <c r="W82" s="216"/>
      <c r="X82" s="216"/>
      <c r="Y82" s="222"/>
      <c r="Z82" s="216"/>
      <c r="AA82" s="216"/>
      <c r="AB82" s="216"/>
      <c r="AC82" s="216"/>
      <c r="AD82" s="216"/>
      <c r="AE82" s="216"/>
      <c r="AF82" s="216"/>
      <c r="AG82" s="215"/>
      <c r="AH82" s="216"/>
      <c r="AI82" s="216"/>
      <c r="AJ82" s="216"/>
      <c r="AK82" s="216"/>
      <c r="AL82" s="225"/>
      <c r="AM82" s="244"/>
      <c r="AN82" s="244"/>
      <c r="AO82" s="222"/>
      <c r="AP82" s="216"/>
      <c r="AQ82" s="216"/>
      <c r="AR82" s="216"/>
      <c r="AS82" s="217"/>
      <c r="AT82" s="217"/>
      <c r="AU82" s="217"/>
      <c r="AV82" s="217"/>
      <c r="AW82" s="217"/>
      <c r="AX82" s="217"/>
      <c r="AY82" s="217"/>
      <c r="AZ82" s="217"/>
      <c r="BA82" s="50" cm="1">
        <f t="array" ref="BA82">SUM(LOOKUP(I82:AZ82,{0,1,2,3,4,5,6,7,8,9,10},{0,7,6,5,4,3,2,1,1,1,1}))</f>
        <v>7</v>
      </c>
      <c r="BB82" s="46"/>
      <c r="BC82" s="15"/>
    </row>
    <row r="83" spans="1:55" ht="12.75" customHeight="1">
      <c r="A83" s="563"/>
      <c r="B83" s="607" t="s">
        <v>199</v>
      </c>
      <c r="C83" s="629" t="s">
        <v>200</v>
      </c>
      <c r="D83" s="618"/>
      <c r="E83" s="623"/>
      <c r="F83" s="356">
        <f t="shared" si="13"/>
        <v>2</v>
      </c>
      <c r="G83" s="357">
        <f t="shared" si="14"/>
        <v>9</v>
      </c>
      <c r="H83" s="358">
        <f t="shared" si="15"/>
        <v>21</v>
      </c>
      <c r="I83" s="224"/>
      <c r="J83" s="230"/>
      <c r="K83" s="220"/>
      <c r="L83" s="214"/>
      <c r="M83" s="214"/>
      <c r="N83" s="214">
        <v>5</v>
      </c>
      <c r="O83" s="220">
        <v>2</v>
      </c>
      <c r="P83" s="220"/>
      <c r="Q83" s="222"/>
      <c r="R83" s="216"/>
      <c r="S83" s="225"/>
      <c r="T83" s="225"/>
      <c r="U83" s="216"/>
      <c r="V83" s="216"/>
      <c r="W83" s="216"/>
      <c r="X83" s="216"/>
      <c r="Y83" s="222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25"/>
      <c r="AM83" s="216"/>
      <c r="AN83" s="216"/>
      <c r="AO83" s="222"/>
      <c r="AP83" s="216"/>
      <c r="AQ83" s="216"/>
      <c r="AR83" s="216"/>
      <c r="AS83" s="217"/>
      <c r="AT83" s="217"/>
      <c r="AU83" s="217"/>
      <c r="AV83" s="217"/>
      <c r="AW83" s="217"/>
      <c r="AX83" s="217"/>
      <c r="AY83" s="217"/>
      <c r="AZ83" s="217"/>
      <c r="BA83" s="50" cm="1">
        <f t="array" ref="BA83">SUM(LOOKUP(I83:AZ83,{0,1,2,3,4,5,6,7,8,9,10},{0,7,6,5,4,3,2,1,1,1,1}))</f>
        <v>9</v>
      </c>
      <c r="BB83" s="46"/>
      <c r="BC83" s="15"/>
    </row>
    <row r="84" spans="1:55" ht="12.75" customHeight="1">
      <c r="A84" s="563"/>
      <c r="B84" s="607" t="s">
        <v>185</v>
      </c>
      <c r="C84" s="629" t="s">
        <v>186</v>
      </c>
      <c r="D84" s="618"/>
      <c r="E84" s="623"/>
      <c r="F84" s="356">
        <f t="shared" si="13"/>
        <v>2</v>
      </c>
      <c r="G84" s="357">
        <f t="shared" si="14"/>
        <v>10</v>
      </c>
      <c r="H84" s="358">
        <f t="shared" si="15"/>
        <v>19</v>
      </c>
      <c r="I84" s="224"/>
      <c r="J84" s="230"/>
      <c r="K84" s="220"/>
      <c r="L84" s="214"/>
      <c r="M84" s="214"/>
      <c r="N84" s="214">
        <v>4</v>
      </c>
      <c r="O84" s="220">
        <v>2</v>
      </c>
      <c r="P84" s="220"/>
      <c r="Q84" s="222"/>
      <c r="R84" s="216"/>
      <c r="S84" s="225"/>
      <c r="T84" s="225"/>
      <c r="U84" s="216"/>
      <c r="V84" s="216"/>
      <c r="W84" s="216"/>
      <c r="X84" s="216"/>
      <c r="Y84" s="222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25"/>
      <c r="AM84" s="216"/>
      <c r="AN84" s="216"/>
      <c r="AO84" s="222"/>
      <c r="AP84" s="216"/>
      <c r="AQ84" s="216"/>
      <c r="AR84" s="216"/>
      <c r="AS84" s="217"/>
      <c r="AT84" s="217"/>
      <c r="AU84" s="217"/>
      <c r="AV84" s="217"/>
      <c r="AW84" s="217"/>
      <c r="AX84" s="217"/>
      <c r="AY84" s="217"/>
      <c r="AZ84" s="217"/>
      <c r="BA84" s="50" cm="1">
        <f t="array" ref="BA84">SUM(LOOKUP(I84:AZ84,{0,1,2,3,4,5,6,7,8,9,10},{0,7,6,5,4,3,2,1,1,1,1}))</f>
        <v>10</v>
      </c>
      <c r="BB84" s="46"/>
      <c r="BC84" s="15"/>
    </row>
    <row r="85" spans="1:55" ht="12.75" customHeight="1">
      <c r="A85" s="563"/>
      <c r="B85" s="607" t="s">
        <v>598</v>
      </c>
      <c r="C85" s="608" t="s">
        <v>599</v>
      </c>
      <c r="D85" s="618"/>
      <c r="E85" s="623"/>
      <c r="F85" s="356">
        <f t="shared" si="13"/>
        <v>1</v>
      </c>
      <c r="G85" s="357">
        <f t="shared" si="14"/>
        <v>7</v>
      </c>
      <c r="H85" s="358">
        <f t="shared" si="15"/>
        <v>24</v>
      </c>
      <c r="I85" s="224"/>
      <c r="J85" s="230"/>
      <c r="K85" s="220"/>
      <c r="L85" s="214"/>
      <c r="M85" s="214"/>
      <c r="N85" s="214"/>
      <c r="O85" s="220"/>
      <c r="P85" s="220"/>
      <c r="Q85" s="222"/>
      <c r="R85" s="216"/>
      <c r="S85" s="225"/>
      <c r="T85" s="225"/>
      <c r="U85" s="216"/>
      <c r="V85" s="216"/>
      <c r="W85" s="216"/>
      <c r="X85" s="216"/>
      <c r="Y85" s="222"/>
      <c r="Z85" s="216"/>
      <c r="AA85" s="216"/>
      <c r="AB85" s="216"/>
      <c r="AC85" s="216"/>
      <c r="AD85" s="216">
        <v>1</v>
      </c>
      <c r="AE85" s="216"/>
      <c r="AF85" s="216"/>
      <c r="AG85" s="216"/>
      <c r="AH85" s="216"/>
      <c r="AI85" s="216"/>
      <c r="AJ85" s="216"/>
      <c r="AK85" s="216"/>
      <c r="AL85" s="225"/>
      <c r="AM85" s="216"/>
      <c r="AN85" s="216"/>
      <c r="AO85" s="222"/>
      <c r="AP85" s="216"/>
      <c r="AQ85" s="216"/>
      <c r="AR85" s="216"/>
      <c r="AS85" s="217"/>
      <c r="AT85" s="217"/>
      <c r="AU85" s="217"/>
      <c r="AV85" s="217"/>
      <c r="AW85" s="217"/>
      <c r="AX85" s="217"/>
      <c r="AY85" s="217"/>
      <c r="AZ85" s="217"/>
      <c r="BA85" s="50" cm="1">
        <f t="array" ref="BA85">SUM(LOOKUP(I85:AZ85,{0,1,2,3,4,5,6,7,8,9,10},{0,7,6,5,4,3,2,1,1,1,1}))</f>
        <v>7</v>
      </c>
      <c r="BB85" s="46"/>
      <c r="BC85" s="15"/>
    </row>
    <row r="86" spans="1:55" ht="12.75" customHeight="1">
      <c r="A86" s="563"/>
      <c r="B86" s="610" t="s">
        <v>788</v>
      </c>
      <c r="C86" s="611" t="s">
        <v>789</v>
      </c>
      <c r="D86" s="630"/>
      <c r="E86" s="628"/>
      <c r="F86" s="356">
        <f t="shared" si="13"/>
        <v>4</v>
      </c>
      <c r="G86" s="357">
        <f t="shared" si="14"/>
        <v>25</v>
      </c>
      <c r="H86" s="358">
        <f t="shared" si="15"/>
        <v>2</v>
      </c>
      <c r="I86" s="243"/>
      <c r="J86" s="246"/>
      <c r="K86" s="244"/>
      <c r="L86" s="244"/>
      <c r="M86" s="244"/>
      <c r="N86" s="215"/>
      <c r="O86" s="216"/>
      <c r="P86" s="216"/>
      <c r="Q86" s="222"/>
      <c r="R86" s="216"/>
      <c r="S86" s="225"/>
      <c r="T86" s="225"/>
      <c r="U86" s="216"/>
      <c r="V86" s="216"/>
      <c r="W86" s="216"/>
      <c r="X86" s="216"/>
      <c r="Y86" s="222"/>
      <c r="Z86" s="216"/>
      <c r="AA86" s="216"/>
      <c r="AB86" s="216"/>
      <c r="AC86" s="216"/>
      <c r="AD86" s="216"/>
      <c r="AE86" s="216"/>
      <c r="AF86" s="216"/>
      <c r="AG86" s="215"/>
      <c r="AH86" s="216"/>
      <c r="AI86" s="216">
        <v>1</v>
      </c>
      <c r="AJ86" s="216">
        <v>1</v>
      </c>
      <c r="AK86" s="216"/>
      <c r="AL86" s="225"/>
      <c r="AM86" s="244"/>
      <c r="AN86" s="244"/>
      <c r="AO86" s="222"/>
      <c r="AP86" s="216"/>
      <c r="AQ86" s="216"/>
      <c r="AR86" s="216"/>
      <c r="AS86" s="217"/>
      <c r="AT86" s="217">
        <v>1</v>
      </c>
      <c r="AU86" s="217">
        <v>4</v>
      </c>
      <c r="AV86" s="217"/>
      <c r="AW86" s="217"/>
      <c r="AX86" s="217"/>
      <c r="AY86" s="217"/>
      <c r="AZ86" s="217"/>
      <c r="BA86" s="50" cm="1">
        <f t="array" ref="BA86">SUM(LOOKUP(I86:AZ86,{0,1,2,3,4,5,6,7,8,9,10},{0,7,6,5,4,3,2,1,1,1,1}))</f>
        <v>25</v>
      </c>
      <c r="BB86" s="46"/>
      <c r="BC86" s="15"/>
    </row>
    <row r="87" spans="1:55" ht="12.75" customHeight="1">
      <c r="A87" s="563"/>
      <c r="B87" s="607" t="s">
        <v>600</v>
      </c>
      <c r="C87" s="608" t="s">
        <v>601</v>
      </c>
      <c r="D87" s="631"/>
      <c r="E87" s="623"/>
      <c r="F87" s="356">
        <f t="shared" si="13"/>
        <v>1</v>
      </c>
      <c r="G87" s="357">
        <f t="shared" si="14"/>
        <v>6</v>
      </c>
      <c r="H87" s="358">
        <f t="shared" si="15"/>
        <v>42</v>
      </c>
      <c r="I87" s="231"/>
      <c r="J87" s="220"/>
      <c r="K87" s="220"/>
      <c r="L87" s="214"/>
      <c r="M87" s="214"/>
      <c r="N87" s="214"/>
      <c r="O87" s="220"/>
      <c r="P87" s="220"/>
      <c r="Q87" s="222"/>
      <c r="R87" s="216"/>
      <c r="S87" s="225"/>
      <c r="T87" s="225"/>
      <c r="U87" s="216"/>
      <c r="V87" s="216"/>
      <c r="W87" s="216"/>
      <c r="X87" s="216"/>
      <c r="Y87" s="222"/>
      <c r="Z87" s="216"/>
      <c r="AA87" s="216"/>
      <c r="AB87" s="216"/>
      <c r="AC87" s="216"/>
      <c r="AD87" s="216">
        <v>2</v>
      </c>
      <c r="AE87" s="216"/>
      <c r="AF87" s="216"/>
      <c r="AG87" s="216"/>
      <c r="AH87" s="216"/>
      <c r="AI87" s="216"/>
      <c r="AJ87" s="216"/>
      <c r="AK87" s="216"/>
      <c r="AL87" s="225"/>
      <c r="AM87" s="216"/>
      <c r="AN87" s="216"/>
      <c r="AO87" s="222"/>
      <c r="AP87" s="216"/>
      <c r="AQ87" s="216"/>
      <c r="AR87" s="216"/>
      <c r="AS87" s="217"/>
      <c r="AT87" s="217"/>
      <c r="AU87" s="217"/>
      <c r="AV87" s="217"/>
      <c r="AW87" s="217"/>
      <c r="AX87" s="217"/>
      <c r="AY87" s="217"/>
      <c r="AZ87" s="217"/>
      <c r="BA87" s="50" cm="1">
        <f t="array" ref="BA87">SUM(LOOKUP(I87:AZ87,{0,1,2,3,4,5,6,7,8,9,10},{0,7,6,5,4,3,2,1,1,1,1}))</f>
        <v>6</v>
      </c>
      <c r="BB87" s="46"/>
      <c r="BC87" s="15"/>
    </row>
    <row r="88" spans="1:55" ht="12.75" customHeight="1">
      <c r="A88" s="563"/>
      <c r="B88" s="610" t="s">
        <v>285</v>
      </c>
      <c r="C88" s="611" t="s">
        <v>286</v>
      </c>
      <c r="D88" s="227"/>
      <c r="E88" s="623"/>
      <c r="F88" s="356">
        <f t="shared" si="13"/>
        <v>1</v>
      </c>
      <c r="G88" s="357">
        <f t="shared" si="14"/>
        <v>7</v>
      </c>
      <c r="H88" s="358">
        <f t="shared" si="15"/>
        <v>24</v>
      </c>
      <c r="I88" s="230"/>
      <c r="J88" s="220"/>
      <c r="K88" s="220"/>
      <c r="L88" s="221"/>
      <c r="M88" s="221"/>
      <c r="N88" s="221"/>
      <c r="O88" s="220"/>
      <c r="P88" s="220"/>
      <c r="Q88" s="224">
        <v>1</v>
      </c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25"/>
      <c r="AM88" s="216"/>
      <c r="AN88" s="216"/>
      <c r="AO88" s="222"/>
      <c r="AP88" s="216"/>
      <c r="AQ88" s="216"/>
      <c r="AR88" s="216"/>
      <c r="AS88" s="265"/>
      <c r="AT88" s="217"/>
      <c r="AU88" s="217"/>
      <c r="AV88" s="217"/>
      <c r="AW88" s="217"/>
      <c r="AX88" s="217"/>
      <c r="AY88" s="217"/>
      <c r="AZ88" s="217"/>
      <c r="BA88" s="50" cm="1">
        <f t="array" ref="BA88">SUM(LOOKUP(I88:AZ88,{0,1,2,3,4,5,6,7,8,9,10},{0,7,6,5,4,3,2,1,1,1,1}))</f>
        <v>7</v>
      </c>
      <c r="BB88" s="46"/>
      <c r="BC88" s="15"/>
    </row>
    <row r="89" spans="1:55" ht="12.75" customHeight="1">
      <c r="A89" s="563"/>
      <c r="B89" s="251"/>
      <c r="C89" s="263"/>
      <c r="D89" s="632"/>
      <c r="E89" s="626"/>
      <c r="F89" s="356">
        <f t="shared" si="13"/>
        <v>0</v>
      </c>
      <c r="G89" s="357">
        <f t="shared" si="14"/>
        <v>0</v>
      </c>
      <c r="H89" s="358">
        <f t="shared" si="15"/>
        <v>77</v>
      </c>
      <c r="I89" s="242"/>
      <c r="J89" s="216"/>
      <c r="K89" s="216"/>
      <c r="L89" s="216"/>
      <c r="M89" s="216"/>
      <c r="N89" s="216"/>
      <c r="O89" s="216"/>
      <c r="P89" s="216"/>
      <c r="Q89" s="222"/>
      <c r="R89" s="216"/>
      <c r="S89" s="225"/>
      <c r="T89" s="225"/>
      <c r="U89" s="216"/>
      <c r="V89" s="216"/>
      <c r="W89" s="216"/>
      <c r="X89" s="216"/>
      <c r="Y89" s="222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7"/>
      <c r="AL89" s="253"/>
      <c r="AM89" s="217"/>
      <c r="AN89" s="217"/>
      <c r="AO89" s="254"/>
      <c r="AP89" s="217"/>
      <c r="AQ89" s="217"/>
      <c r="AR89" s="217"/>
      <c r="AS89" s="264"/>
      <c r="AT89" s="217"/>
      <c r="AU89" s="217"/>
      <c r="AV89" s="217"/>
      <c r="AW89" s="217"/>
      <c r="AX89" s="217"/>
      <c r="AY89" s="217"/>
      <c r="AZ89" s="217"/>
      <c r="BA89" s="50" cm="1">
        <f t="array" ref="BA89">SUM(LOOKUP(I89:AZ89,{0,1,2,3,4,5,6,7,8,9,10},{0,7,6,5,4,3,2,1,1,1,1}))</f>
        <v>0</v>
      </c>
      <c r="BB89" s="46"/>
      <c r="BC89" s="15"/>
    </row>
    <row r="90" spans="1:55" ht="14.25">
      <c r="A90" s="563"/>
      <c r="B90" s="613"/>
      <c r="C90" s="614"/>
      <c r="D90" s="615"/>
      <c r="E90" s="628"/>
      <c r="F90" s="356">
        <f t="shared" si="13"/>
        <v>0</v>
      </c>
      <c r="G90" s="357">
        <f t="shared" si="14"/>
        <v>0</v>
      </c>
      <c r="H90" s="358">
        <f t="shared" si="15"/>
        <v>77</v>
      </c>
      <c r="I90" s="347"/>
      <c r="J90" s="244"/>
      <c r="K90" s="244"/>
      <c r="L90" s="244"/>
      <c r="M90" s="244"/>
      <c r="N90" s="215"/>
      <c r="O90" s="216"/>
      <c r="P90" s="216"/>
      <c r="Q90" s="222"/>
      <c r="R90" s="216"/>
      <c r="S90" s="225"/>
      <c r="T90" s="225"/>
      <c r="U90" s="216"/>
      <c r="V90" s="216"/>
      <c r="W90" s="216"/>
      <c r="X90" s="216"/>
      <c r="Y90" s="222"/>
      <c r="Z90" s="216"/>
      <c r="AA90" s="216"/>
      <c r="AB90" s="216"/>
      <c r="AC90" s="216"/>
      <c r="AD90" s="216"/>
      <c r="AE90" s="216"/>
      <c r="AF90" s="216"/>
      <c r="AG90" s="215"/>
      <c r="AH90" s="216"/>
      <c r="AI90" s="216"/>
      <c r="AJ90" s="216"/>
      <c r="AK90" s="216"/>
      <c r="AL90" s="225"/>
      <c r="AM90" s="244"/>
      <c r="AN90" s="244"/>
      <c r="AO90" s="222"/>
      <c r="AP90" s="216"/>
      <c r="AQ90" s="216"/>
      <c r="AR90" s="216"/>
      <c r="AS90" s="217"/>
      <c r="AT90" s="217"/>
      <c r="AU90" s="217"/>
      <c r="AV90" s="217"/>
      <c r="AW90" s="217"/>
      <c r="AX90" s="217"/>
      <c r="AY90" s="217"/>
      <c r="AZ90" s="217"/>
      <c r="BA90" s="50" cm="1">
        <f t="array" ref="BA90">SUM(LOOKUP(I90:AZ90,{0,1,2,3,4,5,6,7,8,9,10},{0,7,6,5,4,3,2,1,1,1,1}))</f>
        <v>0</v>
      </c>
      <c r="BB90" s="46"/>
      <c r="BC90" s="15"/>
    </row>
    <row r="91" spans="1:55" ht="14.25">
      <c r="A91" s="563"/>
      <c r="B91" s="613"/>
      <c r="C91" s="614"/>
      <c r="D91" s="615"/>
      <c r="E91" s="628"/>
      <c r="F91" s="356">
        <f t="shared" si="13"/>
        <v>0</v>
      </c>
      <c r="G91" s="357">
        <f t="shared" si="14"/>
        <v>0</v>
      </c>
      <c r="H91" s="358">
        <f t="shared" si="15"/>
        <v>77</v>
      </c>
      <c r="I91" s="347"/>
      <c r="J91" s="244"/>
      <c r="K91" s="244"/>
      <c r="L91" s="244"/>
      <c r="M91" s="244"/>
      <c r="N91" s="215"/>
      <c r="O91" s="216"/>
      <c r="P91" s="216"/>
      <c r="Q91" s="222"/>
      <c r="R91" s="216"/>
      <c r="S91" s="225"/>
      <c r="T91" s="225"/>
      <c r="U91" s="216"/>
      <c r="V91" s="216"/>
      <c r="W91" s="216"/>
      <c r="X91" s="216"/>
      <c r="Y91" s="222"/>
      <c r="Z91" s="216"/>
      <c r="AA91" s="216"/>
      <c r="AB91" s="216"/>
      <c r="AC91" s="216"/>
      <c r="AD91" s="216"/>
      <c r="AE91" s="216"/>
      <c r="AF91" s="216"/>
      <c r="AG91" s="215"/>
      <c r="AH91" s="216"/>
      <c r="AI91" s="216"/>
      <c r="AJ91" s="216"/>
      <c r="AK91" s="216"/>
      <c r="AL91" s="225"/>
      <c r="AM91" s="244"/>
      <c r="AN91" s="244"/>
      <c r="AO91" s="222"/>
      <c r="AP91" s="216"/>
      <c r="AQ91" s="216"/>
      <c r="AR91" s="216"/>
      <c r="AS91" s="217"/>
      <c r="AT91" s="217"/>
      <c r="AU91" s="217"/>
      <c r="AV91" s="217"/>
      <c r="AW91" s="217"/>
      <c r="AX91" s="217"/>
      <c r="AY91" s="217"/>
      <c r="AZ91" s="217"/>
      <c r="BA91" s="50" cm="1">
        <f t="array" ref="BA91">SUM(LOOKUP(I91:AZ91,{0,1,2,3,4,5,6,7,8,9,10},{0,7,6,5,4,3,2,1,1,1,1}))</f>
        <v>0</v>
      </c>
      <c r="BB91" s="46"/>
      <c r="BC91" s="15"/>
    </row>
    <row r="92" spans="1:55" ht="14.25">
      <c r="A92" s="563"/>
      <c r="B92" s="250"/>
      <c r="C92" s="245"/>
      <c r="D92" s="244"/>
      <c r="E92" s="247"/>
      <c r="F92" s="356">
        <f t="shared" si="13"/>
        <v>0</v>
      </c>
      <c r="G92" s="357">
        <f t="shared" si="14"/>
        <v>0</v>
      </c>
      <c r="H92" s="358">
        <f t="shared" si="15"/>
        <v>77</v>
      </c>
      <c r="I92" s="347"/>
      <c r="J92" s="244"/>
      <c r="K92" s="244"/>
      <c r="L92" s="244"/>
      <c r="M92" s="244"/>
      <c r="N92" s="215"/>
      <c r="O92" s="216"/>
      <c r="P92" s="216"/>
      <c r="Q92" s="222"/>
      <c r="R92" s="216"/>
      <c r="S92" s="225"/>
      <c r="T92" s="225"/>
      <c r="U92" s="216"/>
      <c r="V92" s="216"/>
      <c r="W92" s="216"/>
      <c r="X92" s="216"/>
      <c r="Y92" s="222"/>
      <c r="Z92" s="216"/>
      <c r="AA92" s="216"/>
      <c r="AB92" s="216"/>
      <c r="AC92" s="216"/>
      <c r="AD92" s="216"/>
      <c r="AE92" s="216"/>
      <c r="AF92" s="216"/>
      <c r="AG92" s="215"/>
      <c r="AH92" s="216"/>
      <c r="AI92" s="216"/>
      <c r="AJ92" s="216"/>
      <c r="AK92" s="216"/>
      <c r="AL92" s="225"/>
      <c r="AM92" s="244"/>
      <c r="AN92" s="244"/>
      <c r="AO92" s="222"/>
      <c r="AP92" s="216"/>
      <c r="AQ92" s="216"/>
      <c r="AR92" s="216"/>
      <c r="AS92" s="217"/>
      <c r="AT92" s="217"/>
      <c r="AU92" s="217"/>
      <c r="AV92" s="217"/>
      <c r="AW92" s="217"/>
      <c r="AX92" s="217"/>
      <c r="AY92" s="217"/>
      <c r="AZ92" s="217"/>
      <c r="BA92" s="50" cm="1">
        <f t="array" ref="BA92">SUM(LOOKUP(I92:AZ92,{0,1,2,3,4,5,6,7,8,9,10},{0,7,6,5,4,3,2,1,1,1,1}))</f>
        <v>0</v>
      </c>
      <c r="BB92" s="46"/>
      <c r="BC92" s="15"/>
    </row>
    <row r="93" spans="1:55">
      <c r="A93" s="563"/>
      <c r="B93" s="232"/>
      <c r="C93" s="218"/>
      <c r="D93" s="218"/>
      <c r="E93" s="233"/>
      <c r="F93" s="356">
        <f t="shared" si="13"/>
        <v>0</v>
      </c>
      <c r="G93" s="357">
        <f t="shared" si="14"/>
        <v>0</v>
      </c>
      <c r="H93" s="358">
        <f t="shared" si="15"/>
        <v>77</v>
      </c>
      <c r="I93" s="226"/>
      <c r="J93" s="216"/>
      <c r="K93" s="216"/>
      <c r="L93" s="216"/>
      <c r="M93" s="216"/>
      <c r="N93" s="216"/>
      <c r="O93" s="216"/>
      <c r="P93" s="216"/>
      <c r="Q93" s="222"/>
      <c r="R93" s="216"/>
      <c r="S93" s="225"/>
      <c r="T93" s="225"/>
      <c r="U93" s="216"/>
      <c r="V93" s="216"/>
      <c r="W93" s="216"/>
      <c r="X93" s="216"/>
      <c r="Y93" s="222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25"/>
      <c r="AM93" s="216"/>
      <c r="AN93" s="216"/>
      <c r="AO93" s="222"/>
      <c r="AP93" s="216"/>
      <c r="AQ93" s="216"/>
      <c r="AR93" s="216"/>
      <c r="AS93" s="217"/>
      <c r="AT93" s="217"/>
      <c r="AU93" s="217"/>
      <c r="AV93" s="217"/>
      <c r="AW93" s="217"/>
      <c r="AX93" s="217"/>
      <c r="AY93" s="217"/>
      <c r="AZ93" s="217"/>
      <c r="BA93" s="50" cm="1">
        <f t="array" ref="BA93">SUM(LOOKUP(I93:AZ93,{0,1,2,3,4,5,6,7,8,9,10},{0,7,6,5,4,3,2,1,1,1,1}))</f>
        <v>0</v>
      </c>
      <c r="BB93" s="46"/>
      <c r="BC93" s="15"/>
    </row>
    <row r="94" spans="1:55">
      <c r="A94" s="563"/>
      <c r="B94" s="232"/>
      <c r="C94" s="218"/>
      <c r="D94" s="218"/>
      <c r="E94" s="636"/>
      <c r="F94" s="356">
        <f t="shared" si="13"/>
        <v>0</v>
      </c>
      <c r="G94" s="357">
        <f t="shared" si="14"/>
        <v>0</v>
      </c>
      <c r="H94" s="358">
        <f t="shared" si="15"/>
        <v>77</v>
      </c>
      <c r="I94" s="226"/>
      <c r="J94" s="216"/>
      <c r="K94" s="216"/>
      <c r="L94" s="216"/>
      <c r="M94" s="216"/>
      <c r="N94" s="216"/>
      <c r="O94" s="216"/>
      <c r="P94" s="216"/>
      <c r="Q94" s="222"/>
      <c r="R94" s="216"/>
      <c r="S94" s="225"/>
      <c r="T94" s="225"/>
      <c r="U94" s="216"/>
      <c r="V94" s="216"/>
      <c r="W94" s="216"/>
      <c r="X94" s="216"/>
      <c r="Y94" s="222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25"/>
      <c r="AM94" s="216"/>
      <c r="AN94" s="216"/>
      <c r="AO94" s="222"/>
      <c r="AP94" s="216"/>
      <c r="AQ94" s="216"/>
      <c r="AR94" s="216"/>
      <c r="AS94" s="217"/>
      <c r="AT94" s="217"/>
      <c r="AU94" s="217"/>
      <c r="AV94" s="217"/>
      <c r="AW94" s="217"/>
      <c r="AX94" s="217"/>
      <c r="AY94" s="217"/>
      <c r="AZ94" s="217"/>
      <c r="BA94" s="50" cm="1">
        <f t="array" ref="BA94">SUM(LOOKUP(I94:AZ94,{0,1,2,3,4,5,6,7,8,9,10},{0,7,6,5,4,3,2,1,1,1,1}))</f>
        <v>0</v>
      </c>
      <c r="BB94" s="46"/>
      <c r="BC94" s="15"/>
    </row>
    <row r="95" spans="1:55">
      <c r="A95" s="563"/>
      <c r="B95" s="637"/>
      <c r="C95" s="215"/>
      <c r="D95" s="215"/>
      <c r="E95" s="638"/>
      <c r="F95" s="356">
        <f t="shared" si="13"/>
        <v>0</v>
      </c>
      <c r="G95" s="357">
        <f t="shared" si="14"/>
        <v>0</v>
      </c>
      <c r="H95" s="358">
        <f t="shared" si="15"/>
        <v>77</v>
      </c>
      <c r="I95" s="234"/>
      <c r="J95" s="215"/>
      <c r="K95" s="215"/>
      <c r="L95" s="215"/>
      <c r="M95" s="215"/>
      <c r="N95" s="215"/>
      <c r="O95" s="215"/>
      <c r="P95" s="215"/>
      <c r="Q95" s="215"/>
      <c r="R95" s="215"/>
      <c r="S95" s="215"/>
      <c r="T95" s="215"/>
      <c r="U95" s="215"/>
      <c r="V95" s="215"/>
      <c r="W95" s="215"/>
      <c r="X95" s="215"/>
      <c r="Y95" s="215"/>
      <c r="Z95" s="215"/>
      <c r="AA95" s="215"/>
      <c r="AB95" s="215"/>
      <c r="AC95" s="215"/>
      <c r="AD95" s="215"/>
      <c r="AE95" s="215"/>
      <c r="AF95" s="215"/>
      <c r="AG95" s="215"/>
      <c r="AH95" s="215"/>
      <c r="AI95" s="215"/>
      <c r="AJ95" s="215"/>
      <c r="AK95" s="215"/>
      <c r="AL95" s="215"/>
      <c r="AM95" s="215"/>
      <c r="AN95" s="215"/>
      <c r="AO95" s="215"/>
      <c r="AP95" s="215"/>
      <c r="AQ95" s="215"/>
      <c r="AR95" s="215"/>
      <c r="AS95" s="215"/>
      <c r="AT95" s="215"/>
      <c r="AU95" s="215"/>
      <c r="AV95" s="215"/>
      <c r="AW95" s="215"/>
      <c r="AX95" s="215"/>
      <c r="AY95" s="215"/>
      <c r="AZ95" s="234"/>
      <c r="BA95" s="50" cm="1">
        <f t="array" ref="BA95">SUM(LOOKUP(I95:AZ95,{0,1,2,3,4,5,6,7,8,9,10},{0,7,6,5,4,3,2,1,1,1,1}))</f>
        <v>0</v>
      </c>
      <c r="BB95" s="46"/>
      <c r="BC95" s="15"/>
    </row>
    <row r="96" spans="1:55" ht="15.75">
      <c r="A96" s="563"/>
      <c r="B96" s="250"/>
      <c r="C96" s="245"/>
      <c r="D96" s="244"/>
      <c r="E96" s="639"/>
      <c r="F96" s="356">
        <f t="shared" si="13"/>
        <v>0</v>
      </c>
      <c r="G96" s="357">
        <f t="shared" si="14"/>
        <v>0</v>
      </c>
      <c r="H96" s="358">
        <f t="shared" si="15"/>
        <v>77</v>
      </c>
      <c r="I96" s="347"/>
      <c r="J96" s="244"/>
      <c r="K96" s="244"/>
      <c r="L96" s="244"/>
      <c r="M96" s="244"/>
      <c r="N96" s="215"/>
      <c r="O96" s="216"/>
      <c r="P96" s="216"/>
      <c r="Q96" s="222"/>
      <c r="R96" s="216"/>
      <c r="S96" s="225"/>
      <c r="T96" s="225"/>
      <c r="U96" s="216"/>
      <c r="V96" s="216"/>
      <c r="W96" s="216"/>
      <c r="X96" s="216"/>
      <c r="Y96" s="222"/>
      <c r="Z96" s="216"/>
      <c r="AA96" s="216"/>
      <c r="AB96" s="216"/>
      <c r="AC96" s="216"/>
      <c r="AD96" s="216"/>
      <c r="AE96" s="216"/>
      <c r="AF96" s="216"/>
      <c r="AG96" s="215"/>
      <c r="AH96" s="216"/>
      <c r="AI96" s="216"/>
      <c r="AJ96" s="216"/>
      <c r="AK96" s="216"/>
      <c r="AL96" s="225"/>
      <c r="AM96" s="244"/>
      <c r="AN96" s="244"/>
      <c r="AO96" s="222"/>
      <c r="AP96" s="216"/>
      <c r="AQ96" s="216"/>
      <c r="AR96" s="216"/>
      <c r="AS96" s="217"/>
      <c r="AT96" s="217"/>
      <c r="AU96" s="217"/>
      <c r="AV96" s="217"/>
      <c r="AW96" s="217"/>
      <c r="AX96" s="217"/>
      <c r="AY96" s="217"/>
      <c r="AZ96" s="217"/>
      <c r="BA96" s="50" cm="1">
        <f t="array" ref="BA96">SUM(LOOKUP(I96:AZ96,{0,1,2,3,4,5,6,7,8,9,10},{0,7,6,5,4,3,2,1,1,1,1}))</f>
        <v>0</v>
      </c>
      <c r="BB96" s="41"/>
      <c r="BC96" s="15"/>
    </row>
    <row r="97" spans="1:58" ht="14.25">
      <c r="A97" s="148"/>
      <c r="B97" s="250"/>
      <c r="C97" s="245"/>
      <c r="D97" s="244"/>
      <c r="E97" s="247"/>
      <c r="F97" s="356">
        <f t="shared" si="13"/>
        <v>0</v>
      </c>
      <c r="G97" s="357">
        <f t="shared" si="14"/>
        <v>0</v>
      </c>
      <c r="H97" s="358">
        <f t="shared" si="15"/>
        <v>77</v>
      </c>
      <c r="I97" s="243"/>
      <c r="J97" s="246"/>
      <c r="K97" s="244"/>
      <c r="L97" s="244"/>
      <c r="M97" s="244"/>
      <c r="N97" s="215"/>
      <c r="O97" s="216"/>
      <c r="P97" s="216"/>
      <c r="Q97" s="222"/>
      <c r="R97" s="216"/>
      <c r="S97" s="225"/>
      <c r="T97" s="225"/>
      <c r="U97" s="216"/>
      <c r="V97" s="216"/>
      <c r="W97" s="216"/>
      <c r="X97" s="216"/>
      <c r="Y97" s="222"/>
      <c r="Z97" s="216"/>
      <c r="AA97" s="216"/>
      <c r="AB97" s="216"/>
      <c r="AC97" s="216"/>
      <c r="AD97" s="216"/>
      <c r="AE97" s="216"/>
      <c r="AF97" s="216"/>
      <c r="AG97" s="215"/>
      <c r="AH97" s="216"/>
      <c r="AI97" s="216"/>
      <c r="AJ97" s="216"/>
      <c r="AK97" s="216"/>
      <c r="AL97" s="225"/>
      <c r="AM97" s="244"/>
      <c r="AN97" s="244"/>
      <c r="AO97" s="222"/>
      <c r="AP97" s="216"/>
      <c r="AQ97" s="216"/>
      <c r="AR97" s="216"/>
      <c r="AS97" s="217"/>
      <c r="AT97" s="217"/>
      <c r="AU97" s="217"/>
      <c r="AV97" s="217"/>
      <c r="AW97" s="217"/>
      <c r="AX97" s="217"/>
      <c r="AY97" s="217"/>
      <c r="AZ97" s="217"/>
      <c r="BA97" s="50" cm="1">
        <f t="array" ref="BA97">SUM(LOOKUP(I97:AZ97,{0,1,2,3,4,5,6,7,8,9,10},{0,7,6,5,4,3,2,1,1,1,1}))</f>
        <v>0</v>
      </c>
      <c r="BC97" s="15"/>
      <c r="BD97" s="12"/>
      <c r="BE97" s="12"/>
      <c r="BF97" s="12"/>
    </row>
    <row r="98" spans="1:58">
      <c r="A98" s="148"/>
      <c r="B98" s="232"/>
      <c r="C98" s="218"/>
      <c r="D98" s="218"/>
      <c r="E98" s="233"/>
      <c r="F98" s="356">
        <f t="shared" si="13"/>
        <v>0</v>
      </c>
      <c r="G98" s="357">
        <f t="shared" si="14"/>
        <v>0</v>
      </c>
      <c r="H98" s="358">
        <f t="shared" si="15"/>
        <v>77</v>
      </c>
      <c r="I98" s="222"/>
      <c r="J98" s="225"/>
      <c r="K98" s="216"/>
      <c r="L98" s="216"/>
      <c r="M98" s="216"/>
      <c r="N98" s="216"/>
      <c r="O98" s="216"/>
      <c r="P98" s="216"/>
      <c r="Q98" s="222"/>
      <c r="R98" s="216"/>
      <c r="S98" s="225"/>
      <c r="T98" s="225"/>
      <c r="U98" s="216"/>
      <c r="V98" s="216"/>
      <c r="W98" s="216"/>
      <c r="X98" s="216"/>
      <c r="Y98" s="222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25"/>
      <c r="AM98" s="216"/>
      <c r="AN98" s="216"/>
      <c r="AO98" s="222"/>
      <c r="AP98" s="216"/>
      <c r="AQ98" s="216"/>
      <c r="AR98" s="216"/>
      <c r="AS98" s="217"/>
      <c r="AT98" s="217"/>
      <c r="AU98" s="217"/>
      <c r="AV98" s="217"/>
      <c r="AW98" s="217"/>
      <c r="AX98" s="217"/>
      <c r="AY98" s="217"/>
      <c r="AZ98" s="217"/>
      <c r="BA98" s="50" cm="1">
        <f t="array" ref="BA98">SUM(LOOKUP(I98:AZ98,{0,1,2,3,4,5,6,7,8,9,10},{0,7,6,5,4,3,2,1,1,1,1}))</f>
        <v>0</v>
      </c>
      <c r="BC98" s="15"/>
      <c r="BD98" s="12"/>
      <c r="BE98" s="12"/>
      <c r="BF98" s="12"/>
    </row>
    <row r="99" spans="1:58">
      <c r="A99" s="148"/>
      <c r="B99" s="232"/>
      <c r="C99" s="218"/>
      <c r="D99" s="218"/>
      <c r="E99" s="233"/>
      <c r="F99" s="356">
        <f t="shared" si="13"/>
        <v>0</v>
      </c>
      <c r="G99" s="357">
        <f t="shared" si="14"/>
        <v>0</v>
      </c>
      <c r="H99" s="358">
        <f t="shared" si="15"/>
        <v>77</v>
      </c>
      <c r="I99" s="222"/>
      <c r="J99" s="225"/>
      <c r="K99" s="216"/>
      <c r="L99" s="216"/>
      <c r="M99" s="216"/>
      <c r="N99" s="216"/>
      <c r="O99" s="216"/>
      <c r="P99" s="216"/>
      <c r="Q99" s="222"/>
      <c r="R99" s="216"/>
      <c r="S99" s="225"/>
      <c r="T99" s="225"/>
      <c r="U99" s="216"/>
      <c r="V99" s="216"/>
      <c r="W99" s="216"/>
      <c r="X99" s="216"/>
      <c r="Y99" s="222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25"/>
      <c r="AM99" s="216"/>
      <c r="AN99" s="216"/>
      <c r="AO99" s="222"/>
      <c r="AP99" s="216"/>
      <c r="AQ99" s="216"/>
      <c r="AR99" s="216"/>
      <c r="AS99" s="217"/>
      <c r="AT99" s="217"/>
      <c r="AU99" s="217"/>
      <c r="AV99" s="217"/>
      <c r="AW99" s="217"/>
      <c r="AX99" s="217"/>
      <c r="AY99" s="217"/>
      <c r="AZ99" s="217"/>
      <c r="BA99" s="50" cm="1">
        <f t="array" ref="BA99">SUM(LOOKUP(I99:AZ99,{0,1,2,3,4,5,6,7,8,9,10},{0,7,6,5,4,3,2,1,1,1,1}))</f>
        <v>0</v>
      </c>
      <c r="BC99" s="15"/>
      <c r="BD99" s="12"/>
      <c r="BE99" s="12"/>
      <c r="BF99" s="12"/>
    </row>
    <row r="100" spans="1:58" ht="13.5" thickBot="1">
      <c r="A100" s="148"/>
      <c r="B100" s="237"/>
      <c r="C100" s="238"/>
      <c r="D100" s="238"/>
      <c r="E100" s="640"/>
      <c r="F100" s="359">
        <f t="shared" ref="F100" si="16">COUNTIF(I100:BB100,"&gt;0")</f>
        <v>0</v>
      </c>
      <c r="G100" s="360">
        <f t="shared" ref="G100" si="17">BA100</f>
        <v>0</v>
      </c>
      <c r="H100" s="361">
        <f t="shared" ref="H100" si="18">RANK(G100,$G$13:$G$96)</f>
        <v>77</v>
      </c>
      <c r="I100" s="239"/>
      <c r="J100" s="252"/>
      <c r="K100" s="240"/>
      <c r="L100" s="240"/>
      <c r="M100" s="240"/>
      <c r="N100" s="240"/>
      <c r="O100" s="240"/>
      <c r="P100" s="240"/>
      <c r="Q100" s="239"/>
      <c r="R100" s="240"/>
      <c r="S100" s="252"/>
      <c r="T100" s="252"/>
      <c r="U100" s="240"/>
      <c r="V100" s="240"/>
      <c r="W100" s="240"/>
      <c r="X100" s="240"/>
      <c r="Y100" s="239"/>
      <c r="Z100" s="240"/>
      <c r="AA100" s="240"/>
      <c r="AB100" s="240"/>
      <c r="AC100" s="240"/>
      <c r="AD100" s="240"/>
      <c r="AE100" s="240"/>
      <c r="AF100" s="240"/>
      <c r="AG100" s="240"/>
      <c r="AH100" s="240"/>
      <c r="AI100" s="240"/>
      <c r="AJ100" s="240"/>
      <c r="AK100" s="240"/>
      <c r="AL100" s="252"/>
      <c r="AM100" s="216"/>
      <c r="AN100" s="216"/>
      <c r="AO100" s="239"/>
      <c r="AP100" s="240"/>
      <c r="AQ100" s="240"/>
      <c r="AR100" s="240"/>
      <c r="AS100" s="241"/>
      <c r="AT100" s="241"/>
      <c r="AU100" s="241"/>
      <c r="AV100" s="241"/>
      <c r="AW100" s="241"/>
      <c r="AX100" s="241"/>
      <c r="AY100" s="241"/>
      <c r="AZ100" s="241"/>
      <c r="BA100" s="50" cm="1">
        <f t="array" ref="BA100">SUM(LOOKUP(I100:AZ100,{0,1,2,3,4,5,6,7,8,9,10},{0,7,6,5,4,3,2,1,1,1,1}))</f>
        <v>0</v>
      </c>
      <c r="BC100" s="15"/>
      <c r="BD100" s="12"/>
      <c r="BE100" s="12"/>
      <c r="BF100" s="12"/>
    </row>
    <row r="101" spans="1:58">
      <c r="AG101" s="12"/>
      <c r="BC101" s="15"/>
      <c r="BD101" s="12"/>
      <c r="BE101" s="12"/>
      <c r="BF101" s="12"/>
    </row>
    <row r="102" spans="1:58">
      <c r="BC102" s="12"/>
      <c r="BD102" s="12"/>
      <c r="BE102" s="12"/>
      <c r="BF102" s="12"/>
    </row>
    <row r="103" spans="1:58">
      <c r="AG103" s="5"/>
      <c r="BC103" s="12"/>
      <c r="BD103" s="12"/>
      <c r="BE103" s="12"/>
      <c r="BF103" s="12"/>
    </row>
    <row r="104" spans="1:58">
      <c r="BC104" s="12"/>
      <c r="BD104" s="12"/>
      <c r="BE104" s="12"/>
      <c r="BF104" s="12"/>
    </row>
    <row r="105" spans="1:58">
      <c r="BC105" s="12"/>
      <c r="BD105" s="12"/>
      <c r="BE105" s="12"/>
      <c r="BF105" s="12"/>
    </row>
  </sheetData>
  <mergeCells count="96">
    <mergeCell ref="W5:W6"/>
    <mergeCell ref="T5:T6"/>
    <mergeCell ref="K7:K8"/>
    <mergeCell ref="L7:L8"/>
    <mergeCell ref="O7:O8"/>
    <mergeCell ref="R7:R8"/>
    <mergeCell ref="S7:S8"/>
    <mergeCell ref="U7:U8"/>
    <mergeCell ref="V7:V8"/>
    <mergeCell ref="O5:O6"/>
    <mergeCell ref="R5:R6"/>
    <mergeCell ref="S5:S6"/>
    <mergeCell ref="U5:U6"/>
    <mergeCell ref="V5:V6"/>
    <mergeCell ref="H7:H8"/>
    <mergeCell ref="I7:I8"/>
    <mergeCell ref="J7:J8"/>
    <mergeCell ref="N5:N6"/>
    <mergeCell ref="L5:L6"/>
    <mergeCell ref="A5:A96"/>
    <mergeCell ref="B5:B6"/>
    <mergeCell ref="C5:C6"/>
    <mergeCell ref="D5:D8"/>
    <mergeCell ref="E5:E6"/>
    <mergeCell ref="F5:F6"/>
    <mergeCell ref="G5:G6"/>
    <mergeCell ref="H5:H6"/>
    <mergeCell ref="I5:I6"/>
    <mergeCell ref="K5:K6"/>
    <mergeCell ref="J5:J6"/>
    <mergeCell ref="X5:X6"/>
    <mergeCell ref="Y5:Y6"/>
    <mergeCell ref="Z5:Z6"/>
    <mergeCell ref="AK5:AK6"/>
    <mergeCell ref="AL5:AL6"/>
    <mergeCell ref="AM5:AM6"/>
    <mergeCell ref="AO5:AO6"/>
    <mergeCell ref="AC5:AC6"/>
    <mergeCell ref="AE5:AE6"/>
    <mergeCell ref="AD5:AD6"/>
    <mergeCell ref="AF5:AF6"/>
    <mergeCell ref="AG5:AG6"/>
    <mergeCell ref="AH5:AH6"/>
    <mergeCell ref="AI5:AI6"/>
    <mergeCell ref="AJ5:AJ6"/>
    <mergeCell ref="BB5:BB6"/>
    <mergeCell ref="B7:B8"/>
    <mergeCell ref="C7:C8"/>
    <mergeCell ref="E7:E8"/>
    <mergeCell ref="F7:F8"/>
    <mergeCell ref="G7:G8"/>
    <mergeCell ref="AQ5:AQ6"/>
    <mergeCell ref="AR5:AR6"/>
    <mergeCell ref="AS5:AS6"/>
    <mergeCell ref="AT5:AT6"/>
    <mergeCell ref="AV5:AV6"/>
    <mergeCell ref="AW5:AW6"/>
    <mergeCell ref="AP5:AP6"/>
    <mergeCell ref="AA5:AA6"/>
    <mergeCell ref="AB5:AB6"/>
    <mergeCell ref="X7:X8"/>
    <mergeCell ref="Y7:Y8"/>
    <mergeCell ref="Z7:Z8"/>
    <mergeCell ref="N7:N8"/>
    <mergeCell ref="W7:W8"/>
    <mergeCell ref="T7:T8"/>
    <mergeCell ref="AP7:AP8"/>
    <mergeCell ref="AA7:AA8"/>
    <mergeCell ref="AB7:AB8"/>
    <mergeCell ref="AD7:AD8"/>
    <mergeCell ref="AF7:AF8"/>
    <mergeCell ref="AG7:AG8"/>
    <mergeCell ref="AH7:AH8"/>
    <mergeCell ref="AI7:AI8"/>
    <mergeCell ref="AK7:AK8"/>
    <mergeCell ref="AL7:AL8"/>
    <mergeCell ref="AM7:AM8"/>
    <mergeCell ref="AO7:AO8"/>
    <mergeCell ref="AC7:AC8"/>
    <mergeCell ref="AE7:AE8"/>
    <mergeCell ref="AJ7:AJ8"/>
    <mergeCell ref="BB7:BB8"/>
    <mergeCell ref="AQ7:AQ8"/>
    <mergeCell ref="AR7:AR8"/>
    <mergeCell ref="AS7:AS8"/>
    <mergeCell ref="AT7:AT8"/>
    <mergeCell ref="AV7:AV8"/>
    <mergeCell ref="AW7:AW8"/>
    <mergeCell ref="AU5:AU6"/>
    <mergeCell ref="AU7:AU8"/>
    <mergeCell ref="AX7:AX8"/>
    <mergeCell ref="AY7:AY8"/>
    <mergeCell ref="AZ7:AZ8"/>
    <mergeCell ref="AX5:AX6"/>
    <mergeCell ref="AY5:AY6"/>
    <mergeCell ref="AZ5:AZ6"/>
  </mergeCells>
  <conditionalFormatting sqref="C88:C89">
    <cfRule type="duplicateValues" dxfId="141" priority="5"/>
    <cfRule type="duplicateValues" dxfId="140" priority="6"/>
  </conditionalFormatting>
  <conditionalFormatting sqref="C96:D100 C90:D94 C44:D87">
    <cfRule type="duplicateValues" dxfId="139" priority="1544"/>
    <cfRule type="duplicateValues" dxfId="138" priority="1545"/>
  </conditionalFormatting>
  <conditionalFormatting sqref="C97:D1048576 B14 B13:C13 E14 D5 C5:C8 C37:D43 B16:C36">
    <cfRule type="duplicateValues" dxfId="137" priority="13"/>
    <cfRule type="duplicateValues" dxfId="136" priority="14"/>
  </conditionalFormatting>
  <conditionalFormatting sqref="L58:M84 BD5:XFD96 A9:A95 B13:C13 E13:E14 B14 B16:C36 E16:E43 B44:E57 B58:D84 B85:E94 I88:I89 A96:E100 BG97:XFD105 F9:H100">
    <cfRule type="containsText" dxfId="135" priority="4" operator="containsText" text="10">
      <formula>NOT(ISERROR(SEARCH("10",A5)))</formula>
    </cfRule>
  </conditionalFormatting>
  <conditionalFormatting sqref="U39:U42 A5:H5 A6:C8 E6:H8 B37:D43 A101:H1048576 BD106:XFD1048576">
    <cfRule type="containsText" dxfId="134" priority="10" operator="containsText" text="10">
      <formula>NOT(ISERROR(SEARCH("10",A5)))</formula>
    </cfRule>
  </conditionalFormatting>
  <conditionalFormatting sqref="AG9:AG48 AM49:AN87 AG96:AG101">
    <cfRule type="cellIs" dxfId="133" priority="2" operator="lessThan">
      <formula>1</formula>
    </cfRule>
  </conditionalFormatting>
  <conditionalFormatting sqref="AH9:AZ87 K9:AF9 BB9:BB95 O10:AF36 I13:K14 I16:K20 I25:K36 I37:AF43 J44:AF48 J49:M53 O49:AF87 I54:M87 J88:AR89 O90:AF92 I93:AF94 I96:R96 O96:AF97 I98:AF100">
    <cfRule type="cellIs" dxfId="132" priority="3" operator="lessThan">
      <formula>1</formula>
    </cfRule>
  </conditionalFormatting>
  <conditionalFormatting sqref="AH90:AZ94 AH96:AZ100 K10 K15 J21:K24 AT88:AZ89 I90:M92 I96:M97">
    <cfRule type="cellIs" dxfId="131" priority="9" operator="lessThan">
      <formula>1</formula>
    </cfRule>
  </conditionalFormatting>
  <conditionalFormatting sqref="AM90:AN92 AG93:AG94 AM96:AN97">
    <cfRule type="cellIs" dxfId="130" priority="8" operator="lessThan">
      <formula>1</formula>
    </cfRule>
  </conditionalFormatting>
  <conditionalFormatting sqref="AS88:AS89 BA9:BA100">
    <cfRule type="cellIs" dxfId="129" priority="1" operator="lessThan">
      <formula>1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67455-0CE1-4E6C-976C-E158E93EBFCD}">
  <sheetPr>
    <tabColor rgb="FFF2F2F2"/>
    <pageSetUpPr fitToPage="1"/>
  </sheetPr>
  <dimension ref="A1:CC106"/>
  <sheetViews>
    <sheetView zoomScale="91" zoomScaleNormal="91" zoomScaleSheetLayoutView="90" workbookViewId="0">
      <selection activeCell="D22" sqref="D22"/>
    </sheetView>
  </sheetViews>
  <sheetFormatPr defaultColWidth="26.85546875" defaultRowHeight="12.75"/>
  <cols>
    <col min="1" max="1" width="5.42578125" style="10" bestFit="1" customWidth="1"/>
    <col min="2" max="2" width="28.7109375" style="6" customWidth="1"/>
    <col min="3" max="3" width="35.28515625" style="6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8.28515625" style="12" bestFit="1" customWidth="1"/>
    <col min="39" max="39" width="9.85546875" style="4" bestFit="1" customWidth="1"/>
    <col min="40" max="40" width="12.5703125" style="12" bestFit="1" customWidth="1"/>
    <col min="41" max="41" width="7.85546875" style="12" bestFit="1" customWidth="1"/>
    <col min="42" max="42" width="9.7109375" style="12" bestFit="1" customWidth="1"/>
    <col min="43" max="43" width="7.5703125" style="11" customWidth="1"/>
    <col min="44" max="16384" width="26.85546875" style="10"/>
  </cols>
  <sheetData>
    <row r="1" spans="1:81" ht="23.25">
      <c r="A1" s="124"/>
      <c r="B1" s="197"/>
      <c r="C1" s="197"/>
      <c r="D1" s="197"/>
      <c r="E1" s="200"/>
      <c r="F1" s="153"/>
      <c r="G1" s="154"/>
      <c r="H1" s="154" t="s">
        <v>803</v>
      </c>
      <c r="I1" s="154"/>
      <c r="J1" s="153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99"/>
      <c r="AM1" s="152"/>
      <c r="AN1" s="199"/>
      <c r="AO1" s="199"/>
      <c r="AP1" s="199"/>
    </row>
    <row r="2" spans="1:81" ht="23.25">
      <c r="A2" s="124"/>
      <c r="B2" s="197"/>
      <c r="C2" s="197"/>
      <c r="D2" s="197"/>
      <c r="E2" s="200"/>
      <c r="F2" s="153"/>
      <c r="G2" s="154"/>
      <c r="H2" s="154" t="s">
        <v>804</v>
      </c>
      <c r="I2" s="154"/>
      <c r="J2" s="153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99"/>
      <c r="AM2" s="152"/>
      <c r="AN2" s="199"/>
      <c r="AO2" s="199"/>
      <c r="AP2" s="199"/>
    </row>
    <row r="3" spans="1:81" ht="23.25">
      <c r="A3" s="124"/>
      <c r="B3" s="197"/>
      <c r="C3" s="197"/>
      <c r="D3" s="197"/>
      <c r="E3" s="200"/>
      <c r="F3" s="153"/>
      <c r="G3" s="154"/>
      <c r="H3" s="154" t="s">
        <v>828</v>
      </c>
      <c r="I3" s="154"/>
      <c r="J3" s="153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99"/>
      <c r="AM3" s="152"/>
      <c r="AN3" s="199"/>
      <c r="AO3" s="199"/>
      <c r="AP3" s="199"/>
    </row>
    <row r="4" spans="1:81" ht="13.5" thickBot="1">
      <c r="A4" s="124"/>
      <c r="B4" s="197"/>
      <c r="C4" s="197"/>
      <c r="D4" s="197"/>
      <c r="E4" s="198"/>
      <c r="F4" s="200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99"/>
      <c r="AM4" s="152"/>
      <c r="AN4" s="199"/>
      <c r="AO4" s="199"/>
      <c r="AP4" s="199"/>
    </row>
    <row r="5" spans="1:81" s="8" customFormat="1" ht="12.75" customHeight="1">
      <c r="A5" s="587" t="s">
        <v>84</v>
      </c>
      <c r="B5" s="574" t="s">
        <v>843</v>
      </c>
      <c r="C5" s="534" t="s">
        <v>89</v>
      </c>
      <c r="D5" s="565" t="s">
        <v>23</v>
      </c>
      <c r="E5" s="544" t="s">
        <v>1</v>
      </c>
      <c r="F5" s="572" t="s">
        <v>2</v>
      </c>
      <c r="G5" s="586" t="s">
        <v>3</v>
      </c>
      <c r="H5" s="586" t="s">
        <v>4</v>
      </c>
      <c r="I5" s="559" t="s">
        <v>21</v>
      </c>
      <c r="J5" s="543" t="s">
        <v>24</v>
      </c>
      <c r="K5" s="561" t="s">
        <v>42</v>
      </c>
      <c r="L5" s="534" t="s">
        <v>24</v>
      </c>
      <c r="M5" s="534" t="s">
        <v>28</v>
      </c>
      <c r="N5" s="534" t="s">
        <v>29</v>
      </c>
      <c r="O5" s="57"/>
      <c r="P5" s="534" t="s">
        <v>54</v>
      </c>
      <c r="Q5" s="534" t="s">
        <v>34</v>
      </c>
      <c r="R5" s="534" t="s">
        <v>36</v>
      </c>
      <c r="S5" s="534" t="s">
        <v>291</v>
      </c>
      <c r="T5" s="534" t="s">
        <v>39</v>
      </c>
      <c r="U5" s="534" t="s">
        <v>41</v>
      </c>
      <c r="V5" s="534" t="s">
        <v>27</v>
      </c>
      <c r="W5" s="534" t="s">
        <v>46</v>
      </c>
      <c r="X5" s="534" t="s">
        <v>48</v>
      </c>
      <c r="Y5" s="534" t="s">
        <v>50</v>
      </c>
      <c r="Z5" s="534" t="s">
        <v>52</v>
      </c>
      <c r="AA5" s="557" t="s">
        <v>53</v>
      </c>
      <c r="AB5" s="534" t="s">
        <v>34</v>
      </c>
      <c r="AC5" s="534" t="s">
        <v>58</v>
      </c>
      <c r="AD5" s="534" t="s">
        <v>25</v>
      </c>
      <c r="AE5" s="534" t="s">
        <v>61</v>
      </c>
      <c r="AF5" s="534" t="s">
        <v>62</v>
      </c>
      <c r="AG5" s="534" t="s">
        <v>26</v>
      </c>
      <c r="AH5" s="534" t="s">
        <v>64</v>
      </c>
      <c r="AI5" s="534" t="s">
        <v>66</v>
      </c>
      <c r="AJ5" s="534" t="s">
        <v>907</v>
      </c>
      <c r="AK5" s="534" t="s">
        <v>72</v>
      </c>
      <c r="AL5" s="534" t="s">
        <v>76</v>
      </c>
      <c r="AM5" s="534" t="s">
        <v>78</v>
      </c>
      <c r="AN5" s="534" t="s">
        <v>80</v>
      </c>
      <c r="AO5" s="534" t="s">
        <v>82</v>
      </c>
      <c r="AP5" s="47"/>
      <c r="AQ5" s="149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</row>
    <row r="6" spans="1:81" s="8" customFormat="1" ht="12.75" customHeight="1">
      <c r="A6" s="588"/>
      <c r="B6" s="575"/>
      <c r="C6" s="535"/>
      <c r="D6" s="566"/>
      <c r="E6" s="545"/>
      <c r="F6" s="573"/>
      <c r="G6" s="535"/>
      <c r="H6" s="535"/>
      <c r="I6" s="560"/>
      <c r="J6" s="539"/>
      <c r="K6" s="562"/>
      <c r="L6" s="535"/>
      <c r="M6" s="535"/>
      <c r="N6" s="535"/>
      <c r="O6" s="19" t="s">
        <v>123</v>
      </c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58"/>
      <c r="AB6" s="535"/>
      <c r="AC6" s="535"/>
      <c r="AD6" s="535"/>
      <c r="AE6" s="535"/>
      <c r="AF6" s="535"/>
      <c r="AG6" s="535"/>
      <c r="AH6" s="535"/>
      <c r="AI6" s="535"/>
      <c r="AJ6" s="535"/>
      <c r="AK6" s="535"/>
      <c r="AL6" s="535"/>
      <c r="AM6" s="535"/>
      <c r="AN6" s="535"/>
      <c r="AO6" s="535"/>
      <c r="AP6" s="48" t="s">
        <v>92</v>
      </c>
      <c r="AQ6" s="18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</row>
    <row r="7" spans="1:81" s="8" customFormat="1" ht="15.75" customHeight="1">
      <c r="A7" s="588"/>
      <c r="B7" s="575" t="s">
        <v>5</v>
      </c>
      <c r="C7" s="535" t="s">
        <v>6</v>
      </c>
      <c r="D7" s="566"/>
      <c r="E7" s="545" t="s">
        <v>10</v>
      </c>
      <c r="F7" s="573"/>
      <c r="G7" s="535" t="s">
        <v>7</v>
      </c>
      <c r="H7" s="535" t="s">
        <v>8</v>
      </c>
      <c r="I7" s="560" t="s">
        <v>20</v>
      </c>
      <c r="J7" s="550" t="s">
        <v>60</v>
      </c>
      <c r="K7" s="569">
        <v>45689</v>
      </c>
      <c r="L7" s="536">
        <v>45704</v>
      </c>
      <c r="M7" s="536">
        <v>45711</v>
      </c>
      <c r="N7" s="536" t="s">
        <v>30</v>
      </c>
      <c r="O7" s="56" t="s">
        <v>265</v>
      </c>
      <c r="P7" s="536" t="s">
        <v>31</v>
      </c>
      <c r="Q7" s="536" t="s">
        <v>35</v>
      </c>
      <c r="R7" s="536" t="s">
        <v>35</v>
      </c>
      <c r="S7" s="536" t="s">
        <v>37</v>
      </c>
      <c r="T7" s="536" t="s">
        <v>40</v>
      </c>
      <c r="U7" s="536" t="s">
        <v>40</v>
      </c>
      <c r="V7" s="536" t="s">
        <v>43</v>
      </c>
      <c r="W7" s="536" t="s">
        <v>47</v>
      </c>
      <c r="X7" s="536" t="s">
        <v>49</v>
      </c>
      <c r="Y7" s="536" t="s">
        <v>51</v>
      </c>
      <c r="Z7" s="536" t="s">
        <v>57</v>
      </c>
      <c r="AA7" s="548" t="s">
        <v>55</v>
      </c>
      <c r="AB7" s="536" t="s">
        <v>56</v>
      </c>
      <c r="AC7" s="536" t="s">
        <v>59</v>
      </c>
      <c r="AD7" s="536" t="s">
        <v>59</v>
      </c>
      <c r="AE7" s="536" t="s">
        <v>59</v>
      </c>
      <c r="AF7" s="536" t="s">
        <v>59</v>
      </c>
      <c r="AG7" s="536" t="s">
        <v>63</v>
      </c>
      <c r="AH7" s="536" t="s">
        <v>65</v>
      </c>
      <c r="AI7" s="536" t="s">
        <v>67</v>
      </c>
      <c r="AJ7" s="536" t="s">
        <v>893</v>
      </c>
      <c r="AK7" s="536" t="s">
        <v>73</v>
      </c>
      <c r="AL7" s="535" t="s">
        <v>77</v>
      </c>
      <c r="AM7" s="535" t="s">
        <v>79</v>
      </c>
      <c r="AN7" s="535" t="s">
        <v>81</v>
      </c>
      <c r="AO7" s="580" t="s">
        <v>83</v>
      </c>
      <c r="AP7" s="48" t="s">
        <v>8</v>
      </c>
      <c r="AQ7" s="18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</row>
    <row r="8" spans="1:81" s="9" customFormat="1" ht="15.75" customHeight="1">
      <c r="A8" s="588"/>
      <c r="B8" s="575" t="s">
        <v>5</v>
      </c>
      <c r="C8" s="535" t="s">
        <v>6</v>
      </c>
      <c r="D8" s="566"/>
      <c r="E8" s="545" t="s">
        <v>10</v>
      </c>
      <c r="F8" s="573"/>
      <c r="G8" s="535" t="s">
        <v>7</v>
      </c>
      <c r="H8" s="535" t="s">
        <v>8</v>
      </c>
      <c r="I8" s="560"/>
      <c r="J8" s="550"/>
      <c r="K8" s="569"/>
      <c r="L8" s="536"/>
      <c r="M8" s="536"/>
      <c r="N8" s="536"/>
      <c r="O8" s="5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6"/>
      <c r="AA8" s="548"/>
      <c r="AB8" s="536"/>
      <c r="AC8" s="536"/>
      <c r="AD8" s="536"/>
      <c r="AE8" s="536"/>
      <c r="AF8" s="536"/>
      <c r="AG8" s="536"/>
      <c r="AH8" s="536"/>
      <c r="AI8" s="536"/>
      <c r="AJ8" s="536"/>
      <c r="AK8" s="536"/>
      <c r="AL8" s="535"/>
      <c r="AM8" s="535"/>
      <c r="AN8" s="535"/>
      <c r="AO8" s="535"/>
      <c r="AP8" s="48"/>
      <c r="AQ8" s="180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</row>
    <row r="9" spans="1:81" s="9" customFormat="1" ht="13.5" thickBot="1">
      <c r="A9" s="588"/>
      <c r="B9" s="17"/>
      <c r="C9" s="87"/>
      <c r="D9" s="87"/>
      <c r="E9" s="392"/>
      <c r="F9" s="16"/>
      <c r="G9" s="87"/>
      <c r="H9" s="87"/>
      <c r="I9" s="18"/>
      <c r="J9" s="55" t="s">
        <v>16</v>
      </c>
      <c r="K9" s="58" t="s">
        <v>16</v>
      </c>
      <c r="L9" s="20" t="s">
        <v>16</v>
      </c>
      <c r="M9" s="20" t="s">
        <v>16</v>
      </c>
      <c r="N9" s="20" t="s">
        <v>16</v>
      </c>
      <c r="O9" s="20" t="s">
        <v>16</v>
      </c>
      <c r="P9" s="20" t="s">
        <v>16</v>
      </c>
      <c r="Q9" s="20" t="s">
        <v>16</v>
      </c>
      <c r="R9" s="20" t="s">
        <v>16</v>
      </c>
      <c r="S9" s="20" t="s">
        <v>16</v>
      </c>
      <c r="T9" s="20" t="s">
        <v>16</v>
      </c>
      <c r="U9" s="20" t="s">
        <v>16</v>
      </c>
      <c r="V9" s="20" t="s">
        <v>16</v>
      </c>
      <c r="W9" s="20" t="s">
        <v>16</v>
      </c>
      <c r="X9" s="20" t="s">
        <v>16</v>
      </c>
      <c r="Y9" s="20" t="s">
        <v>16</v>
      </c>
      <c r="Z9" s="20" t="s">
        <v>16</v>
      </c>
      <c r="AA9" s="20" t="s">
        <v>16</v>
      </c>
      <c r="AB9" s="20" t="s">
        <v>16</v>
      </c>
      <c r="AC9" s="20" t="s">
        <v>16</v>
      </c>
      <c r="AD9" s="20" t="s">
        <v>16</v>
      </c>
      <c r="AE9" s="20" t="s">
        <v>16</v>
      </c>
      <c r="AF9" s="20" t="s">
        <v>16</v>
      </c>
      <c r="AG9" s="20" t="s">
        <v>16</v>
      </c>
      <c r="AH9" s="20" t="s">
        <v>16</v>
      </c>
      <c r="AI9" s="20" t="s">
        <v>16</v>
      </c>
      <c r="AJ9" s="20" t="s">
        <v>16</v>
      </c>
      <c r="AK9" s="20" t="s">
        <v>16</v>
      </c>
      <c r="AL9" s="20" t="s">
        <v>16</v>
      </c>
      <c r="AM9" s="20" t="s">
        <v>16</v>
      </c>
      <c r="AN9" s="20" t="s">
        <v>16</v>
      </c>
      <c r="AO9" s="20" t="s">
        <v>16</v>
      </c>
      <c r="AP9" s="49"/>
      <c r="AQ9" s="180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</row>
    <row r="10" spans="1:81" s="1" customFormat="1" ht="15">
      <c r="A10" s="588"/>
      <c r="B10" s="393"/>
      <c r="C10" s="394"/>
      <c r="D10" s="394"/>
      <c r="E10" s="395"/>
      <c r="F10" s="396"/>
      <c r="G10" s="393"/>
      <c r="H10" s="394"/>
      <c r="I10" s="395"/>
      <c r="J10" s="397"/>
      <c r="K10" s="29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282"/>
      <c r="Z10" s="282"/>
      <c r="AA10" s="282"/>
      <c r="AB10" s="282"/>
      <c r="AC10" s="282"/>
      <c r="AD10" s="282"/>
      <c r="AE10" s="282"/>
      <c r="AF10" s="282"/>
      <c r="AG10" s="282"/>
      <c r="AH10" s="282"/>
      <c r="AI10" s="282"/>
      <c r="AJ10" s="282"/>
      <c r="AK10" s="283"/>
      <c r="AL10" s="276"/>
      <c r="AM10" s="277"/>
      <c r="AN10" s="276"/>
      <c r="AO10" s="278"/>
      <c r="AP10" s="212" cm="1">
        <f t="array" ref="AP10">SUM(LOOKUP(J10:AO10,{0,1,2,3,4,5,6,7,8,9,10},{0,7,6,5,4,3,2,1,1,1,1}))</f>
        <v>0</v>
      </c>
      <c r="AQ10" s="18"/>
    </row>
    <row r="11" spans="1:81" s="1" customFormat="1" ht="14.25">
      <c r="A11" s="588"/>
      <c r="B11" s="398" t="s">
        <v>19</v>
      </c>
      <c r="C11" s="399" t="s">
        <v>19</v>
      </c>
      <c r="D11" s="399"/>
      <c r="E11" s="400"/>
      <c r="F11" s="401"/>
      <c r="G11" s="437">
        <f t="shared" ref="G11:G43" si="0">COUNTIF(J11:AP11,"&gt;0")</f>
        <v>0</v>
      </c>
      <c r="H11" s="438">
        <f t="shared" ref="H11:H47" si="1">AP11</f>
        <v>0</v>
      </c>
      <c r="I11" s="439">
        <f>RANK(H11,$H$12:$H$95)</f>
        <v>76</v>
      </c>
      <c r="J11" s="281"/>
      <c r="K11" s="282"/>
      <c r="L11" s="282"/>
      <c r="M11" s="282"/>
      <c r="N11" s="282"/>
      <c r="O11" s="282"/>
      <c r="P11" s="282"/>
      <c r="Q11" s="282"/>
      <c r="R11" s="282"/>
      <c r="S11" s="282"/>
      <c r="T11" s="282"/>
      <c r="U11" s="282"/>
      <c r="V11" s="282"/>
      <c r="W11" s="282"/>
      <c r="X11" s="282"/>
      <c r="Y11" s="282"/>
      <c r="Z11" s="282"/>
      <c r="AA11" s="282"/>
      <c r="AB11" s="282"/>
      <c r="AC11" s="282"/>
      <c r="AD11" s="282"/>
      <c r="AE11" s="282"/>
      <c r="AF11" s="282"/>
      <c r="AG11" s="282"/>
      <c r="AH11" s="282"/>
      <c r="AI11" s="282"/>
      <c r="AJ11" s="282"/>
      <c r="AK11" s="283"/>
      <c r="AL11" s="283"/>
      <c r="AM11" s="283"/>
      <c r="AN11" s="283"/>
      <c r="AO11" s="283"/>
      <c r="AP11" s="212" cm="1">
        <f t="array" ref="AP11">SUM(LOOKUP(J11:AO11,{0,1,2,3,4,5,6,7,8,9,10},{0,7,6,5,4,3,2,1,1,1,1}))</f>
        <v>0</v>
      </c>
      <c r="AQ11" s="18"/>
    </row>
    <row r="12" spans="1:81" s="1" customFormat="1" ht="14.25">
      <c r="A12" s="588"/>
      <c r="B12" s="404" t="s">
        <v>680</v>
      </c>
      <c r="C12" s="405" t="s">
        <v>681</v>
      </c>
      <c r="D12" s="406"/>
      <c r="E12" s="407" t="s">
        <v>675</v>
      </c>
      <c r="F12" s="408">
        <v>14</v>
      </c>
      <c r="G12" s="437">
        <f t="shared" si="0"/>
        <v>2</v>
      </c>
      <c r="H12" s="438">
        <f t="shared" si="1"/>
        <v>3</v>
      </c>
      <c r="I12" s="439">
        <f>RANK(H12,$H$11:$H$101)</f>
        <v>56</v>
      </c>
      <c r="J12" s="281"/>
      <c r="K12" s="282"/>
      <c r="L12" s="282"/>
      <c r="M12" s="282"/>
      <c r="N12" s="282"/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282"/>
      <c r="Z12" s="282"/>
      <c r="AA12" s="282"/>
      <c r="AB12" s="282"/>
      <c r="AC12" s="282"/>
      <c r="AD12" s="282"/>
      <c r="AE12" s="282"/>
      <c r="AF12" s="286">
        <v>5</v>
      </c>
      <c r="AG12" s="282"/>
      <c r="AH12" s="282"/>
      <c r="AI12" s="282"/>
      <c r="AJ12" s="282"/>
      <c r="AK12" s="283"/>
      <c r="AL12" s="283"/>
      <c r="AM12" s="283"/>
      <c r="AN12" s="283"/>
      <c r="AO12" s="283"/>
      <c r="AP12" s="212" cm="1">
        <f t="array" ref="AP12">SUM(LOOKUP(J12:AO12,{0,1,2,3,4,5,6,7,8,9,10},{0,7,6,5,4,3,2,1,1,1,1}))</f>
        <v>3</v>
      </c>
      <c r="AQ12" s="18"/>
    </row>
    <row r="13" spans="1:81" s="1" customFormat="1" ht="14.25">
      <c r="A13" s="588"/>
      <c r="B13" s="409" t="s">
        <v>259</v>
      </c>
      <c r="C13" s="410" t="s">
        <v>260</v>
      </c>
      <c r="D13" s="410"/>
      <c r="E13" s="411" t="s">
        <v>237</v>
      </c>
      <c r="F13" s="401">
        <v>14</v>
      </c>
      <c r="G13" s="437">
        <f t="shared" si="0"/>
        <v>2</v>
      </c>
      <c r="H13" s="438">
        <f t="shared" si="1"/>
        <v>4</v>
      </c>
      <c r="I13" s="439">
        <f t="shared" ref="I13:I45" si="2">RANK(H13,$H$12:$H$95)</f>
        <v>47</v>
      </c>
      <c r="J13" s="287"/>
      <c r="K13" s="289"/>
      <c r="L13" s="282"/>
      <c r="M13" s="282"/>
      <c r="N13" s="282"/>
      <c r="O13" s="286">
        <v>4</v>
      </c>
      <c r="P13" s="281"/>
      <c r="Q13" s="282"/>
      <c r="R13" s="282"/>
      <c r="S13" s="282"/>
      <c r="T13" s="282"/>
      <c r="U13" s="282"/>
      <c r="V13" s="282"/>
      <c r="W13" s="282"/>
      <c r="X13" s="282"/>
      <c r="Y13" s="282"/>
      <c r="Z13" s="282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3"/>
      <c r="AL13" s="283"/>
      <c r="AM13" s="283"/>
      <c r="AN13" s="283"/>
      <c r="AO13" s="283"/>
      <c r="AP13" s="212" cm="1">
        <f t="array" ref="AP13">SUM(LOOKUP(J13:AO13,{0,1,2,3,4,5,6,7,8,9,10},{0,7,6,5,4,3,2,1,1,1,1}))</f>
        <v>4</v>
      </c>
      <c r="AQ13" s="18"/>
    </row>
    <row r="14" spans="1:81" s="1" customFormat="1" ht="14.25">
      <c r="A14" s="588"/>
      <c r="B14" s="412" t="s">
        <v>554</v>
      </c>
      <c r="C14" s="413" t="s">
        <v>555</v>
      </c>
      <c r="D14" s="410"/>
      <c r="E14" s="411" t="s">
        <v>586</v>
      </c>
      <c r="F14" s="401">
        <v>14</v>
      </c>
      <c r="G14" s="437">
        <f t="shared" si="0"/>
        <v>3</v>
      </c>
      <c r="H14" s="438">
        <f t="shared" si="1"/>
        <v>3</v>
      </c>
      <c r="I14" s="439">
        <f t="shared" si="2"/>
        <v>56</v>
      </c>
      <c r="J14" s="287"/>
      <c r="K14" s="289"/>
      <c r="L14" s="282"/>
      <c r="M14" s="282"/>
      <c r="N14" s="282"/>
      <c r="O14" s="286"/>
      <c r="P14" s="281"/>
      <c r="Q14" s="282"/>
      <c r="R14" s="282"/>
      <c r="S14" s="282"/>
      <c r="T14" s="282"/>
      <c r="U14" s="282"/>
      <c r="V14" s="282"/>
      <c r="W14" s="282"/>
      <c r="X14" s="282">
        <v>6</v>
      </c>
      <c r="Y14" s="282">
        <v>8</v>
      </c>
      <c r="Z14" s="282"/>
      <c r="AA14" s="282"/>
      <c r="AB14" s="282"/>
      <c r="AC14" s="282"/>
      <c r="AD14" s="282"/>
      <c r="AE14" s="282"/>
      <c r="AF14" s="282"/>
      <c r="AG14" s="282"/>
      <c r="AH14" s="282"/>
      <c r="AI14" s="282"/>
      <c r="AJ14" s="282"/>
      <c r="AK14" s="283"/>
      <c r="AL14" s="283"/>
      <c r="AM14" s="283"/>
      <c r="AN14" s="283"/>
      <c r="AO14" s="283"/>
      <c r="AP14" s="212" cm="1">
        <f t="array" ref="AP14">SUM(LOOKUP(J14:AO14,{0,1,2,3,4,5,6,7,8,9,10},{0,7,6,5,4,3,2,1,1,1,1}))</f>
        <v>3</v>
      </c>
      <c r="AQ14" s="18"/>
    </row>
    <row r="15" spans="1:81" s="1" customFormat="1" ht="14.25">
      <c r="A15" s="588"/>
      <c r="B15" s="412" t="s">
        <v>533</v>
      </c>
      <c r="C15" s="413" t="s">
        <v>551</v>
      </c>
      <c r="D15" s="410"/>
      <c r="E15" s="411" t="s">
        <v>587</v>
      </c>
      <c r="F15" s="401">
        <v>15</v>
      </c>
      <c r="G15" s="437">
        <f t="shared" si="0"/>
        <v>2</v>
      </c>
      <c r="H15" s="438">
        <f t="shared" si="1"/>
        <v>5</v>
      </c>
      <c r="I15" s="439">
        <f t="shared" si="2"/>
        <v>41</v>
      </c>
      <c r="J15" s="287"/>
      <c r="K15" s="289"/>
      <c r="L15" s="282"/>
      <c r="M15" s="282"/>
      <c r="N15" s="282"/>
      <c r="O15" s="286"/>
      <c r="P15" s="281"/>
      <c r="Q15" s="282"/>
      <c r="R15" s="282"/>
      <c r="S15" s="282"/>
      <c r="T15" s="282"/>
      <c r="U15" s="282"/>
      <c r="V15" s="282"/>
      <c r="W15" s="282"/>
      <c r="X15" s="282">
        <v>3</v>
      </c>
      <c r="Y15" s="282"/>
      <c r="Z15" s="282"/>
      <c r="AA15" s="282"/>
      <c r="AB15" s="282"/>
      <c r="AC15" s="282"/>
      <c r="AD15" s="282"/>
      <c r="AE15" s="282"/>
      <c r="AF15" s="282"/>
      <c r="AG15" s="282"/>
      <c r="AH15" s="282"/>
      <c r="AI15" s="282"/>
      <c r="AJ15" s="282"/>
      <c r="AK15" s="283"/>
      <c r="AL15" s="283"/>
      <c r="AM15" s="283"/>
      <c r="AN15" s="283"/>
      <c r="AO15" s="283"/>
      <c r="AP15" s="212" cm="1">
        <f t="array" ref="AP15">SUM(LOOKUP(J15:AO15,{0,1,2,3,4,5,6,7,8,9,10},{0,7,6,5,4,3,2,1,1,1,1}))</f>
        <v>5</v>
      </c>
      <c r="AQ15" s="18"/>
    </row>
    <row r="16" spans="1:81" s="1" customFormat="1" ht="14.25">
      <c r="A16" s="588"/>
      <c r="B16" s="409" t="s">
        <v>455</v>
      </c>
      <c r="C16" s="410" t="s">
        <v>802</v>
      </c>
      <c r="D16" s="414"/>
      <c r="E16" s="411" t="s">
        <v>239</v>
      </c>
      <c r="F16" s="396">
        <v>15</v>
      </c>
      <c r="G16" s="437">
        <f t="shared" si="0"/>
        <v>2</v>
      </c>
      <c r="H16" s="438">
        <f t="shared" si="1"/>
        <v>2</v>
      </c>
      <c r="I16" s="439">
        <f t="shared" si="2"/>
        <v>63</v>
      </c>
      <c r="J16" s="287"/>
      <c r="K16" s="286"/>
      <c r="L16" s="285"/>
      <c r="M16" s="282"/>
      <c r="N16" s="282"/>
      <c r="O16" s="282"/>
      <c r="P16" s="282"/>
      <c r="Q16" s="282"/>
      <c r="R16" s="281"/>
      <c r="S16" s="282"/>
      <c r="T16" s="282"/>
      <c r="U16" s="282"/>
      <c r="V16" s="282"/>
      <c r="W16" s="282"/>
      <c r="X16" s="282"/>
      <c r="Y16" s="282"/>
      <c r="Z16" s="282"/>
      <c r="AA16" s="282"/>
      <c r="AB16" s="282"/>
      <c r="AC16" s="282"/>
      <c r="AD16" s="282"/>
      <c r="AE16" s="282"/>
      <c r="AF16" s="282"/>
      <c r="AG16" s="282"/>
      <c r="AH16" s="282"/>
      <c r="AI16" s="282"/>
      <c r="AJ16" s="282"/>
      <c r="AK16" s="286">
        <v>6</v>
      </c>
      <c r="AL16" s="283"/>
      <c r="AM16" s="283"/>
      <c r="AN16" s="283"/>
      <c r="AO16" s="283"/>
      <c r="AP16" s="212" cm="1">
        <f t="array" ref="AP16">SUM(LOOKUP(J16:AO16,{0,1,2,3,4,5,6,7,8,9,10},{0,7,6,5,4,3,2,1,1,1,1}))</f>
        <v>2</v>
      </c>
      <c r="AQ16" s="18"/>
    </row>
    <row r="17" spans="1:43" s="1" customFormat="1" ht="14.25">
      <c r="A17" s="588"/>
      <c r="B17" s="409" t="s">
        <v>254</v>
      </c>
      <c r="C17" s="410" t="s">
        <v>255</v>
      </c>
      <c r="D17" s="410"/>
      <c r="E17" s="411" t="s">
        <v>222</v>
      </c>
      <c r="F17" s="401">
        <v>14</v>
      </c>
      <c r="G17" s="437">
        <f t="shared" si="0"/>
        <v>2</v>
      </c>
      <c r="H17" s="438">
        <f t="shared" si="1"/>
        <v>6</v>
      </c>
      <c r="I17" s="439">
        <f t="shared" si="2"/>
        <v>30</v>
      </c>
      <c r="J17" s="287"/>
      <c r="K17" s="289"/>
      <c r="L17" s="282"/>
      <c r="M17" s="282"/>
      <c r="N17" s="282"/>
      <c r="O17" s="286">
        <v>2</v>
      </c>
      <c r="P17" s="282"/>
      <c r="Q17" s="282"/>
      <c r="R17" s="281"/>
      <c r="S17" s="282"/>
      <c r="T17" s="282"/>
      <c r="U17" s="282"/>
      <c r="V17" s="282"/>
      <c r="W17" s="282"/>
      <c r="X17" s="282"/>
      <c r="Y17" s="282"/>
      <c r="Z17" s="282"/>
      <c r="AA17" s="282"/>
      <c r="AB17" s="282"/>
      <c r="AC17" s="282"/>
      <c r="AD17" s="282"/>
      <c r="AE17" s="282"/>
      <c r="AF17" s="282"/>
      <c r="AG17" s="282"/>
      <c r="AH17" s="282"/>
      <c r="AI17" s="282"/>
      <c r="AJ17" s="282"/>
      <c r="AK17" s="283"/>
      <c r="AL17" s="283"/>
      <c r="AM17" s="283"/>
      <c r="AN17" s="283"/>
      <c r="AO17" s="283"/>
      <c r="AP17" s="212" cm="1">
        <f t="array" ref="AP17">SUM(LOOKUP(J17:AO17,{0,1,2,3,4,5,6,7,8,9,10},{0,7,6,5,4,3,2,1,1,1,1}))</f>
        <v>6</v>
      </c>
      <c r="AQ17" s="18"/>
    </row>
    <row r="18" spans="1:43" s="1" customFormat="1" ht="14.25">
      <c r="A18" s="588"/>
      <c r="B18" s="415" t="s">
        <v>909</v>
      </c>
      <c r="C18" s="410" t="s">
        <v>910</v>
      </c>
      <c r="D18" s="410"/>
      <c r="E18" s="411" t="s">
        <v>591</v>
      </c>
      <c r="F18" s="401">
        <v>14</v>
      </c>
      <c r="G18" s="437">
        <f t="shared" si="0"/>
        <v>3</v>
      </c>
      <c r="H18" s="438">
        <f t="shared" ref="H18" si="3">AP18</f>
        <v>10</v>
      </c>
      <c r="I18" s="439">
        <f t="shared" si="2"/>
        <v>13</v>
      </c>
      <c r="J18" s="287"/>
      <c r="K18" s="289"/>
      <c r="L18" s="282"/>
      <c r="M18" s="282"/>
      <c r="N18" s="282"/>
      <c r="O18" s="286"/>
      <c r="P18" s="282"/>
      <c r="Q18" s="282"/>
      <c r="R18" s="281"/>
      <c r="S18" s="282"/>
      <c r="T18" s="282"/>
      <c r="U18" s="282"/>
      <c r="V18" s="282"/>
      <c r="W18" s="282"/>
      <c r="X18" s="282"/>
      <c r="Y18" s="282"/>
      <c r="Z18" s="282"/>
      <c r="AA18" s="282"/>
      <c r="AB18" s="282"/>
      <c r="AC18" s="282"/>
      <c r="AD18" s="282"/>
      <c r="AE18" s="282"/>
      <c r="AF18" s="282"/>
      <c r="AG18" s="282"/>
      <c r="AH18" s="282"/>
      <c r="AI18" s="282">
        <v>3</v>
      </c>
      <c r="AJ18" s="282">
        <v>3</v>
      </c>
      <c r="AK18" s="283"/>
      <c r="AL18" s="283"/>
      <c r="AM18" s="283"/>
      <c r="AN18" s="283"/>
      <c r="AO18" s="283"/>
      <c r="AP18" s="212" cm="1">
        <f t="array" ref="AP18">SUM(LOOKUP(J18:AO18,{0,1,2,3,4,5,6,7,8,9,10},{0,7,6,5,4,3,2,1,1,1,1}))</f>
        <v>10</v>
      </c>
      <c r="AQ18" s="18"/>
    </row>
    <row r="19" spans="1:43" s="1" customFormat="1" ht="14.25">
      <c r="A19" s="588"/>
      <c r="B19" s="404" t="s">
        <v>908</v>
      </c>
      <c r="C19" s="405" t="s">
        <v>829</v>
      </c>
      <c r="D19" s="399"/>
      <c r="E19" s="407" t="s">
        <v>338</v>
      </c>
      <c r="F19" s="408">
        <v>14</v>
      </c>
      <c r="G19" s="437">
        <f t="shared" si="0"/>
        <v>3</v>
      </c>
      <c r="H19" s="438">
        <f t="shared" si="1"/>
        <v>10</v>
      </c>
      <c r="I19" s="439">
        <f t="shared" si="2"/>
        <v>13</v>
      </c>
      <c r="J19" s="281"/>
      <c r="K19" s="282"/>
      <c r="L19" s="282"/>
      <c r="M19" s="282"/>
      <c r="N19" s="282"/>
      <c r="O19" s="282"/>
      <c r="P19" s="282"/>
      <c r="Q19" s="282"/>
      <c r="R19" s="287">
        <v>3</v>
      </c>
      <c r="S19" s="282"/>
      <c r="T19" s="282"/>
      <c r="U19" s="282"/>
      <c r="V19" s="282"/>
      <c r="W19" s="282"/>
      <c r="X19" s="282"/>
      <c r="Y19" s="282"/>
      <c r="Z19" s="282"/>
      <c r="AA19" s="282">
        <v>3</v>
      </c>
      <c r="AB19" s="282"/>
      <c r="AC19" s="282"/>
      <c r="AD19" s="282"/>
      <c r="AE19" s="282"/>
      <c r="AF19" s="282"/>
      <c r="AG19" s="282"/>
      <c r="AH19" s="282"/>
      <c r="AI19" s="282"/>
      <c r="AJ19" s="282"/>
      <c r="AK19" s="283"/>
      <c r="AL19" s="283"/>
      <c r="AM19" s="283"/>
      <c r="AN19" s="283"/>
      <c r="AO19" s="283"/>
      <c r="AP19" s="212" cm="1">
        <f t="array" ref="AP19">SUM(LOOKUP(J19:AO19,{0,1,2,3,4,5,6,7,8,9,10},{0,7,6,5,4,3,2,1,1,1,1}))</f>
        <v>10</v>
      </c>
      <c r="AQ19" s="18"/>
    </row>
    <row r="20" spans="1:43" s="1" customFormat="1" ht="14.25">
      <c r="A20" s="588"/>
      <c r="B20" s="434" t="s">
        <v>643</v>
      </c>
      <c r="C20" s="405" t="s">
        <v>644</v>
      </c>
      <c r="D20" s="399"/>
      <c r="E20" s="407" t="s">
        <v>622</v>
      </c>
      <c r="F20" s="408">
        <v>14</v>
      </c>
      <c r="G20" s="437">
        <f t="shared" si="0"/>
        <v>3</v>
      </c>
      <c r="H20" s="438">
        <f t="shared" si="1"/>
        <v>14</v>
      </c>
      <c r="I20" s="439">
        <f t="shared" si="2"/>
        <v>3</v>
      </c>
      <c r="J20" s="281"/>
      <c r="K20" s="282"/>
      <c r="L20" s="282"/>
      <c r="M20" s="282"/>
      <c r="N20" s="282"/>
      <c r="O20" s="282"/>
      <c r="P20" s="281"/>
      <c r="Q20" s="282"/>
      <c r="R20" s="287"/>
      <c r="S20" s="282"/>
      <c r="T20" s="282"/>
      <c r="U20" s="282"/>
      <c r="V20" s="282"/>
      <c r="W20" s="282"/>
      <c r="X20" s="282"/>
      <c r="Y20" s="282"/>
      <c r="Z20" s="282"/>
      <c r="AA20" s="282"/>
      <c r="AB20" s="282"/>
      <c r="AC20" s="282"/>
      <c r="AD20" s="282">
        <v>1</v>
      </c>
      <c r="AE20" s="282">
        <v>1</v>
      </c>
      <c r="AF20" s="282"/>
      <c r="AG20" s="282"/>
      <c r="AH20" s="282"/>
      <c r="AI20" s="282"/>
      <c r="AJ20" s="282"/>
      <c r="AK20" s="283"/>
      <c r="AL20" s="283"/>
      <c r="AM20" s="283"/>
      <c r="AN20" s="283"/>
      <c r="AO20" s="283"/>
      <c r="AP20" s="212" cm="1">
        <f t="array" ref="AP20">SUM(LOOKUP(J20:AO20,{0,1,2,3,4,5,6,7,8,9,10},{0,7,6,5,4,3,2,1,1,1,1}))</f>
        <v>14</v>
      </c>
      <c r="AQ20" s="18"/>
    </row>
    <row r="21" spans="1:43" s="1" customFormat="1" ht="14.25">
      <c r="A21" s="588"/>
      <c r="B21" s="643" t="s">
        <v>876</v>
      </c>
      <c r="C21" s="399" t="s">
        <v>877</v>
      </c>
      <c r="D21" s="399"/>
      <c r="E21" s="407" t="s">
        <v>875</v>
      </c>
      <c r="F21" s="408">
        <v>15</v>
      </c>
      <c r="G21" s="437">
        <f t="shared" si="0"/>
        <v>2</v>
      </c>
      <c r="H21" s="438">
        <f>AP21</f>
        <v>4</v>
      </c>
      <c r="I21" s="439">
        <f t="shared" si="2"/>
        <v>47</v>
      </c>
      <c r="J21" s="281"/>
      <c r="K21" s="282"/>
      <c r="L21" s="282"/>
      <c r="M21" s="282"/>
      <c r="N21" s="282"/>
      <c r="O21" s="282"/>
      <c r="P21" s="281"/>
      <c r="Q21" s="282"/>
      <c r="R21" s="287"/>
      <c r="S21" s="282"/>
      <c r="T21" s="282"/>
      <c r="U21" s="282"/>
      <c r="V21" s="282"/>
      <c r="W21" s="282"/>
      <c r="X21" s="282"/>
      <c r="Y21" s="282"/>
      <c r="Z21" s="282"/>
      <c r="AA21" s="282"/>
      <c r="AB21" s="282"/>
      <c r="AC21" s="282">
        <v>4</v>
      </c>
      <c r="AD21" s="282"/>
      <c r="AE21" s="282"/>
      <c r="AF21" s="282"/>
      <c r="AG21" s="282"/>
      <c r="AH21" s="282"/>
      <c r="AI21" s="282"/>
      <c r="AJ21" s="282"/>
      <c r="AK21" s="283"/>
      <c r="AL21" s="283"/>
      <c r="AM21" s="283"/>
      <c r="AN21" s="283"/>
      <c r="AO21" s="283"/>
      <c r="AP21" s="212" cm="1">
        <f t="array" ref="AP21">SUM(LOOKUP(J21:AO21,{0,1,2,3,4,5,6,7,8,9,10},{0,7,6,5,4,3,2,1,1,1,1}))</f>
        <v>4</v>
      </c>
      <c r="AQ21" s="18"/>
    </row>
    <row r="22" spans="1:43" s="1" customFormat="1" ht="14.25" customHeight="1">
      <c r="A22" s="588"/>
      <c r="B22" s="434" t="s">
        <v>370</v>
      </c>
      <c r="C22" s="405" t="s">
        <v>830</v>
      </c>
      <c r="D22" s="406"/>
      <c r="E22" s="407" t="s">
        <v>348</v>
      </c>
      <c r="F22" s="396">
        <v>14</v>
      </c>
      <c r="G22" s="437">
        <f t="shared" si="0"/>
        <v>6</v>
      </c>
      <c r="H22" s="438">
        <f>AP22</f>
        <v>11</v>
      </c>
      <c r="I22" s="439">
        <f t="shared" si="2"/>
        <v>11</v>
      </c>
      <c r="J22" s="281"/>
      <c r="K22" s="282"/>
      <c r="L22" s="282"/>
      <c r="M22" s="282">
        <v>8</v>
      </c>
      <c r="N22" s="282"/>
      <c r="O22" s="282"/>
      <c r="P22" s="281"/>
      <c r="Q22" s="282"/>
      <c r="R22" s="286">
        <v>1</v>
      </c>
      <c r="S22" s="282"/>
      <c r="T22" s="282"/>
      <c r="U22" s="282"/>
      <c r="V22" s="282"/>
      <c r="W22" s="282"/>
      <c r="X22" s="282"/>
      <c r="Y22" s="282">
        <v>7</v>
      </c>
      <c r="Z22" s="282"/>
      <c r="AA22" s="282"/>
      <c r="AB22" s="282"/>
      <c r="AC22" s="282"/>
      <c r="AD22" s="282"/>
      <c r="AE22" s="282"/>
      <c r="AF22" s="282"/>
      <c r="AG22" s="282"/>
      <c r="AH22" s="282"/>
      <c r="AI22" s="282">
        <v>19</v>
      </c>
      <c r="AJ22" s="282">
        <v>19</v>
      </c>
      <c r="AK22" s="283"/>
      <c r="AL22" s="283"/>
      <c r="AM22" s="283"/>
      <c r="AN22" s="283"/>
      <c r="AO22" s="283"/>
      <c r="AP22" s="212" cm="1">
        <f t="array" ref="AP22">SUM(LOOKUP(J22:AO22,{0,1,2,3,4,5,6,7,8,9,10},{0,7,6,5,4,3,2,1,1,1,1}))</f>
        <v>11</v>
      </c>
      <c r="AQ22" s="18"/>
    </row>
    <row r="23" spans="1:43" s="1" customFormat="1" ht="15.75" customHeight="1">
      <c r="A23" s="588"/>
      <c r="B23" s="434" t="s">
        <v>370</v>
      </c>
      <c r="C23" s="405" t="s">
        <v>614</v>
      </c>
      <c r="D23" s="406"/>
      <c r="E23" s="407" t="s">
        <v>348</v>
      </c>
      <c r="F23" s="396">
        <v>14</v>
      </c>
      <c r="G23" s="437">
        <f t="shared" si="0"/>
        <v>4</v>
      </c>
      <c r="H23" s="438">
        <f t="shared" si="1"/>
        <v>3</v>
      </c>
      <c r="I23" s="439">
        <f t="shared" si="2"/>
        <v>56</v>
      </c>
      <c r="J23" s="281"/>
      <c r="K23" s="282"/>
      <c r="L23" s="282"/>
      <c r="M23" s="282"/>
      <c r="N23" s="282"/>
      <c r="O23" s="282"/>
      <c r="P23" s="281"/>
      <c r="Q23" s="282"/>
      <c r="R23" s="287"/>
      <c r="S23" s="282"/>
      <c r="T23" s="282"/>
      <c r="U23" s="282"/>
      <c r="V23" s="282"/>
      <c r="W23" s="282"/>
      <c r="X23" s="282"/>
      <c r="Y23" s="282">
        <v>9</v>
      </c>
      <c r="Z23" s="282"/>
      <c r="AA23" s="282"/>
      <c r="AB23" s="282"/>
      <c r="AC23" s="282"/>
      <c r="AD23" s="282"/>
      <c r="AE23" s="282"/>
      <c r="AF23" s="282"/>
      <c r="AG23" s="282"/>
      <c r="AH23" s="282"/>
      <c r="AI23" s="282">
        <v>17</v>
      </c>
      <c r="AJ23" s="282">
        <v>17</v>
      </c>
      <c r="AK23" s="283"/>
      <c r="AL23" s="283"/>
      <c r="AM23" s="283"/>
      <c r="AN23" s="283"/>
      <c r="AO23" s="283"/>
      <c r="AP23" s="212" cm="1">
        <f t="array" ref="AP23">SUM(LOOKUP(J23:AO23,{0,1,2,3,4,5,6,7,8,9,10},{0,7,6,5,4,3,2,1,1,1,1}))</f>
        <v>3</v>
      </c>
      <c r="AQ23" s="18"/>
    </row>
    <row r="24" spans="1:43" s="1" customFormat="1" ht="14.25">
      <c r="A24" s="588"/>
      <c r="B24" s="643" t="s">
        <v>261</v>
      </c>
      <c r="C24" s="410" t="s">
        <v>262</v>
      </c>
      <c r="D24" s="410"/>
      <c r="E24" s="411" t="s">
        <v>222</v>
      </c>
      <c r="F24" s="401">
        <v>15</v>
      </c>
      <c r="G24" s="437">
        <f t="shared" si="0"/>
        <v>2</v>
      </c>
      <c r="H24" s="438">
        <f t="shared" si="1"/>
        <v>3</v>
      </c>
      <c r="I24" s="439">
        <f t="shared" si="2"/>
        <v>56</v>
      </c>
      <c r="J24" s="287"/>
      <c r="K24" s="289"/>
      <c r="L24" s="282"/>
      <c r="M24" s="282"/>
      <c r="N24" s="282"/>
      <c r="O24" s="286">
        <v>5</v>
      </c>
      <c r="P24" s="282"/>
      <c r="Q24" s="282"/>
      <c r="R24" s="281"/>
      <c r="S24" s="282"/>
      <c r="T24" s="282"/>
      <c r="U24" s="282"/>
      <c r="V24" s="282"/>
      <c r="W24" s="282"/>
      <c r="X24" s="282"/>
      <c r="Y24" s="282"/>
      <c r="Z24" s="282"/>
      <c r="AA24" s="282"/>
      <c r="AB24" s="282"/>
      <c r="AC24" s="282"/>
      <c r="AD24" s="282"/>
      <c r="AE24" s="282"/>
      <c r="AF24" s="282"/>
      <c r="AG24" s="282"/>
      <c r="AH24" s="282"/>
      <c r="AI24" s="282"/>
      <c r="AJ24" s="282"/>
      <c r="AK24" s="283"/>
      <c r="AL24" s="283"/>
      <c r="AM24" s="283"/>
      <c r="AN24" s="283"/>
      <c r="AO24" s="283"/>
      <c r="AP24" s="212" cm="1">
        <f t="array" ref="AP24">SUM(LOOKUP(J24:AO24,{0,1,2,3,4,5,6,7,8,9,10},{0,7,6,5,4,3,2,1,1,1,1}))</f>
        <v>3</v>
      </c>
      <c r="AQ24" s="18"/>
    </row>
    <row r="25" spans="1:43" s="13" customFormat="1" ht="14.25">
      <c r="A25" s="588"/>
      <c r="B25" s="433" t="s">
        <v>552</v>
      </c>
      <c r="C25" s="413" t="s">
        <v>553</v>
      </c>
      <c r="D25" s="410"/>
      <c r="E25" s="411" t="s">
        <v>519</v>
      </c>
      <c r="F25" s="401">
        <v>14</v>
      </c>
      <c r="G25" s="437">
        <f t="shared" si="0"/>
        <v>4</v>
      </c>
      <c r="H25" s="438">
        <f t="shared" si="1"/>
        <v>6</v>
      </c>
      <c r="I25" s="439">
        <f t="shared" si="2"/>
        <v>30</v>
      </c>
      <c r="J25" s="287"/>
      <c r="K25" s="289"/>
      <c r="L25" s="282"/>
      <c r="M25" s="282"/>
      <c r="N25" s="282"/>
      <c r="O25" s="286"/>
      <c r="P25" s="281"/>
      <c r="Q25" s="282"/>
      <c r="R25" s="282"/>
      <c r="S25" s="282"/>
      <c r="T25" s="282"/>
      <c r="U25" s="282"/>
      <c r="V25" s="282"/>
      <c r="W25" s="282"/>
      <c r="X25" s="282">
        <v>4</v>
      </c>
      <c r="Y25" s="282"/>
      <c r="Z25" s="282"/>
      <c r="AA25" s="282"/>
      <c r="AB25" s="282"/>
      <c r="AC25" s="282"/>
      <c r="AD25" s="282"/>
      <c r="AE25" s="282"/>
      <c r="AF25" s="282"/>
      <c r="AG25" s="282"/>
      <c r="AH25" s="282"/>
      <c r="AI25" s="282">
        <v>14</v>
      </c>
      <c r="AJ25" s="282">
        <v>14</v>
      </c>
      <c r="AK25" s="283"/>
      <c r="AL25" s="283"/>
      <c r="AM25" s="283"/>
      <c r="AN25" s="283"/>
      <c r="AO25" s="283"/>
      <c r="AP25" s="212" cm="1">
        <f t="array" ref="AP25">SUM(LOOKUP(J25:AO25,{0,1,2,3,4,5,6,7,8,9,10},{0,7,6,5,4,3,2,1,1,1,1}))</f>
        <v>6</v>
      </c>
      <c r="AQ25" s="18"/>
    </row>
    <row r="26" spans="1:43" s="13" customFormat="1" ht="15" customHeight="1">
      <c r="A26" s="588"/>
      <c r="B26" s="433" t="s">
        <v>552</v>
      </c>
      <c r="C26" s="413" t="s">
        <v>640</v>
      </c>
      <c r="D26" s="410"/>
      <c r="E26" s="411" t="s">
        <v>519</v>
      </c>
      <c r="F26" s="401">
        <v>14</v>
      </c>
      <c r="G26" s="437">
        <f t="shared" si="0"/>
        <v>2</v>
      </c>
      <c r="H26" s="438">
        <f t="shared" si="1"/>
        <v>7</v>
      </c>
      <c r="I26" s="439">
        <f t="shared" si="2"/>
        <v>20</v>
      </c>
      <c r="J26" s="287"/>
      <c r="K26" s="289"/>
      <c r="L26" s="282"/>
      <c r="M26" s="282"/>
      <c r="N26" s="282"/>
      <c r="O26" s="286"/>
      <c r="P26" s="281"/>
      <c r="Q26" s="282"/>
      <c r="R26" s="281"/>
      <c r="S26" s="282"/>
      <c r="T26" s="282"/>
      <c r="U26" s="282"/>
      <c r="V26" s="282"/>
      <c r="W26" s="282"/>
      <c r="X26" s="282"/>
      <c r="Y26" s="282"/>
      <c r="Z26" s="282"/>
      <c r="AA26" s="282">
        <v>1</v>
      </c>
      <c r="AB26" s="282"/>
      <c r="AC26" s="282"/>
      <c r="AD26" s="282"/>
      <c r="AE26" s="282"/>
      <c r="AF26" s="282"/>
      <c r="AG26" s="282"/>
      <c r="AH26" s="282"/>
      <c r="AI26" s="282"/>
      <c r="AJ26" s="282"/>
      <c r="AK26" s="283"/>
      <c r="AL26" s="283"/>
      <c r="AM26" s="283"/>
      <c r="AN26" s="283"/>
      <c r="AO26" s="283"/>
      <c r="AP26" s="212" cm="1">
        <f t="array" ref="AP26">SUM(LOOKUP(J26:AO26,{0,1,2,3,4,5,6,7,8,9,10},{0,7,6,5,4,3,2,1,1,1,1}))</f>
        <v>7</v>
      </c>
      <c r="AQ26" s="18"/>
    </row>
    <row r="27" spans="1:43" s="13" customFormat="1" ht="15" customHeight="1">
      <c r="A27" s="588"/>
      <c r="B27" s="415" t="s">
        <v>146</v>
      </c>
      <c r="C27" s="410" t="s">
        <v>912</v>
      </c>
      <c r="D27" s="410"/>
      <c r="E27" s="411" t="s">
        <v>903</v>
      </c>
      <c r="F27" s="401">
        <v>15</v>
      </c>
      <c r="G27" s="437">
        <f t="shared" si="0"/>
        <v>3</v>
      </c>
      <c r="H27" s="438">
        <f t="shared" ref="H27" si="4">AP27</f>
        <v>6</v>
      </c>
      <c r="I27" s="439">
        <f t="shared" si="2"/>
        <v>30</v>
      </c>
      <c r="J27" s="287"/>
      <c r="K27" s="289"/>
      <c r="L27" s="282"/>
      <c r="M27" s="282"/>
      <c r="N27" s="282"/>
      <c r="O27" s="286"/>
      <c r="P27" s="281"/>
      <c r="Q27" s="282"/>
      <c r="R27" s="281"/>
      <c r="S27" s="282"/>
      <c r="T27" s="282"/>
      <c r="U27" s="282"/>
      <c r="V27" s="282"/>
      <c r="W27" s="282"/>
      <c r="X27" s="282"/>
      <c r="Y27" s="282"/>
      <c r="Z27" s="282"/>
      <c r="AA27" s="282"/>
      <c r="AB27" s="282"/>
      <c r="AC27" s="282"/>
      <c r="AD27" s="282"/>
      <c r="AE27" s="282"/>
      <c r="AF27" s="282"/>
      <c r="AG27" s="282"/>
      <c r="AH27" s="282"/>
      <c r="AI27" s="282">
        <v>5</v>
      </c>
      <c r="AJ27" s="282">
        <v>5</v>
      </c>
      <c r="AK27" s="283"/>
      <c r="AL27" s="283"/>
      <c r="AM27" s="283"/>
      <c r="AN27" s="283"/>
      <c r="AO27" s="283"/>
      <c r="AP27" s="212" cm="1">
        <f t="array" ref="AP27">SUM(LOOKUP(J27:AO27,{0,1,2,3,4,5,6,7,8,9,10},{0,7,6,5,4,3,2,1,1,1,1}))</f>
        <v>6</v>
      </c>
      <c r="AQ27" s="18"/>
    </row>
    <row r="28" spans="1:43" s="13" customFormat="1" ht="14.25">
      <c r="A28" s="588"/>
      <c r="B28" s="434" t="s">
        <v>367</v>
      </c>
      <c r="C28" s="405" t="s">
        <v>362</v>
      </c>
      <c r="D28" s="406"/>
      <c r="E28" s="407" t="s">
        <v>169</v>
      </c>
      <c r="F28" s="396">
        <v>14</v>
      </c>
      <c r="G28" s="437">
        <f t="shared" si="0"/>
        <v>2</v>
      </c>
      <c r="H28" s="438">
        <f t="shared" si="1"/>
        <v>5</v>
      </c>
      <c r="I28" s="439">
        <f t="shared" si="2"/>
        <v>41</v>
      </c>
      <c r="J28" s="290"/>
      <c r="K28" s="289"/>
      <c r="L28" s="289"/>
      <c r="M28" s="289"/>
      <c r="N28" s="289"/>
      <c r="O28" s="289"/>
      <c r="P28" s="289"/>
      <c r="Q28" s="289"/>
      <c r="R28" s="287">
        <v>3</v>
      </c>
      <c r="S28" s="282"/>
      <c r="T28" s="282"/>
      <c r="U28" s="282"/>
      <c r="V28" s="282"/>
      <c r="W28" s="282"/>
      <c r="X28" s="282"/>
      <c r="Y28" s="282"/>
      <c r="Z28" s="282"/>
      <c r="AA28" s="282"/>
      <c r="AB28" s="282"/>
      <c r="AC28" s="282"/>
      <c r="AD28" s="282"/>
      <c r="AE28" s="282"/>
      <c r="AF28" s="282"/>
      <c r="AG28" s="282"/>
      <c r="AH28" s="282"/>
      <c r="AI28" s="282"/>
      <c r="AJ28" s="282"/>
      <c r="AK28" s="283"/>
      <c r="AL28" s="283"/>
      <c r="AM28" s="283"/>
      <c r="AN28" s="283"/>
      <c r="AO28" s="283"/>
      <c r="AP28" s="212" cm="1">
        <f t="array" ref="AP28">SUM(LOOKUP(J28:AO28,{0,1,2,3,4,5,6,7,8,9,10},{0,7,6,5,4,3,2,1,1,1,1}))</f>
        <v>5</v>
      </c>
      <c r="AQ28" s="18"/>
    </row>
    <row r="29" spans="1:43" s="13" customFormat="1" ht="14.25">
      <c r="A29" s="588"/>
      <c r="B29" s="435" t="s">
        <v>759</v>
      </c>
      <c r="C29" s="405" t="s">
        <v>760</v>
      </c>
      <c r="D29" s="399"/>
      <c r="E29" s="400" t="s">
        <v>833</v>
      </c>
      <c r="F29" s="396">
        <v>14</v>
      </c>
      <c r="G29" s="437">
        <f t="shared" si="0"/>
        <v>2</v>
      </c>
      <c r="H29" s="438">
        <f t="shared" si="1"/>
        <v>6</v>
      </c>
      <c r="I29" s="439">
        <f t="shared" si="2"/>
        <v>30</v>
      </c>
      <c r="J29" s="288"/>
      <c r="K29" s="282"/>
      <c r="L29" s="282"/>
      <c r="M29" s="282">
        <v>2</v>
      </c>
      <c r="N29" s="282"/>
      <c r="O29" s="282"/>
      <c r="P29" s="282"/>
      <c r="Q29" s="282"/>
      <c r="R29" s="281"/>
      <c r="S29" s="282"/>
      <c r="T29" s="288"/>
      <c r="U29" s="282"/>
      <c r="V29" s="282"/>
      <c r="W29" s="282"/>
      <c r="X29" s="282"/>
      <c r="Y29" s="282"/>
      <c r="Z29" s="282"/>
      <c r="AA29" s="282"/>
      <c r="AB29" s="282"/>
      <c r="AC29" s="282"/>
      <c r="AD29" s="282"/>
      <c r="AE29" s="282"/>
      <c r="AF29" s="282"/>
      <c r="AG29" s="282"/>
      <c r="AH29" s="282"/>
      <c r="AI29" s="282"/>
      <c r="AJ29" s="282"/>
      <c r="AK29" s="283"/>
      <c r="AL29" s="283"/>
      <c r="AM29" s="283"/>
      <c r="AN29" s="283"/>
      <c r="AO29" s="283"/>
      <c r="AP29" s="212" cm="1">
        <f t="array" ref="AP29">SUM(LOOKUP(J29:AO29,{0,1,2,3,4,5,6,7,8,9,10},{0,7,6,5,4,3,2,1,1,1,1}))</f>
        <v>6</v>
      </c>
      <c r="AQ29" s="18"/>
    </row>
    <row r="30" spans="1:43" s="13" customFormat="1" ht="12.75" customHeight="1">
      <c r="A30" s="588"/>
      <c r="B30" s="434" t="s">
        <v>165</v>
      </c>
      <c r="C30" s="405" t="s">
        <v>109</v>
      </c>
      <c r="D30" s="416"/>
      <c r="E30" s="400" t="s">
        <v>166</v>
      </c>
      <c r="F30" s="401">
        <v>14</v>
      </c>
      <c r="G30" s="437">
        <f t="shared" si="0"/>
        <v>2</v>
      </c>
      <c r="H30" s="438">
        <f t="shared" si="1"/>
        <v>7</v>
      </c>
      <c r="I30" s="439">
        <f t="shared" si="2"/>
        <v>20</v>
      </c>
      <c r="J30" s="288"/>
      <c r="K30" s="282">
        <v>1</v>
      </c>
      <c r="L30" s="282"/>
      <c r="M30" s="282"/>
      <c r="N30" s="282"/>
      <c r="O30" s="282"/>
      <c r="P30" s="282"/>
      <c r="Q30" s="282"/>
      <c r="R30" s="281"/>
      <c r="S30" s="282"/>
      <c r="T30" s="288"/>
      <c r="U30" s="282"/>
      <c r="V30" s="282"/>
      <c r="W30" s="282"/>
      <c r="X30" s="282"/>
      <c r="Y30" s="282"/>
      <c r="Z30" s="282"/>
      <c r="AA30" s="282"/>
      <c r="AB30" s="282"/>
      <c r="AC30" s="282"/>
      <c r="AD30" s="282"/>
      <c r="AE30" s="282"/>
      <c r="AF30" s="282"/>
      <c r="AG30" s="282"/>
      <c r="AH30" s="282"/>
      <c r="AI30" s="282"/>
      <c r="AJ30" s="282"/>
      <c r="AK30" s="283"/>
      <c r="AL30" s="283"/>
      <c r="AM30" s="283"/>
      <c r="AN30" s="283"/>
      <c r="AO30" s="283"/>
      <c r="AP30" s="212" cm="1">
        <f t="array" ref="AP30">SUM(LOOKUP(J30:AO30,{0,1,2,3,4,5,6,7,8,9,10},{0,7,6,5,4,3,2,1,1,1,1}))</f>
        <v>7</v>
      </c>
      <c r="AQ30" s="18"/>
    </row>
    <row r="31" spans="1:43" s="13" customFormat="1" ht="15">
      <c r="A31" s="588"/>
      <c r="B31" s="434" t="s">
        <v>534</v>
      </c>
      <c r="C31" s="405" t="s">
        <v>607</v>
      </c>
      <c r="D31" s="416"/>
      <c r="E31" s="400" t="s">
        <v>239</v>
      </c>
      <c r="F31" s="401">
        <v>16</v>
      </c>
      <c r="G31" s="437">
        <f t="shared" si="0"/>
        <v>3</v>
      </c>
      <c r="H31" s="438">
        <f t="shared" si="1"/>
        <v>11</v>
      </c>
      <c r="I31" s="439">
        <f t="shared" si="2"/>
        <v>11</v>
      </c>
      <c r="J31" s="288"/>
      <c r="K31" s="282"/>
      <c r="L31" s="282"/>
      <c r="M31" s="282">
        <v>4</v>
      </c>
      <c r="N31" s="282"/>
      <c r="O31" s="282"/>
      <c r="P31" s="282"/>
      <c r="Q31" s="282"/>
      <c r="R31" s="282"/>
      <c r="S31" s="282"/>
      <c r="T31" s="288"/>
      <c r="U31" s="282"/>
      <c r="V31" s="282"/>
      <c r="W31" s="282"/>
      <c r="X31" s="282"/>
      <c r="Y31" s="282">
        <v>1</v>
      </c>
      <c r="Z31" s="282"/>
      <c r="AA31" s="282"/>
      <c r="AB31" s="282"/>
      <c r="AC31" s="282"/>
      <c r="AD31" s="282"/>
      <c r="AE31" s="282"/>
      <c r="AF31" s="282"/>
      <c r="AG31" s="282"/>
      <c r="AH31" s="282"/>
      <c r="AI31" s="282"/>
      <c r="AJ31" s="282"/>
      <c r="AK31" s="283"/>
      <c r="AL31" s="283"/>
      <c r="AM31" s="283"/>
      <c r="AN31" s="283"/>
      <c r="AO31" s="283"/>
      <c r="AP31" s="212" cm="1">
        <f t="array" ref="AP31">SUM(LOOKUP(J31:AO31,{0,1,2,3,4,5,6,7,8,9,10},{0,7,6,5,4,3,2,1,1,1,1}))</f>
        <v>11</v>
      </c>
      <c r="AQ31" s="18"/>
    </row>
    <row r="32" spans="1:43" s="13" customFormat="1" ht="14.25">
      <c r="A32" s="588"/>
      <c r="B32" s="434" t="s">
        <v>831</v>
      </c>
      <c r="C32" s="405" t="s">
        <v>832</v>
      </c>
      <c r="D32" s="399"/>
      <c r="E32" s="407" t="s">
        <v>343</v>
      </c>
      <c r="F32" s="408">
        <v>14</v>
      </c>
      <c r="G32" s="437">
        <f t="shared" si="0"/>
        <v>2</v>
      </c>
      <c r="H32" s="438">
        <f t="shared" si="1"/>
        <v>7</v>
      </c>
      <c r="I32" s="439">
        <f t="shared" si="2"/>
        <v>20</v>
      </c>
      <c r="J32" s="288"/>
      <c r="K32" s="282"/>
      <c r="L32" s="282"/>
      <c r="M32" s="282"/>
      <c r="N32" s="282"/>
      <c r="O32" s="282"/>
      <c r="P32" s="282"/>
      <c r="Q32" s="282"/>
      <c r="R32" s="286">
        <v>1</v>
      </c>
      <c r="S32" s="282"/>
      <c r="T32" s="288"/>
      <c r="U32" s="282"/>
      <c r="V32" s="282"/>
      <c r="W32" s="282"/>
      <c r="X32" s="282"/>
      <c r="Y32" s="282"/>
      <c r="Z32" s="282"/>
      <c r="AA32" s="282"/>
      <c r="AB32" s="282"/>
      <c r="AC32" s="282"/>
      <c r="AD32" s="282"/>
      <c r="AE32" s="282"/>
      <c r="AF32" s="282"/>
      <c r="AG32" s="282"/>
      <c r="AH32" s="282"/>
      <c r="AI32" s="282"/>
      <c r="AJ32" s="282"/>
      <c r="AK32" s="283"/>
      <c r="AL32" s="283"/>
      <c r="AM32" s="283"/>
      <c r="AN32" s="283"/>
      <c r="AO32" s="283"/>
      <c r="AP32" s="212" cm="1">
        <f t="array" ref="AP32">SUM(LOOKUP(J32:AO32,{0,1,2,3,4,5,6,7,8,9,10},{0,7,6,5,4,3,2,1,1,1,1}))</f>
        <v>7</v>
      </c>
      <c r="AQ32" s="18"/>
    </row>
    <row r="33" spans="1:43" s="13" customFormat="1" ht="15" customHeight="1">
      <c r="A33" s="588"/>
      <c r="B33" s="436" t="s">
        <v>637</v>
      </c>
      <c r="C33" s="399" t="s">
        <v>638</v>
      </c>
      <c r="D33" s="399"/>
      <c r="E33" s="400" t="s">
        <v>519</v>
      </c>
      <c r="F33" s="396">
        <v>14</v>
      </c>
      <c r="G33" s="437">
        <f t="shared" si="0"/>
        <v>2</v>
      </c>
      <c r="H33" s="438">
        <f t="shared" si="1"/>
        <v>4</v>
      </c>
      <c r="I33" s="439">
        <f t="shared" si="2"/>
        <v>47</v>
      </c>
      <c r="J33" s="290"/>
      <c r="K33" s="289"/>
      <c r="L33" s="289"/>
      <c r="M33" s="289"/>
      <c r="N33" s="289"/>
      <c r="O33" s="289"/>
      <c r="P33" s="290"/>
      <c r="Q33" s="289"/>
      <c r="R33" s="289"/>
      <c r="S33" s="282"/>
      <c r="T33" s="282"/>
      <c r="U33" s="282"/>
      <c r="V33" s="282"/>
      <c r="W33" s="282"/>
      <c r="X33" s="282"/>
      <c r="Y33" s="282"/>
      <c r="Z33" s="282"/>
      <c r="AA33" s="282">
        <v>4</v>
      </c>
      <c r="AB33" s="282"/>
      <c r="AC33" s="282"/>
      <c r="AD33" s="282"/>
      <c r="AE33" s="282"/>
      <c r="AF33" s="282"/>
      <c r="AG33" s="282"/>
      <c r="AH33" s="282"/>
      <c r="AI33" s="282"/>
      <c r="AJ33" s="282"/>
      <c r="AK33" s="283"/>
      <c r="AL33" s="283"/>
      <c r="AM33" s="283"/>
      <c r="AN33" s="283"/>
      <c r="AO33" s="283"/>
      <c r="AP33" s="212" cm="1">
        <f t="array" ref="AP33">SUM(LOOKUP(J33:AO33,{0,1,2,3,4,5,6,7,8,9,10},{0,7,6,5,4,3,2,1,1,1,1}))</f>
        <v>4</v>
      </c>
      <c r="AQ33" s="18"/>
    </row>
    <row r="34" spans="1:43" s="13" customFormat="1" ht="15" customHeight="1">
      <c r="A34" s="588"/>
      <c r="B34" s="434" t="s">
        <v>269</v>
      </c>
      <c r="C34" s="405" t="s">
        <v>758</v>
      </c>
      <c r="D34" s="399"/>
      <c r="E34" s="400" t="s">
        <v>222</v>
      </c>
      <c r="F34" s="396">
        <v>15</v>
      </c>
      <c r="G34" s="437">
        <f t="shared" si="0"/>
        <v>2</v>
      </c>
      <c r="H34" s="438">
        <f t="shared" si="1"/>
        <v>7</v>
      </c>
      <c r="I34" s="439">
        <f t="shared" si="2"/>
        <v>20</v>
      </c>
      <c r="J34" s="281"/>
      <c r="K34" s="282"/>
      <c r="L34" s="282"/>
      <c r="M34" s="282">
        <v>1</v>
      </c>
      <c r="N34" s="282"/>
      <c r="O34" s="282"/>
      <c r="P34" s="281"/>
      <c r="Q34" s="282"/>
      <c r="R34" s="281"/>
      <c r="S34" s="282"/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/>
      <c r="AE34" s="282"/>
      <c r="AF34" s="282"/>
      <c r="AG34" s="282"/>
      <c r="AH34" s="282"/>
      <c r="AI34" s="282"/>
      <c r="AJ34" s="282"/>
      <c r="AK34" s="283"/>
      <c r="AL34" s="283"/>
      <c r="AM34" s="283"/>
      <c r="AN34" s="283"/>
      <c r="AO34" s="283"/>
      <c r="AP34" s="212" cm="1">
        <f t="array" ref="AP34">SUM(LOOKUP(J34:AO34,{0,1,2,3,4,5,6,7,8,9,10},{0,7,6,5,4,3,2,1,1,1,1}))</f>
        <v>7</v>
      </c>
      <c r="AQ34" s="18"/>
    </row>
    <row r="35" spans="1:43" s="13" customFormat="1" ht="15" customHeight="1">
      <c r="A35" s="588"/>
      <c r="B35" s="644" t="s">
        <v>655</v>
      </c>
      <c r="C35" s="417" t="s">
        <v>656</v>
      </c>
      <c r="D35" s="399"/>
      <c r="E35" s="407" t="s">
        <v>834</v>
      </c>
      <c r="F35" s="408">
        <v>15</v>
      </c>
      <c r="G35" s="437">
        <f t="shared" si="0"/>
        <v>2</v>
      </c>
      <c r="H35" s="438">
        <f t="shared" si="1"/>
        <v>7</v>
      </c>
      <c r="I35" s="439">
        <f t="shared" si="2"/>
        <v>20</v>
      </c>
      <c r="J35" s="281"/>
      <c r="K35" s="282"/>
      <c r="L35" s="282"/>
      <c r="M35" s="282"/>
      <c r="N35" s="282"/>
      <c r="O35" s="282"/>
      <c r="P35" s="282"/>
      <c r="Q35" s="282"/>
      <c r="R35" s="287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>
        <v>1</v>
      </c>
      <c r="AI35" s="282"/>
      <c r="AJ35" s="282"/>
      <c r="AK35" s="283"/>
      <c r="AL35" s="283"/>
      <c r="AM35" s="283"/>
      <c r="AN35" s="283"/>
      <c r="AO35" s="283"/>
      <c r="AP35" s="212" cm="1">
        <f t="array" ref="AP35">SUM(LOOKUP(J35:AO35,{0,1,2,3,4,5,6,7,8,9,10},{0,7,6,5,4,3,2,1,1,1,1}))</f>
        <v>7</v>
      </c>
      <c r="AQ35" s="18"/>
    </row>
    <row r="36" spans="1:43" s="13" customFormat="1" ht="14.25" customHeight="1">
      <c r="A36" s="588"/>
      <c r="B36" s="434" t="s">
        <v>655</v>
      </c>
      <c r="C36" s="405" t="s">
        <v>765</v>
      </c>
      <c r="D36" s="399"/>
      <c r="E36" s="400" t="s">
        <v>239</v>
      </c>
      <c r="F36" s="401">
        <v>15</v>
      </c>
      <c r="G36" s="437">
        <f t="shared" si="0"/>
        <v>2</v>
      </c>
      <c r="H36" s="438">
        <f t="shared" si="1"/>
        <v>1</v>
      </c>
      <c r="I36" s="439">
        <f t="shared" si="2"/>
        <v>70</v>
      </c>
      <c r="J36" s="288"/>
      <c r="K36" s="282"/>
      <c r="L36" s="282"/>
      <c r="M36" s="282">
        <v>11</v>
      </c>
      <c r="N36" s="282"/>
      <c r="O36" s="282"/>
      <c r="P36" s="282"/>
      <c r="Q36" s="282"/>
      <c r="R36" s="281"/>
      <c r="S36" s="282"/>
      <c r="T36" s="288"/>
      <c r="U36" s="282"/>
      <c r="V36" s="282"/>
      <c r="W36" s="282"/>
      <c r="X36" s="282"/>
      <c r="Y36" s="282"/>
      <c r="Z36" s="282"/>
      <c r="AA36" s="282"/>
      <c r="AB36" s="282"/>
      <c r="AC36" s="282"/>
      <c r="AD36" s="282"/>
      <c r="AE36" s="282"/>
      <c r="AF36" s="282"/>
      <c r="AG36" s="282"/>
      <c r="AH36" s="282"/>
      <c r="AI36" s="282"/>
      <c r="AJ36" s="282"/>
      <c r="AK36" s="283"/>
      <c r="AL36" s="283"/>
      <c r="AM36" s="283"/>
      <c r="AN36" s="283"/>
      <c r="AO36" s="283"/>
      <c r="AP36" s="212" cm="1">
        <f t="array" ref="AP36">SUM(LOOKUP(J36:AO36,{0,1,2,3,4,5,6,7,8,9,10},{0,7,6,5,4,3,2,1,1,1,1}))</f>
        <v>1</v>
      </c>
      <c r="AQ36" s="18"/>
    </row>
    <row r="37" spans="1:43" s="13" customFormat="1" ht="16.5" customHeight="1">
      <c r="A37" s="588"/>
      <c r="B37" s="433" t="s">
        <v>565</v>
      </c>
      <c r="C37" s="413" t="s">
        <v>566</v>
      </c>
      <c r="D37" s="399"/>
      <c r="E37" s="407" t="s">
        <v>588</v>
      </c>
      <c r="F37" s="408">
        <v>14</v>
      </c>
      <c r="G37" s="437">
        <f t="shared" si="0"/>
        <v>2</v>
      </c>
      <c r="H37" s="438">
        <f t="shared" si="1"/>
        <v>7</v>
      </c>
      <c r="I37" s="439">
        <f t="shared" si="2"/>
        <v>20</v>
      </c>
      <c r="J37" s="288"/>
      <c r="K37" s="282"/>
      <c r="L37" s="282"/>
      <c r="M37" s="282"/>
      <c r="N37" s="282"/>
      <c r="O37" s="282"/>
      <c r="P37" s="282"/>
      <c r="Q37" s="282"/>
      <c r="R37" s="286"/>
      <c r="S37" s="282"/>
      <c r="T37" s="288"/>
      <c r="U37" s="282"/>
      <c r="V37" s="282"/>
      <c r="W37" s="282"/>
      <c r="X37" s="282">
        <v>1</v>
      </c>
      <c r="Y37" s="282"/>
      <c r="Z37" s="282"/>
      <c r="AA37" s="282"/>
      <c r="AB37" s="282"/>
      <c r="AC37" s="282"/>
      <c r="AD37" s="282"/>
      <c r="AE37" s="282"/>
      <c r="AF37" s="282"/>
      <c r="AG37" s="282"/>
      <c r="AH37" s="282"/>
      <c r="AI37" s="282"/>
      <c r="AJ37" s="282"/>
      <c r="AK37" s="283"/>
      <c r="AL37" s="283"/>
      <c r="AM37" s="283"/>
      <c r="AN37" s="283"/>
      <c r="AO37" s="283"/>
      <c r="AP37" s="212" cm="1">
        <f t="array" ref="AP37">SUM(LOOKUP(J37:AO37,{0,1,2,3,4,5,6,7,8,9,10},{0,7,6,5,4,3,2,1,1,1,1}))</f>
        <v>7</v>
      </c>
      <c r="AQ37" s="18"/>
    </row>
    <row r="38" spans="1:43" s="13" customFormat="1" ht="16.5" customHeight="1">
      <c r="A38" s="588"/>
      <c r="B38" s="643" t="s">
        <v>531</v>
      </c>
      <c r="C38" s="410" t="s">
        <v>544</v>
      </c>
      <c r="D38" s="399"/>
      <c r="E38" s="407" t="s">
        <v>528</v>
      </c>
      <c r="F38" s="408">
        <v>14</v>
      </c>
      <c r="G38" s="437">
        <f t="shared" si="0"/>
        <v>3</v>
      </c>
      <c r="H38" s="438">
        <f t="shared" ref="H38" si="5">AP38</f>
        <v>8</v>
      </c>
      <c r="I38" s="439">
        <f t="shared" si="2"/>
        <v>17</v>
      </c>
      <c r="J38" s="288"/>
      <c r="K38" s="282"/>
      <c r="L38" s="282"/>
      <c r="M38" s="282"/>
      <c r="N38" s="282"/>
      <c r="O38" s="282"/>
      <c r="P38" s="281"/>
      <c r="Q38" s="282"/>
      <c r="R38" s="286"/>
      <c r="S38" s="282"/>
      <c r="T38" s="288"/>
      <c r="U38" s="282"/>
      <c r="V38" s="282"/>
      <c r="W38" s="282"/>
      <c r="X38" s="282"/>
      <c r="Y38" s="282"/>
      <c r="Z38" s="282"/>
      <c r="AA38" s="282"/>
      <c r="AB38" s="282"/>
      <c r="AC38" s="282"/>
      <c r="AD38" s="282"/>
      <c r="AE38" s="282"/>
      <c r="AF38" s="282"/>
      <c r="AG38" s="282"/>
      <c r="AH38" s="282"/>
      <c r="AI38" s="282">
        <v>4</v>
      </c>
      <c r="AJ38" s="282">
        <v>4</v>
      </c>
      <c r="AK38" s="283"/>
      <c r="AL38" s="283"/>
      <c r="AM38" s="283"/>
      <c r="AN38" s="283"/>
      <c r="AO38" s="283"/>
      <c r="AP38" s="212" cm="1">
        <f t="array" ref="AP38">SUM(LOOKUP(J38:AO38,{0,1,2,3,4,5,6,7,8,9,10},{0,7,6,5,4,3,2,1,1,1,1}))</f>
        <v>8</v>
      </c>
      <c r="AQ38" s="18"/>
    </row>
    <row r="39" spans="1:43" s="13" customFormat="1" ht="15" customHeight="1">
      <c r="A39" s="588"/>
      <c r="B39" s="434" t="s">
        <v>270</v>
      </c>
      <c r="C39" s="405" t="s">
        <v>761</v>
      </c>
      <c r="D39" s="399"/>
      <c r="E39" s="400" t="s">
        <v>622</v>
      </c>
      <c r="F39" s="396">
        <v>16</v>
      </c>
      <c r="G39" s="437">
        <f t="shared" si="0"/>
        <v>2</v>
      </c>
      <c r="H39" s="438">
        <f t="shared" si="1"/>
        <v>5</v>
      </c>
      <c r="I39" s="439">
        <f t="shared" si="2"/>
        <v>41</v>
      </c>
      <c r="J39" s="288"/>
      <c r="K39" s="282"/>
      <c r="L39" s="282"/>
      <c r="M39" s="282">
        <v>3</v>
      </c>
      <c r="N39" s="282"/>
      <c r="O39" s="282"/>
      <c r="P39" s="281"/>
      <c r="Q39" s="282"/>
      <c r="R39" s="282"/>
      <c r="S39" s="282"/>
      <c r="T39" s="288"/>
      <c r="U39" s="282"/>
      <c r="V39" s="282"/>
      <c r="W39" s="282"/>
      <c r="X39" s="282"/>
      <c r="Y39" s="282"/>
      <c r="Z39" s="282"/>
      <c r="AA39" s="282"/>
      <c r="AB39" s="282"/>
      <c r="AC39" s="282"/>
      <c r="AD39" s="282"/>
      <c r="AE39" s="282"/>
      <c r="AF39" s="282"/>
      <c r="AG39" s="282"/>
      <c r="AH39" s="282"/>
      <c r="AI39" s="282"/>
      <c r="AJ39" s="282"/>
      <c r="AK39" s="283"/>
      <c r="AL39" s="283"/>
      <c r="AM39" s="283"/>
      <c r="AN39" s="283"/>
      <c r="AO39" s="283"/>
      <c r="AP39" s="212" cm="1">
        <f t="array" ref="AP39">SUM(LOOKUP(J39:AO39,{0,1,2,3,4,5,6,7,8,9,10},{0,7,6,5,4,3,2,1,1,1,1}))</f>
        <v>5</v>
      </c>
      <c r="AQ39" s="18"/>
    </row>
    <row r="40" spans="1:43" s="13" customFormat="1" ht="15" customHeight="1">
      <c r="A40" s="588"/>
      <c r="B40" s="434" t="s">
        <v>545</v>
      </c>
      <c r="C40" s="405" t="s">
        <v>456</v>
      </c>
      <c r="D40" s="399"/>
      <c r="E40" s="400" t="s">
        <v>584</v>
      </c>
      <c r="F40" s="396">
        <v>14</v>
      </c>
      <c r="G40" s="437">
        <f t="shared" si="0"/>
        <v>4</v>
      </c>
      <c r="H40" s="438">
        <f t="shared" si="1"/>
        <v>4</v>
      </c>
      <c r="I40" s="439">
        <f t="shared" si="2"/>
        <v>47</v>
      </c>
      <c r="J40" s="288"/>
      <c r="K40" s="282"/>
      <c r="L40" s="282"/>
      <c r="M40" s="282">
        <v>6</v>
      </c>
      <c r="N40" s="282"/>
      <c r="O40" s="282"/>
      <c r="P40" s="281"/>
      <c r="Q40" s="282"/>
      <c r="R40" s="282"/>
      <c r="S40" s="282"/>
      <c r="T40" s="288"/>
      <c r="U40" s="282"/>
      <c r="V40" s="282"/>
      <c r="W40" s="282"/>
      <c r="X40" s="282"/>
      <c r="Y40" s="282"/>
      <c r="Z40" s="282"/>
      <c r="AA40" s="282"/>
      <c r="AB40" s="282"/>
      <c r="AC40" s="282"/>
      <c r="AD40" s="282"/>
      <c r="AE40" s="282"/>
      <c r="AF40" s="282"/>
      <c r="AG40" s="282"/>
      <c r="AH40" s="282"/>
      <c r="AI40" s="282">
        <v>15</v>
      </c>
      <c r="AJ40" s="282">
        <v>15</v>
      </c>
      <c r="AK40" s="283"/>
      <c r="AL40" s="283"/>
      <c r="AM40" s="283"/>
      <c r="AN40" s="283"/>
      <c r="AO40" s="283"/>
      <c r="AP40" s="212" cm="1">
        <f t="array" ref="AP40">SUM(LOOKUP(J40:AO40,{0,1,2,3,4,5,6,7,8,9,10},{0,7,6,5,4,3,2,1,1,1,1}))</f>
        <v>4</v>
      </c>
      <c r="AQ40" s="18"/>
    </row>
    <row r="41" spans="1:43" s="14" customFormat="1" ht="14.25">
      <c r="A41" s="588"/>
      <c r="B41" s="436" t="s">
        <v>641</v>
      </c>
      <c r="C41" s="399" t="s">
        <v>642</v>
      </c>
      <c r="D41" s="414"/>
      <c r="E41" s="400" t="s">
        <v>835</v>
      </c>
      <c r="F41" s="396">
        <v>14</v>
      </c>
      <c r="G41" s="437">
        <f t="shared" si="0"/>
        <v>2</v>
      </c>
      <c r="H41" s="438">
        <f t="shared" si="1"/>
        <v>3</v>
      </c>
      <c r="I41" s="439">
        <f t="shared" si="2"/>
        <v>56</v>
      </c>
      <c r="J41" s="284"/>
      <c r="K41" s="285"/>
      <c r="L41" s="285"/>
      <c r="M41" s="285"/>
      <c r="N41" s="285"/>
      <c r="O41" s="285"/>
      <c r="P41" s="284"/>
      <c r="Q41" s="285"/>
      <c r="R41" s="285"/>
      <c r="S41" s="285"/>
      <c r="T41" s="285"/>
      <c r="U41" s="289"/>
      <c r="V41" s="282"/>
      <c r="W41" s="282"/>
      <c r="X41" s="282"/>
      <c r="Y41" s="282"/>
      <c r="Z41" s="282"/>
      <c r="AA41" s="282">
        <v>5</v>
      </c>
      <c r="AB41" s="282"/>
      <c r="AC41" s="282"/>
      <c r="AD41" s="282"/>
      <c r="AE41" s="282"/>
      <c r="AF41" s="282"/>
      <c r="AG41" s="282"/>
      <c r="AH41" s="282"/>
      <c r="AI41" s="282"/>
      <c r="AJ41" s="282"/>
      <c r="AK41" s="283"/>
      <c r="AL41" s="283"/>
      <c r="AM41" s="283"/>
      <c r="AN41" s="283"/>
      <c r="AO41" s="283"/>
      <c r="AP41" s="212" cm="1">
        <f t="array" ref="AP41">SUM(LOOKUP(J41:AO41,{0,1,2,3,4,5,6,7,8,9,10},{0,7,6,5,4,3,2,1,1,1,1}))</f>
        <v>3</v>
      </c>
      <c r="AQ41" s="18"/>
    </row>
    <row r="42" spans="1:43" s="14" customFormat="1" ht="12.75" customHeight="1">
      <c r="A42" s="588"/>
      <c r="B42" s="643" t="s">
        <v>445</v>
      </c>
      <c r="C42" s="410" t="s">
        <v>911</v>
      </c>
      <c r="D42" s="410" t="s">
        <v>911</v>
      </c>
      <c r="E42" s="411" t="s">
        <v>402</v>
      </c>
      <c r="F42" s="396">
        <v>14</v>
      </c>
      <c r="G42" s="437">
        <f t="shared" si="0"/>
        <v>9</v>
      </c>
      <c r="H42" s="438">
        <f t="shared" si="1"/>
        <v>39</v>
      </c>
      <c r="I42" s="439">
        <f t="shared" si="2"/>
        <v>1</v>
      </c>
      <c r="J42" s="287"/>
      <c r="K42" s="289"/>
      <c r="L42" s="289"/>
      <c r="M42" s="289">
        <v>5</v>
      </c>
      <c r="N42" s="289"/>
      <c r="O42" s="289"/>
      <c r="P42" s="290"/>
      <c r="Q42" s="289"/>
      <c r="R42" s="290"/>
      <c r="S42" s="282"/>
      <c r="T42" s="286">
        <v>1</v>
      </c>
      <c r="U42" s="282"/>
      <c r="V42" s="282"/>
      <c r="W42" s="282"/>
      <c r="X42" s="282">
        <v>1</v>
      </c>
      <c r="Y42" s="282">
        <v>2</v>
      </c>
      <c r="Z42" s="282"/>
      <c r="AA42" s="282"/>
      <c r="AB42" s="282"/>
      <c r="AC42" s="282">
        <v>1</v>
      </c>
      <c r="AD42" s="282"/>
      <c r="AE42" s="282"/>
      <c r="AF42" s="282"/>
      <c r="AG42" s="282"/>
      <c r="AH42" s="282"/>
      <c r="AI42" s="282">
        <v>7</v>
      </c>
      <c r="AJ42" s="282">
        <v>7</v>
      </c>
      <c r="AK42" s="283">
        <v>1</v>
      </c>
      <c r="AL42" s="283"/>
      <c r="AM42" s="283"/>
      <c r="AN42" s="283"/>
      <c r="AO42" s="283"/>
      <c r="AP42" s="212" cm="1">
        <f t="array" ref="AP42">SUM(LOOKUP(J42:AO42,{0,1,2,3,4,5,6,7,8,9,10},{0,7,6,5,4,3,2,1,1,1,1}))</f>
        <v>39</v>
      </c>
      <c r="AQ42" s="18"/>
    </row>
    <row r="43" spans="1:43" s="14" customFormat="1" ht="14.25" customHeight="1">
      <c r="A43" s="588"/>
      <c r="B43" s="643" t="s">
        <v>963</v>
      </c>
      <c r="C43" s="293" t="s">
        <v>962</v>
      </c>
      <c r="D43" s="410"/>
      <c r="E43" s="411" t="s">
        <v>24</v>
      </c>
      <c r="F43" s="396">
        <v>14</v>
      </c>
      <c r="G43" s="437">
        <f t="shared" si="0"/>
        <v>2</v>
      </c>
      <c r="H43" s="438">
        <f t="shared" ref="H43" si="6">AP43</f>
        <v>6</v>
      </c>
      <c r="I43" s="439">
        <f t="shared" ref="I43" si="7">RANK(H43,$H$12:$H$95)</f>
        <v>30</v>
      </c>
      <c r="J43" s="287">
        <v>2</v>
      </c>
      <c r="K43" s="289"/>
      <c r="L43" s="289"/>
      <c r="M43" s="289"/>
      <c r="N43" s="289"/>
      <c r="O43" s="289"/>
      <c r="P43" s="290"/>
      <c r="Q43" s="289"/>
      <c r="R43" s="290"/>
      <c r="S43" s="282"/>
      <c r="T43" s="286"/>
      <c r="U43" s="282"/>
      <c r="V43" s="282"/>
      <c r="W43" s="282"/>
      <c r="X43" s="282"/>
      <c r="Y43" s="282"/>
      <c r="Z43" s="282"/>
      <c r="AA43" s="282"/>
      <c r="AB43" s="282"/>
      <c r="AC43" s="282"/>
      <c r="AD43" s="282"/>
      <c r="AE43" s="282"/>
      <c r="AF43" s="282"/>
      <c r="AG43" s="282"/>
      <c r="AH43" s="282"/>
      <c r="AI43" s="282"/>
      <c r="AJ43" s="282"/>
      <c r="AK43" s="283"/>
      <c r="AL43" s="283"/>
      <c r="AM43" s="283"/>
      <c r="AN43" s="283"/>
      <c r="AO43" s="283"/>
      <c r="AP43" s="212" cm="1">
        <f t="array" ref="AP43">SUM(LOOKUP(J43:AO43,{0,1,2,3,4,5,6,7,8,9,10},{0,7,6,5,4,3,2,1,1,1,1}))</f>
        <v>6</v>
      </c>
      <c r="AQ43" s="18"/>
    </row>
    <row r="44" spans="1:43" s="14" customFormat="1" ht="14.25">
      <c r="A44" s="588"/>
      <c r="B44" s="643" t="s">
        <v>448</v>
      </c>
      <c r="C44" s="410" t="s">
        <v>449</v>
      </c>
      <c r="D44" s="399"/>
      <c r="E44" s="411" t="s">
        <v>389</v>
      </c>
      <c r="F44" s="396">
        <v>16</v>
      </c>
      <c r="G44" s="437">
        <f t="shared" ref="G44:G74" si="8">COUNTIF(J44:AP44,"&gt;0")</f>
        <v>4</v>
      </c>
      <c r="H44" s="438">
        <f t="shared" si="1"/>
        <v>9</v>
      </c>
      <c r="I44" s="439">
        <f t="shared" si="2"/>
        <v>15</v>
      </c>
      <c r="J44" s="287"/>
      <c r="K44" s="289"/>
      <c r="L44" s="289"/>
      <c r="M44" s="289"/>
      <c r="N44" s="289"/>
      <c r="O44" s="289"/>
      <c r="P44" s="290"/>
      <c r="Q44" s="289"/>
      <c r="R44" s="290"/>
      <c r="S44" s="282"/>
      <c r="T44" s="286">
        <v>3</v>
      </c>
      <c r="U44" s="282"/>
      <c r="V44" s="282"/>
      <c r="W44" s="282"/>
      <c r="X44" s="282"/>
      <c r="Y44" s="282"/>
      <c r="Z44" s="282"/>
      <c r="AA44" s="282"/>
      <c r="AB44" s="282"/>
      <c r="AC44" s="282">
        <v>5</v>
      </c>
      <c r="AD44" s="282"/>
      <c r="AE44" s="282"/>
      <c r="AF44" s="282"/>
      <c r="AG44" s="282"/>
      <c r="AH44" s="282"/>
      <c r="AI44" s="282"/>
      <c r="AJ44" s="282"/>
      <c r="AK44" s="283">
        <v>7</v>
      </c>
      <c r="AL44" s="283"/>
      <c r="AM44" s="283"/>
      <c r="AN44" s="283"/>
      <c r="AO44" s="283"/>
      <c r="AP44" s="212" cm="1">
        <f t="array" ref="AP44">SUM(LOOKUP(J44:AO44,{0,1,2,3,4,5,6,7,8,9,10},{0,7,6,5,4,3,2,1,1,1,1}))</f>
        <v>9</v>
      </c>
      <c r="AQ44" s="18"/>
    </row>
    <row r="45" spans="1:43" s="14" customFormat="1" ht="14.25">
      <c r="A45" s="588"/>
      <c r="B45" s="434" t="s">
        <v>610</v>
      </c>
      <c r="C45" s="405" t="s">
        <v>611</v>
      </c>
      <c r="D45" s="410"/>
      <c r="E45" s="411" t="s">
        <v>836</v>
      </c>
      <c r="F45" s="396">
        <v>14</v>
      </c>
      <c r="G45" s="437">
        <f t="shared" si="8"/>
        <v>2</v>
      </c>
      <c r="H45" s="438">
        <f t="shared" si="1"/>
        <v>4</v>
      </c>
      <c r="I45" s="439">
        <f t="shared" si="2"/>
        <v>47</v>
      </c>
      <c r="J45" s="287"/>
      <c r="K45" s="289"/>
      <c r="L45" s="289"/>
      <c r="M45" s="289"/>
      <c r="N45" s="289"/>
      <c r="O45" s="289"/>
      <c r="P45" s="290"/>
      <c r="Q45" s="289"/>
      <c r="R45" s="289"/>
      <c r="S45" s="282"/>
      <c r="T45" s="286"/>
      <c r="U45" s="282"/>
      <c r="V45" s="282"/>
      <c r="W45" s="282"/>
      <c r="X45" s="282"/>
      <c r="Y45" s="282">
        <v>4</v>
      </c>
      <c r="Z45" s="282"/>
      <c r="AA45" s="282"/>
      <c r="AB45" s="282"/>
      <c r="AC45" s="282"/>
      <c r="AD45" s="282"/>
      <c r="AE45" s="282"/>
      <c r="AF45" s="282"/>
      <c r="AG45" s="282"/>
      <c r="AH45" s="282"/>
      <c r="AI45" s="282"/>
      <c r="AJ45" s="282"/>
      <c r="AK45" s="283"/>
      <c r="AL45" s="283"/>
      <c r="AM45" s="283"/>
      <c r="AN45" s="283"/>
      <c r="AO45" s="283"/>
      <c r="AP45" s="212" cm="1">
        <f t="array" ref="AP45">SUM(LOOKUP(J45:AO45,{0,1,2,3,4,5,6,7,8,9,10},{0,7,6,5,4,3,2,1,1,1,1}))</f>
        <v>4</v>
      </c>
      <c r="AQ45" s="18"/>
    </row>
    <row r="46" spans="1:43" ht="17.25" customHeight="1">
      <c r="A46" s="588"/>
      <c r="B46" s="434" t="s">
        <v>677</v>
      </c>
      <c r="C46" s="405" t="s">
        <v>678</v>
      </c>
      <c r="D46" s="406"/>
      <c r="E46" s="407" t="s">
        <v>679</v>
      </c>
      <c r="F46" s="408">
        <v>15</v>
      </c>
      <c r="G46" s="437">
        <f t="shared" si="8"/>
        <v>4</v>
      </c>
      <c r="H46" s="438">
        <f t="shared" si="1"/>
        <v>6</v>
      </c>
      <c r="I46" s="439">
        <f>RANK(H46,$H$11:$H$101)</f>
        <v>30</v>
      </c>
      <c r="J46" s="281"/>
      <c r="K46" s="282"/>
      <c r="L46" s="282"/>
      <c r="M46" s="282"/>
      <c r="N46" s="282"/>
      <c r="O46" s="282"/>
      <c r="P46" s="281"/>
      <c r="Q46" s="282"/>
      <c r="R46" s="282"/>
      <c r="S46" s="282"/>
      <c r="T46" s="282"/>
      <c r="U46" s="282"/>
      <c r="V46" s="282"/>
      <c r="W46" s="282"/>
      <c r="X46" s="282"/>
      <c r="Y46" s="282"/>
      <c r="Z46" s="282"/>
      <c r="AA46" s="282"/>
      <c r="AB46" s="282"/>
      <c r="AC46" s="282"/>
      <c r="AD46" s="282"/>
      <c r="AE46" s="282"/>
      <c r="AF46" s="286">
        <v>4</v>
      </c>
      <c r="AG46" s="282"/>
      <c r="AH46" s="282"/>
      <c r="AI46" s="282">
        <v>18</v>
      </c>
      <c r="AJ46" s="282">
        <v>18</v>
      </c>
      <c r="AK46" s="283"/>
      <c r="AL46" s="283"/>
      <c r="AM46" s="283"/>
      <c r="AN46" s="283"/>
      <c r="AO46" s="283"/>
      <c r="AP46" s="212" cm="1">
        <f t="array" ref="AP46">SUM(LOOKUP(J46:AO46,{0,1,2,3,4,5,6,7,8,9,10},{0,7,6,5,4,3,2,1,1,1,1}))</f>
        <v>6</v>
      </c>
      <c r="AQ46" s="18"/>
    </row>
    <row r="47" spans="1:43" ht="16.5" customHeight="1">
      <c r="A47" s="588"/>
      <c r="B47" s="645" t="s">
        <v>305</v>
      </c>
      <c r="C47" s="419" t="s">
        <v>306</v>
      </c>
      <c r="D47" s="419"/>
      <c r="E47" s="420" t="s">
        <v>291</v>
      </c>
      <c r="F47" s="408">
        <v>14</v>
      </c>
      <c r="G47" s="437">
        <f t="shared" si="8"/>
        <v>2</v>
      </c>
      <c r="H47" s="438">
        <f t="shared" si="1"/>
        <v>1</v>
      </c>
      <c r="I47" s="439">
        <f t="shared" ref="I47:I74" si="9">RANK(H47,$H$12:$H$95)</f>
        <v>70</v>
      </c>
      <c r="J47" s="421"/>
      <c r="K47" s="422"/>
      <c r="L47" s="282"/>
      <c r="M47" s="282"/>
      <c r="N47" s="282"/>
      <c r="O47" s="282"/>
      <c r="P47" s="281"/>
      <c r="Q47" s="282"/>
      <c r="R47" s="282"/>
      <c r="S47" s="282">
        <v>7</v>
      </c>
      <c r="T47" s="282"/>
      <c r="U47" s="282"/>
      <c r="V47" s="282"/>
      <c r="W47" s="282"/>
      <c r="X47" s="282"/>
      <c r="Y47" s="282"/>
      <c r="Z47" s="282"/>
      <c r="AA47" s="282"/>
      <c r="AB47" s="282"/>
      <c r="AC47" s="282"/>
      <c r="AD47" s="282"/>
      <c r="AE47" s="282"/>
      <c r="AF47" s="282"/>
      <c r="AG47" s="282"/>
      <c r="AH47" s="282"/>
      <c r="AI47" s="282"/>
      <c r="AJ47" s="282"/>
      <c r="AK47" s="283"/>
      <c r="AL47" s="283"/>
      <c r="AM47" s="283"/>
      <c r="AN47" s="283"/>
      <c r="AO47" s="283"/>
      <c r="AP47" s="212" cm="1">
        <f t="array" ref="AP47">SUM(LOOKUP(J47:AO47,{0,1,2,3,4,5,6,7,8,9,10},{0,7,6,5,4,3,2,1,1,1,1}))</f>
        <v>1</v>
      </c>
      <c r="AQ47" s="18"/>
    </row>
    <row r="48" spans="1:43" ht="14.25" customHeight="1">
      <c r="A48" s="588"/>
      <c r="B48" s="415" t="s">
        <v>921</v>
      </c>
      <c r="C48" s="410" t="s">
        <v>922</v>
      </c>
      <c r="D48" s="419"/>
      <c r="E48" s="420" t="s">
        <v>528</v>
      </c>
      <c r="F48" s="408">
        <v>14</v>
      </c>
      <c r="G48" s="437">
        <f t="shared" si="8"/>
        <v>3</v>
      </c>
      <c r="H48" s="438">
        <f t="shared" ref="H48:H49" si="10">AP48</f>
        <v>2</v>
      </c>
      <c r="I48" s="439">
        <f t="shared" si="9"/>
        <v>63</v>
      </c>
      <c r="J48" s="423"/>
      <c r="K48" s="422"/>
      <c r="L48" s="282"/>
      <c r="M48" s="282"/>
      <c r="N48" s="282"/>
      <c r="O48" s="282"/>
      <c r="P48" s="281"/>
      <c r="Q48" s="282"/>
      <c r="R48" s="282"/>
      <c r="S48" s="282"/>
      <c r="T48" s="288"/>
      <c r="U48" s="282"/>
      <c r="V48" s="282"/>
      <c r="W48" s="282"/>
      <c r="X48" s="282"/>
      <c r="Y48" s="282"/>
      <c r="Z48" s="282"/>
      <c r="AA48" s="282"/>
      <c r="AB48" s="282"/>
      <c r="AC48" s="282"/>
      <c r="AD48" s="282"/>
      <c r="AE48" s="282"/>
      <c r="AF48" s="282"/>
      <c r="AG48" s="282"/>
      <c r="AH48" s="282"/>
      <c r="AI48" s="282">
        <v>11</v>
      </c>
      <c r="AJ48" s="282">
        <v>11</v>
      </c>
      <c r="AK48" s="283"/>
      <c r="AL48" s="283"/>
      <c r="AM48" s="283"/>
      <c r="AN48" s="283"/>
      <c r="AO48" s="283"/>
      <c r="AP48" s="212" cm="1">
        <f t="array" ref="AP48">SUM(LOOKUP(J48:AO48,{0,1,2,3,4,5,6,7,8,9,10},{0,7,6,5,4,3,2,1,1,1,1}))</f>
        <v>2</v>
      </c>
      <c r="AQ48" s="18"/>
    </row>
    <row r="49" spans="1:43" ht="14.25" customHeight="1">
      <c r="A49" s="588"/>
      <c r="B49" s="646" t="s">
        <v>657</v>
      </c>
      <c r="C49" s="293" t="s">
        <v>967</v>
      </c>
      <c r="D49" s="286"/>
      <c r="E49" s="641" t="s">
        <v>24</v>
      </c>
      <c r="F49" s="291">
        <v>15</v>
      </c>
      <c r="G49" s="437">
        <f t="shared" ref="G49" si="11">COUNTIF(J49:AP49,"&gt;0")</f>
        <v>2</v>
      </c>
      <c r="H49" s="438">
        <f t="shared" si="10"/>
        <v>7</v>
      </c>
      <c r="I49" s="439">
        <f t="shared" ref="I49" si="12">RANK(H49,$H$12:$H$95)</f>
        <v>20</v>
      </c>
      <c r="J49" s="423">
        <v>1</v>
      </c>
      <c r="K49" s="422"/>
      <c r="L49" s="282"/>
      <c r="M49" s="282"/>
      <c r="N49" s="282"/>
      <c r="O49" s="282"/>
      <c r="P49" s="281"/>
      <c r="Q49" s="282"/>
      <c r="R49" s="282"/>
      <c r="S49" s="282"/>
      <c r="T49" s="288"/>
      <c r="U49" s="282"/>
      <c r="V49" s="282"/>
      <c r="W49" s="282"/>
      <c r="X49" s="282"/>
      <c r="Y49" s="282"/>
      <c r="Z49" s="282"/>
      <c r="AA49" s="282"/>
      <c r="AB49" s="282"/>
      <c r="AC49" s="282"/>
      <c r="AD49" s="282"/>
      <c r="AE49" s="282"/>
      <c r="AF49" s="282"/>
      <c r="AG49" s="282"/>
      <c r="AH49" s="282"/>
      <c r="AI49" s="282"/>
      <c r="AJ49" s="282"/>
      <c r="AK49" s="283"/>
      <c r="AL49" s="283"/>
      <c r="AM49" s="283"/>
      <c r="AN49" s="283"/>
      <c r="AO49" s="283"/>
      <c r="AP49" s="212" cm="1">
        <f t="array" ref="AP49">SUM(LOOKUP(J49:AO49,{0,1,2,3,4,5,6,7,8,9,10},{0,7,6,5,4,3,2,1,1,1,1}))</f>
        <v>7</v>
      </c>
      <c r="AQ49" s="18"/>
    </row>
    <row r="50" spans="1:43" ht="16.5" customHeight="1">
      <c r="A50" s="588"/>
      <c r="B50" s="645" t="s">
        <v>509</v>
      </c>
      <c r="C50" s="419" t="s">
        <v>510</v>
      </c>
      <c r="D50" s="419"/>
      <c r="E50" s="420" t="s">
        <v>837</v>
      </c>
      <c r="F50" s="408">
        <v>14</v>
      </c>
      <c r="G50" s="437">
        <f t="shared" si="8"/>
        <v>3</v>
      </c>
      <c r="H50" s="438">
        <f t="shared" ref="H50:H88" si="13">AP50</f>
        <v>12</v>
      </c>
      <c r="I50" s="439">
        <f t="shared" si="9"/>
        <v>7</v>
      </c>
      <c r="J50" s="423"/>
      <c r="K50" s="422"/>
      <c r="L50" s="282"/>
      <c r="M50" s="282"/>
      <c r="N50" s="282"/>
      <c r="O50" s="282"/>
      <c r="P50" s="282">
        <v>2</v>
      </c>
      <c r="Q50" s="282"/>
      <c r="R50" s="282"/>
      <c r="S50" s="282"/>
      <c r="T50" s="288"/>
      <c r="U50" s="282"/>
      <c r="V50" s="282"/>
      <c r="W50" s="282"/>
      <c r="X50" s="282"/>
      <c r="Y50" s="282"/>
      <c r="Z50" s="282"/>
      <c r="AA50" s="282">
        <v>2</v>
      </c>
      <c r="AB50" s="282"/>
      <c r="AC50" s="282"/>
      <c r="AD50" s="282"/>
      <c r="AE50" s="282"/>
      <c r="AF50" s="282"/>
      <c r="AG50" s="282"/>
      <c r="AH50" s="282"/>
      <c r="AI50" s="282"/>
      <c r="AJ50" s="282"/>
      <c r="AK50" s="283"/>
      <c r="AL50" s="283"/>
      <c r="AM50" s="283"/>
      <c r="AN50" s="283"/>
      <c r="AO50" s="283"/>
      <c r="AP50" s="212" cm="1">
        <f t="array" ref="AP50">SUM(LOOKUP(J50:AO50,{0,1,2,3,4,5,6,7,8,9,10},{0,7,6,5,4,3,2,1,1,1,1}))</f>
        <v>12</v>
      </c>
      <c r="AQ50" s="18"/>
    </row>
    <row r="51" spans="1:43" ht="14.25">
      <c r="A51" s="588"/>
      <c r="B51" s="434" t="s">
        <v>369</v>
      </c>
      <c r="C51" s="405" t="s">
        <v>365</v>
      </c>
      <c r="D51" s="406"/>
      <c r="E51" s="407" t="s">
        <v>338</v>
      </c>
      <c r="F51" s="396">
        <v>14</v>
      </c>
      <c r="G51" s="437">
        <f t="shared" si="8"/>
        <v>2</v>
      </c>
      <c r="H51" s="438">
        <f t="shared" si="13"/>
        <v>3</v>
      </c>
      <c r="I51" s="439">
        <f t="shared" si="9"/>
        <v>56</v>
      </c>
      <c r="J51" s="288"/>
      <c r="K51" s="282"/>
      <c r="L51" s="282"/>
      <c r="M51" s="282"/>
      <c r="N51" s="282"/>
      <c r="O51" s="282"/>
      <c r="P51" s="281"/>
      <c r="Q51" s="282"/>
      <c r="R51" s="286">
        <v>5</v>
      </c>
      <c r="S51" s="282"/>
      <c r="T51" s="288"/>
      <c r="U51" s="282"/>
      <c r="V51" s="282"/>
      <c r="W51" s="282"/>
      <c r="X51" s="282"/>
      <c r="Y51" s="282"/>
      <c r="Z51" s="282"/>
      <c r="AA51" s="282"/>
      <c r="AB51" s="282"/>
      <c r="AC51" s="282"/>
      <c r="AD51" s="282"/>
      <c r="AE51" s="282"/>
      <c r="AF51" s="282"/>
      <c r="AG51" s="282"/>
      <c r="AH51" s="282"/>
      <c r="AI51" s="282"/>
      <c r="AJ51" s="282"/>
      <c r="AK51" s="283"/>
      <c r="AL51" s="283"/>
      <c r="AM51" s="283"/>
      <c r="AN51" s="283"/>
      <c r="AO51" s="283"/>
      <c r="AP51" s="212" cm="1">
        <f t="array" ref="AP51">SUM(LOOKUP(J51:AO51,{0,1,2,3,4,5,6,7,8,9,10},{0,7,6,5,4,3,2,1,1,1,1}))</f>
        <v>3</v>
      </c>
      <c r="AQ51" s="18"/>
    </row>
    <row r="52" spans="1:43" ht="14.25">
      <c r="A52" s="588"/>
      <c r="B52" s="415" t="s">
        <v>913</v>
      </c>
      <c r="C52" s="410" t="s">
        <v>914</v>
      </c>
      <c r="D52" s="406"/>
      <c r="E52" s="407" t="s">
        <v>169</v>
      </c>
      <c r="F52" s="396">
        <v>15</v>
      </c>
      <c r="G52" s="437">
        <f t="shared" si="8"/>
        <v>3</v>
      </c>
      <c r="H52" s="438">
        <f t="shared" ref="H52" si="14">AP52</f>
        <v>4</v>
      </c>
      <c r="I52" s="439">
        <f t="shared" si="9"/>
        <v>47</v>
      </c>
      <c r="J52" s="288"/>
      <c r="K52" s="282"/>
      <c r="L52" s="282"/>
      <c r="M52" s="282"/>
      <c r="N52" s="282"/>
      <c r="O52" s="282"/>
      <c r="P52" s="281"/>
      <c r="Q52" s="282"/>
      <c r="R52" s="286"/>
      <c r="S52" s="282"/>
      <c r="T52" s="288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>
        <v>6</v>
      </c>
      <c r="AJ52" s="282">
        <v>6</v>
      </c>
      <c r="AK52" s="283"/>
      <c r="AL52" s="283"/>
      <c r="AM52" s="283"/>
      <c r="AN52" s="283"/>
      <c r="AO52" s="283"/>
      <c r="AP52" s="212" cm="1">
        <f t="array" ref="AP52">SUM(LOOKUP(J52:AO52,{0,1,2,3,4,5,6,7,8,9,10},{0,7,6,5,4,3,2,1,1,1,1}))</f>
        <v>4</v>
      </c>
      <c r="AQ52" s="18"/>
    </row>
    <row r="53" spans="1:43" ht="14.25">
      <c r="A53" s="588"/>
      <c r="B53" s="433" t="s">
        <v>535</v>
      </c>
      <c r="C53" s="413" t="s">
        <v>536</v>
      </c>
      <c r="D53" s="406"/>
      <c r="E53" s="407" t="s">
        <v>584</v>
      </c>
      <c r="F53" s="396">
        <v>14</v>
      </c>
      <c r="G53" s="437">
        <f t="shared" si="8"/>
        <v>2</v>
      </c>
      <c r="H53" s="438">
        <f t="shared" si="13"/>
        <v>6</v>
      </c>
      <c r="I53" s="439">
        <f t="shared" si="9"/>
        <v>30</v>
      </c>
      <c r="J53" s="281"/>
      <c r="K53" s="282"/>
      <c r="L53" s="282"/>
      <c r="M53" s="282"/>
      <c r="N53" s="282"/>
      <c r="O53" s="282"/>
      <c r="P53" s="281"/>
      <c r="Q53" s="282"/>
      <c r="R53" s="286"/>
      <c r="S53" s="282"/>
      <c r="T53" s="282"/>
      <c r="U53" s="282"/>
      <c r="V53" s="282"/>
      <c r="W53" s="282"/>
      <c r="X53" s="282">
        <v>2</v>
      </c>
      <c r="Y53" s="282"/>
      <c r="Z53" s="282"/>
      <c r="AA53" s="282"/>
      <c r="AB53" s="282"/>
      <c r="AC53" s="282"/>
      <c r="AD53" s="282"/>
      <c r="AE53" s="282"/>
      <c r="AF53" s="282"/>
      <c r="AG53" s="282"/>
      <c r="AH53" s="282"/>
      <c r="AI53" s="282"/>
      <c r="AJ53" s="282"/>
      <c r="AK53" s="283"/>
      <c r="AL53" s="283"/>
      <c r="AM53" s="283"/>
      <c r="AN53" s="283"/>
      <c r="AO53" s="283"/>
      <c r="AP53" s="212" cm="1">
        <f t="array" ref="AP53">SUM(LOOKUP(J53:AO53,{0,1,2,3,4,5,6,7,8,9,10},{0,7,6,5,4,3,2,1,1,1,1}))</f>
        <v>6</v>
      </c>
      <c r="AQ53" s="18"/>
    </row>
    <row r="54" spans="1:43" ht="14.25">
      <c r="A54" s="588"/>
      <c r="B54" s="643" t="s">
        <v>446</v>
      </c>
      <c r="C54" s="410" t="s">
        <v>447</v>
      </c>
      <c r="D54" s="399"/>
      <c r="E54" s="411" t="s">
        <v>389</v>
      </c>
      <c r="F54" s="396">
        <v>16</v>
      </c>
      <c r="G54" s="437">
        <f t="shared" si="8"/>
        <v>3</v>
      </c>
      <c r="H54" s="438">
        <f t="shared" si="13"/>
        <v>12</v>
      </c>
      <c r="I54" s="439">
        <f t="shared" si="9"/>
        <v>7</v>
      </c>
      <c r="J54" s="291"/>
      <c r="K54" s="289"/>
      <c r="L54" s="289"/>
      <c r="M54" s="289"/>
      <c r="N54" s="289"/>
      <c r="O54" s="289"/>
      <c r="P54" s="290"/>
      <c r="Q54" s="289"/>
      <c r="R54" s="286"/>
      <c r="S54" s="289"/>
      <c r="T54" s="291">
        <v>2</v>
      </c>
      <c r="U54" s="282"/>
      <c r="V54" s="282"/>
      <c r="W54" s="282"/>
      <c r="X54" s="282"/>
      <c r="Y54" s="282"/>
      <c r="Z54" s="282"/>
      <c r="AA54" s="282"/>
      <c r="AB54" s="282"/>
      <c r="AC54" s="282"/>
      <c r="AD54" s="282"/>
      <c r="AE54" s="282"/>
      <c r="AF54" s="282"/>
      <c r="AG54" s="282"/>
      <c r="AH54" s="282"/>
      <c r="AI54" s="282"/>
      <c r="AJ54" s="282"/>
      <c r="AK54" s="283">
        <v>2</v>
      </c>
      <c r="AL54" s="283"/>
      <c r="AM54" s="283"/>
      <c r="AN54" s="283"/>
      <c r="AO54" s="283"/>
      <c r="AP54" s="212" cm="1">
        <f t="array" ref="AP54">SUM(LOOKUP(J54:AO54,{0,1,2,3,4,5,6,7,8,9,10},{0,7,6,5,4,3,2,1,1,1,1}))</f>
        <v>12</v>
      </c>
      <c r="AQ54" s="18"/>
    </row>
    <row r="55" spans="1:43" ht="14.25">
      <c r="A55" s="588"/>
      <c r="B55" s="415" t="s">
        <v>915</v>
      </c>
      <c r="C55" s="410" t="s">
        <v>916</v>
      </c>
      <c r="D55" s="399"/>
      <c r="E55" s="411" t="s">
        <v>169</v>
      </c>
      <c r="F55" s="396">
        <v>16</v>
      </c>
      <c r="G55" s="437">
        <f t="shared" si="8"/>
        <v>3</v>
      </c>
      <c r="H55" s="438">
        <f t="shared" si="13"/>
        <v>2</v>
      </c>
      <c r="I55" s="439">
        <f t="shared" si="9"/>
        <v>63</v>
      </c>
      <c r="J55" s="291"/>
      <c r="K55" s="289"/>
      <c r="L55" s="289"/>
      <c r="M55" s="289"/>
      <c r="N55" s="289"/>
      <c r="O55" s="289"/>
      <c r="P55" s="290"/>
      <c r="Q55" s="289"/>
      <c r="R55" s="286"/>
      <c r="S55" s="289"/>
      <c r="T55" s="291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282">
        <v>8</v>
      </c>
      <c r="AJ55" s="282">
        <v>8</v>
      </c>
      <c r="AK55" s="283"/>
      <c r="AL55" s="283"/>
      <c r="AM55" s="283"/>
      <c r="AN55" s="283"/>
      <c r="AO55" s="283"/>
      <c r="AP55" s="212" cm="1">
        <f t="array" ref="AP55">SUM(LOOKUP(J55:AO55,{0,1,2,3,4,5,6,7,8,9,10},{0,7,6,5,4,3,2,1,1,1,1}))</f>
        <v>2</v>
      </c>
      <c r="AQ55" s="18"/>
    </row>
    <row r="56" spans="1:43" ht="14.25" customHeight="1">
      <c r="A56" s="588"/>
      <c r="B56" s="647" t="s">
        <v>965</v>
      </c>
      <c r="C56" s="405" t="s">
        <v>966</v>
      </c>
      <c r="D56" s="406"/>
      <c r="E56" s="407" t="s">
        <v>129</v>
      </c>
      <c r="F56" s="396">
        <v>14</v>
      </c>
      <c r="G56" s="437">
        <f t="shared" ref="G56" si="15">COUNTIF(J56:AP56,"&gt;0")</f>
        <v>2</v>
      </c>
      <c r="H56" s="438">
        <f t="shared" ref="H56" si="16">AP56</f>
        <v>4</v>
      </c>
      <c r="I56" s="439">
        <f t="shared" ref="I56" si="17">RANK(H56,$H$12:$H$95)</f>
        <v>47</v>
      </c>
      <c r="J56" s="291">
        <v>4</v>
      </c>
      <c r="K56" s="289"/>
      <c r="L56" s="289"/>
      <c r="M56" s="289"/>
      <c r="N56" s="289"/>
      <c r="O56" s="289"/>
      <c r="P56" s="290"/>
      <c r="Q56" s="289"/>
      <c r="R56" s="286"/>
      <c r="S56" s="289"/>
      <c r="T56" s="291"/>
      <c r="U56" s="282"/>
      <c r="V56" s="282"/>
      <c r="W56" s="282"/>
      <c r="X56" s="282"/>
      <c r="Y56" s="282"/>
      <c r="Z56" s="282"/>
      <c r="AA56" s="282"/>
      <c r="AB56" s="282"/>
      <c r="AC56" s="282"/>
      <c r="AD56" s="282"/>
      <c r="AE56" s="282"/>
      <c r="AF56" s="282"/>
      <c r="AG56" s="282"/>
      <c r="AH56" s="282"/>
      <c r="AI56" s="282"/>
      <c r="AJ56" s="282"/>
      <c r="AK56" s="283"/>
      <c r="AL56" s="283"/>
      <c r="AM56" s="283"/>
      <c r="AN56" s="283"/>
      <c r="AO56" s="283"/>
      <c r="AP56" s="212" cm="1">
        <f t="array" ref="AP56">SUM(LOOKUP(J56:AO56,{0,1,2,3,4,5,6,7,8,9,10},{0,7,6,5,4,3,2,1,1,1,1}))</f>
        <v>4</v>
      </c>
      <c r="AQ56" s="18"/>
    </row>
    <row r="57" spans="1:43" ht="15" customHeight="1">
      <c r="A57" s="588"/>
      <c r="B57" s="648" t="s">
        <v>589</v>
      </c>
      <c r="C57" s="425" t="s">
        <v>567</v>
      </c>
      <c r="D57" s="399"/>
      <c r="E57" s="411" t="s">
        <v>119</v>
      </c>
      <c r="F57" s="396">
        <v>14</v>
      </c>
      <c r="G57" s="437">
        <f t="shared" si="8"/>
        <v>2</v>
      </c>
      <c r="H57" s="438">
        <f t="shared" si="13"/>
        <v>6</v>
      </c>
      <c r="I57" s="439">
        <f t="shared" si="9"/>
        <v>30</v>
      </c>
      <c r="J57" s="291"/>
      <c r="K57" s="289"/>
      <c r="L57" s="289"/>
      <c r="M57" s="289"/>
      <c r="N57" s="289"/>
      <c r="O57" s="289"/>
      <c r="P57" s="289"/>
      <c r="Q57" s="289"/>
      <c r="R57" s="286"/>
      <c r="S57" s="289"/>
      <c r="T57" s="291"/>
      <c r="U57" s="282"/>
      <c r="V57" s="282"/>
      <c r="W57" s="282"/>
      <c r="X57" s="282">
        <v>2</v>
      </c>
      <c r="Y57" s="282"/>
      <c r="Z57" s="282"/>
      <c r="AA57" s="282"/>
      <c r="AB57" s="282"/>
      <c r="AC57" s="282"/>
      <c r="AD57" s="282"/>
      <c r="AE57" s="282"/>
      <c r="AF57" s="282"/>
      <c r="AG57" s="282"/>
      <c r="AH57" s="282"/>
      <c r="AI57" s="282"/>
      <c r="AJ57" s="282"/>
      <c r="AK57" s="283"/>
      <c r="AL57" s="283"/>
      <c r="AM57" s="283"/>
      <c r="AN57" s="283"/>
      <c r="AO57" s="283"/>
      <c r="AP57" s="212" cm="1">
        <f t="array" ref="AP57">SUM(LOOKUP(J57:AO57,{0,1,2,3,4,5,6,7,8,9,10},{0,7,6,5,4,3,2,1,1,1,1}))</f>
        <v>6</v>
      </c>
      <c r="AQ57" s="18"/>
    </row>
    <row r="58" spans="1:43" ht="14.25">
      <c r="A58" s="588"/>
      <c r="B58" s="433" t="s">
        <v>148</v>
      </c>
      <c r="C58" s="413" t="s">
        <v>654</v>
      </c>
      <c r="D58" s="399"/>
      <c r="E58" s="411" t="s">
        <v>838</v>
      </c>
      <c r="F58" s="396">
        <v>15</v>
      </c>
      <c r="G58" s="437">
        <f t="shared" si="8"/>
        <v>2</v>
      </c>
      <c r="H58" s="438">
        <f t="shared" si="13"/>
        <v>7</v>
      </c>
      <c r="I58" s="439">
        <f t="shared" si="9"/>
        <v>20</v>
      </c>
      <c r="J58" s="287"/>
      <c r="K58" s="289"/>
      <c r="L58" s="289"/>
      <c r="M58" s="289"/>
      <c r="N58" s="289"/>
      <c r="O58" s="289"/>
      <c r="P58" s="289"/>
      <c r="Q58" s="289"/>
      <c r="R58" s="287"/>
      <c r="S58" s="289"/>
      <c r="T58" s="286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>
        <v>1</v>
      </c>
      <c r="AH58" s="282"/>
      <c r="AI58" s="282"/>
      <c r="AJ58" s="282"/>
      <c r="AK58" s="283"/>
      <c r="AL58" s="283"/>
      <c r="AM58" s="283"/>
      <c r="AN58" s="283"/>
      <c r="AO58" s="283"/>
      <c r="AP58" s="212" cm="1">
        <f t="array" ref="AP58">SUM(LOOKUP(J58:AO58,{0,1,2,3,4,5,6,7,8,9,10},{0,7,6,5,4,3,2,1,1,1,1}))</f>
        <v>7</v>
      </c>
      <c r="AQ58" s="18"/>
    </row>
    <row r="59" spans="1:43" ht="14.25">
      <c r="A59" s="588"/>
      <c r="B59" s="433" t="s">
        <v>148</v>
      </c>
      <c r="C59" s="413" t="s">
        <v>149</v>
      </c>
      <c r="D59" s="399"/>
      <c r="E59" s="411" t="s">
        <v>838</v>
      </c>
      <c r="F59" s="396">
        <v>15</v>
      </c>
      <c r="G59" s="437">
        <f t="shared" si="8"/>
        <v>3</v>
      </c>
      <c r="H59" s="438">
        <f t="shared" ref="H59" si="18">AP59</f>
        <v>12</v>
      </c>
      <c r="I59" s="439">
        <f t="shared" si="9"/>
        <v>7</v>
      </c>
      <c r="J59" s="287"/>
      <c r="K59" s="289"/>
      <c r="L59" s="289"/>
      <c r="M59" s="289"/>
      <c r="N59" s="289"/>
      <c r="O59" s="289"/>
      <c r="P59" s="290"/>
      <c r="Q59" s="289"/>
      <c r="R59" s="287"/>
      <c r="S59" s="289"/>
      <c r="T59" s="286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2"/>
      <c r="AI59" s="282">
        <v>2</v>
      </c>
      <c r="AJ59" s="282">
        <v>2</v>
      </c>
      <c r="AK59" s="283"/>
      <c r="AL59" s="283"/>
      <c r="AM59" s="283"/>
      <c r="AN59" s="283"/>
      <c r="AO59" s="283"/>
      <c r="AP59" s="212" cm="1">
        <f t="array" ref="AP59">SUM(LOOKUP(J59:AO59,{0,1,2,3,4,5,6,7,8,9,10},{0,7,6,5,4,3,2,1,1,1,1}))</f>
        <v>12</v>
      </c>
      <c r="AQ59" s="18"/>
    </row>
    <row r="60" spans="1:43" ht="15">
      <c r="A60" s="588"/>
      <c r="B60" s="434" t="s">
        <v>168</v>
      </c>
      <c r="C60" s="405" t="s">
        <v>110</v>
      </c>
      <c r="D60" s="416"/>
      <c r="E60" s="400" t="s">
        <v>167</v>
      </c>
      <c r="F60" s="401">
        <v>14</v>
      </c>
      <c r="G60" s="437">
        <f t="shared" si="8"/>
        <v>3</v>
      </c>
      <c r="H60" s="438">
        <f t="shared" si="13"/>
        <v>8</v>
      </c>
      <c r="I60" s="439">
        <f t="shared" si="9"/>
        <v>17</v>
      </c>
      <c r="J60" s="281"/>
      <c r="K60" s="282">
        <v>2</v>
      </c>
      <c r="L60" s="282"/>
      <c r="M60" s="282"/>
      <c r="N60" s="282"/>
      <c r="O60" s="282"/>
      <c r="P60" s="281"/>
      <c r="Q60" s="282"/>
      <c r="R60" s="282">
        <v>6</v>
      </c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2"/>
      <c r="AI60" s="282"/>
      <c r="AJ60" s="282"/>
      <c r="AK60" s="283"/>
      <c r="AL60" s="283"/>
      <c r="AM60" s="283"/>
      <c r="AN60" s="283"/>
      <c r="AO60" s="283"/>
      <c r="AP60" s="212" cm="1">
        <f t="array" ref="AP60">SUM(LOOKUP(J60:AO60,{0,1,2,3,4,5,6,7,8,9,10},{0,7,6,5,4,3,2,1,1,1,1}))</f>
        <v>8</v>
      </c>
      <c r="AQ60" s="18"/>
    </row>
    <row r="61" spans="1:43" ht="15">
      <c r="A61" s="588"/>
      <c r="B61" s="415" t="s">
        <v>905</v>
      </c>
      <c r="C61" s="410" t="s">
        <v>906</v>
      </c>
      <c r="D61" s="416"/>
      <c r="E61" s="400" t="s">
        <v>826</v>
      </c>
      <c r="F61" s="401">
        <v>15</v>
      </c>
      <c r="G61" s="437">
        <f t="shared" si="8"/>
        <v>3</v>
      </c>
      <c r="H61" s="438">
        <f t="shared" ref="H61" si="19">AP61</f>
        <v>14</v>
      </c>
      <c r="I61" s="439">
        <f t="shared" si="9"/>
        <v>3</v>
      </c>
      <c r="J61" s="281"/>
      <c r="K61" s="282"/>
      <c r="L61" s="282"/>
      <c r="M61" s="282"/>
      <c r="N61" s="282"/>
      <c r="O61" s="282"/>
      <c r="P61" s="281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2"/>
      <c r="AI61" s="282">
        <v>1</v>
      </c>
      <c r="AJ61" s="282">
        <v>1</v>
      </c>
      <c r="AK61" s="283"/>
      <c r="AL61" s="283"/>
      <c r="AM61" s="283"/>
      <c r="AN61" s="283"/>
      <c r="AO61" s="283"/>
      <c r="AP61" s="212" cm="1">
        <f t="array" ref="AP61">SUM(LOOKUP(J61:AO61,{0,1,2,3,4,5,6,7,8,9,10},{0,7,6,5,4,3,2,1,1,1,1}))</f>
        <v>14</v>
      </c>
      <c r="AQ61" s="18"/>
    </row>
    <row r="62" spans="1:43" ht="15">
      <c r="A62" s="588"/>
      <c r="B62" s="434" t="s">
        <v>507</v>
      </c>
      <c r="C62" s="405" t="s">
        <v>508</v>
      </c>
      <c r="D62" s="416"/>
      <c r="E62" s="400" t="s">
        <v>519</v>
      </c>
      <c r="F62" s="401">
        <v>14</v>
      </c>
      <c r="G62" s="437">
        <f t="shared" si="8"/>
        <v>5</v>
      </c>
      <c r="H62" s="438">
        <f t="shared" si="13"/>
        <v>12</v>
      </c>
      <c r="I62" s="439">
        <f t="shared" si="9"/>
        <v>7</v>
      </c>
      <c r="J62" s="281"/>
      <c r="K62" s="282"/>
      <c r="L62" s="282"/>
      <c r="M62" s="282"/>
      <c r="N62" s="282"/>
      <c r="O62" s="282"/>
      <c r="P62" s="281">
        <v>3</v>
      </c>
      <c r="Q62" s="282"/>
      <c r="R62" s="282"/>
      <c r="S62" s="282"/>
      <c r="T62" s="282"/>
      <c r="U62" s="282"/>
      <c r="V62" s="282"/>
      <c r="W62" s="282"/>
      <c r="X62" s="282">
        <v>3</v>
      </c>
      <c r="Y62" s="282"/>
      <c r="Z62" s="282"/>
      <c r="AA62" s="282"/>
      <c r="AB62" s="282"/>
      <c r="AC62" s="282"/>
      <c r="AD62" s="282"/>
      <c r="AE62" s="282"/>
      <c r="AF62" s="282"/>
      <c r="AG62" s="282"/>
      <c r="AH62" s="282"/>
      <c r="AI62" s="282">
        <v>20</v>
      </c>
      <c r="AJ62" s="282">
        <v>20</v>
      </c>
      <c r="AK62" s="283"/>
      <c r="AL62" s="283"/>
      <c r="AM62" s="283"/>
      <c r="AN62" s="283"/>
      <c r="AO62" s="283"/>
      <c r="AP62" s="212" cm="1">
        <f t="array" ref="AP62">SUM(LOOKUP(J62:AO62,{0,1,2,3,4,5,6,7,8,9,10},{0,7,6,5,4,3,2,1,1,1,1}))</f>
        <v>12</v>
      </c>
      <c r="AQ62" s="18"/>
    </row>
    <row r="63" spans="1:43" ht="14.25">
      <c r="A63" s="588"/>
      <c r="B63" s="434" t="s">
        <v>368</v>
      </c>
      <c r="C63" s="405" t="s">
        <v>364</v>
      </c>
      <c r="D63" s="406"/>
      <c r="E63" s="407" t="s">
        <v>338</v>
      </c>
      <c r="F63" s="396">
        <v>15</v>
      </c>
      <c r="G63" s="437">
        <f t="shared" si="8"/>
        <v>2</v>
      </c>
      <c r="H63" s="438">
        <f t="shared" si="13"/>
        <v>4</v>
      </c>
      <c r="I63" s="439">
        <f t="shared" si="9"/>
        <v>47</v>
      </c>
      <c r="J63" s="281"/>
      <c r="K63" s="282"/>
      <c r="L63" s="282"/>
      <c r="M63" s="282"/>
      <c r="N63" s="282"/>
      <c r="O63" s="282"/>
      <c r="P63" s="282"/>
      <c r="Q63" s="282"/>
      <c r="R63" s="286">
        <v>4</v>
      </c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2"/>
      <c r="AI63" s="282"/>
      <c r="AJ63" s="282"/>
      <c r="AK63" s="283"/>
      <c r="AL63" s="283"/>
      <c r="AM63" s="283"/>
      <c r="AN63" s="283"/>
      <c r="AO63" s="283"/>
      <c r="AP63" s="212" cm="1">
        <f t="array" ref="AP63">SUM(LOOKUP(J63:AO63,{0,1,2,3,4,5,6,7,8,9,10},{0,7,6,5,4,3,2,1,1,1,1}))</f>
        <v>4</v>
      </c>
      <c r="AQ63" s="18"/>
    </row>
    <row r="64" spans="1:43" ht="14.25">
      <c r="A64" s="588"/>
      <c r="B64" s="434" t="s">
        <v>608</v>
      </c>
      <c r="C64" s="405" t="s">
        <v>609</v>
      </c>
      <c r="D64" s="406"/>
      <c r="E64" s="407" t="s">
        <v>584</v>
      </c>
      <c r="F64" s="396">
        <v>14</v>
      </c>
      <c r="G64" s="437">
        <f t="shared" si="8"/>
        <v>2</v>
      </c>
      <c r="H64" s="438">
        <f t="shared" si="13"/>
        <v>5</v>
      </c>
      <c r="I64" s="439">
        <f t="shared" si="9"/>
        <v>41</v>
      </c>
      <c r="J64" s="281"/>
      <c r="K64" s="282"/>
      <c r="L64" s="282"/>
      <c r="M64" s="282"/>
      <c r="N64" s="282"/>
      <c r="O64" s="282"/>
      <c r="P64" s="282"/>
      <c r="Q64" s="282"/>
      <c r="R64" s="286"/>
      <c r="S64" s="282"/>
      <c r="T64" s="282"/>
      <c r="U64" s="282"/>
      <c r="V64" s="282"/>
      <c r="W64" s="282"/>
      <c r="X64" s="282"/>
      <c r="Y64" s="282">
        <v>3</v>
      </c>
      <c r="Z64" s="282"/>
      <c r="AA64" s="282"/>
      <c r="AB64" s="282"/>
      <c r="AC64" s="282"/>
      <c r="AD64" s="282"/>
      <c r="AE64" s="282"/>
      <c r="AF64" s="282"/>
      <c r="AG64" s="282"/>
      <c r="AH64" s="282"/>
      <c r="AI64" s="282"/>
      <c r="AJ64" s="282"/>
      <c r="AK64" s="283"/>
      <c r="AL64" s="283"/>
      <c r="AM64" s="283"/>
      <c r="AN64" s="283"/>
      <c r="AO64" s="283"/>
      <c r="AP64" s="212" cm="1">
        <f t="array" ref="AP64">SUM(LOOKUP(J64:AO64,{0,1,2,3,4,5,6,7,8,9,10},{0,7,6,5,4,3,2,1,1,1,1}))</f>
        <v>5</v>
      </c>
      <c r="AQ64" s="18"/>
    </row>
    <row r="65" spans="1:43" ht="14.25">
      <c r="A65" s="588"/>
      <c r="B65" s="434" t="s">
        <v>608</v>
      </c>
      <c r="C65" s="405" t="s">
        <v>612</v>
      </c>
      <c r="D65" s="406"/>
      <c r="E65" s="407" t="s">
        <v>584</v>
      </c>
      <c r="F65" s="396">
        <v>14</v>
      </c>
      <c r="G65" s="437">
        <f t="shared" si="8"/>
        <v>3</v>
      </c>
      <c r="H65" s="438">
        <f t="shared" si="13"/>
        <v>4</v>
      </c>
      <c r="I65" s="439">
        <f t="shared" si="9"/>
        <v>47</v>
      </c>
      <c r="J65" s="281"/>
      <c r="K65" s="282"/>
      <c r="L65" s="282"/>
      <c r="M65" s="282">
        <v>10</v>
      </c>
      <c r="N65" s="282"/>
      <c r="O65" s="282"/>
      <c r="P65" s="282"/>
      <c r="Q65" s="282"/>
      <c r="R65" s="286"/>
      <c r="S65" s="282"/>
      <c r="T65" s="282"/>
      <c r="U65" s="282"/>
      <c r="V65" s="282"/>
      <c r="W65" s="282"/>
      <c r="X65" s="282"/>
      <c r="Y65" s="282">
        <v>5</v>
      </c>
      <c r="Z65" s="282"/>
      <c r="AA65" s="282"/>
      <c r="AB65" s="282"/>
      <c r="AC65" s="282"/>
      <c r="AD65" s="282"/>
      <c r="AE65" s="282"/>
      <c r="AF65" s="282"/>
      <c r="AG65" s="282"/>
      <c r="AH65" s="282"/>
      <c r="AI65" s="282"/>
      <c r="AJ65" s="282"/>
      <c r="AK65" s="283"/>
      <c r="AL65" s="283"/>
      <c r="AM65" s="283"/>
      <c r="AN65" s="283"/>
      <c r="AO65" s="283"/>
      <c r="AP65" s="212" cm="1">
        <f t="array" ref="AP65">SUM(LOOKUP(J65:AO65,{0,1,2,3,4,5,6,7,8,9,10},{0,7,6,5,4,3,2,1,1,1,1}))</f>
        <v>4</v>
      </c>
      <c r="AQ65" s="18"/>
    </row>
    <row r="66" spans="1:43" ht="14.25">
      <c r="A66" s="588"/>
      <c r="B66" s="434" t="s">
        <v>839</v>
      </c>
      <c r="C66" s="405" t="s">
        <v>615</v>
      </c>
      <c r="D66" s="406"/>
      <c r="E66" s="407" t="s">
        <v>840</v>
      </c>
      <c r="F66" s="396">
        <v>6</v>
      </c>
      <c r="G66" s="437">
        <f t="shared" si="8"/>
        <v>2</v>
      </c>
      <c r="H66" s="438">
        <f t="shared" si="13"/>
        <v>1</v>
      </c>
      <c r="I66" s="439">
        <f t="shared" si="9"/>
        <v>70</v>
      </c>
      <c r="J66" s="281"/>
      <c r="K66" s="282"/>
      <c r="L66" s="282"/>
      <c r="M66" s="282"/>
      <c r="N66" s="282"/>
      <c r="O66" s="282"/>
      <c r="P66" s="282"/>
      <c r="Q66" s="282"/>
      <c r="R66" s="286"/>
      <c r="S66" s="282"/>
      <c r="T66" s="282"/>
      <c r="U66" s="282"/>
      <c r="V66" s="282"/>
      <c r="W66" s="282"/>
      <c r="X66" s="282"/>
      <c r="Y66" s="282">
        <v>10</v>
      </c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3"/>
      <c r="AL66" s="283"/>
      <c r="AM66" s="283"/>
      <c r="AN66" s="283"/>
      <c r="AO66" s="283"/>
      <c r="AP66" s="212" cm="1">
        <f t="array" ref="AP66">SUM(LOOKUP(J66:AO66,{0,1,2,3,4,5,6,7,8,9,10},{0,7,6,5,4,3,2,1,1,1,1}))</f>
        <v>1</v>
      </c>
      <c r="AQ66" s="18"/>
    </row>
    <row r="67" spans="1:43" ht="14.25">
      <c r="A67" s="588"/>
      <c r="B67" s="434" t="s">
        <v>163</v>
      </c>
      <c r="C67" s="405" t="s">
        <v>164</v>
      </c>
      <c r="D67" s="406"/>
      <c r="E67" s="407" t="s">
        <v>157</v>
      </c>
      <c r="F67" s="401">
        <v>15</v>
      </c>
      <c r="G67" s="437">
        <f t="shared" si="8"/>
        <v>2</v>
      </c>
      <c r="H67" s="438">
        <f t="shared" si="13"/>
        <v>5</v>
      </c>
      <c r="I67" s="439">
        <f t="shared" si="9"/>
        <v>41</v>
      </c>
      <c r="J67" s="281"/>
      <c r="K67" s="282"/>
      <c r="L67" s="282"/>
      <c r="M67" s="282"/>
      <c r="N67" s="282">
        <v>3</v>
      </c>
      <c r="O67" s="282"/>
      <c r="P67" s="282"/>
      <c r="Q67" s="282"/>
      <c r="R67" s="282"/>
      <c r="S67" s="282"/>
      <c r="T67" s="282"/>
      <c r="U67" s="282"/>
      <c r="V67" s="282"/>
      <c r="W67" s="282"/>
      <c r="X67" s="282"/>
      <c r="Y67" s="282"/>
      <c r="Z67" s="282"/>
      <c r="AA67" s="282"/>
      <c r="AB67" s="282"/>
      <c r="AC67" s="282"/>
      <c r="AD67" s="282"/>
      <c r="AE67" s="282"/>
      <c r="AF67" s="282"/>
      <c r="AG67" s="282"/>
      <c r="AH67" s="282"/>
      <c r="AI67" s="282"/>
      <c r="AJ67" s="282"/>
      <c r="AK67" s="283"/>
      <c r="AL67" s="283"/>
      <c r="AM67" s="283"/>
      <c r="AN67" s="283"/>
      <c r="AO67" s="283"/>
      <c r="AP67" s="212" cm="1">
        <f t="array" ref="AP67">SUM(LOOKUP(J67:AO67,{0,1,2,3,4,5,6,7,8,9,10},{0,7,6,5,4,3,2,1,1,1,1}))</f>
        <v>5</v>
      </c>
      <c r="AQ67" s="18"/>
    </row>
    <row r="68" spans="1:43" ht="14.25">
      <c r="A68" s="588"/>
      <c r="B68" s="643" t="s">
        <v>252</v>
      </c>
      <c r="C68" s="410" t="s">
        <v>253</v>
      </c>
      <c r="D68" s="410"/>
      <c r="E68" s="411" t="s">
        <v>119</v>
      </c>
      <c r="F68" s="401">
        <v>16</v>
      </c>
      <c r="G68" s="437">
        <f t="shared" si="8"/>
        <v>2</v>
      </c>
      <c r="H68" s="438">
        <f t="shared" si="13"/>
        <v>7</v>
      </c>
      <c r="I68" s="439">
        <f t="shared" si="9"/>
        <v>20</v>
      </c>
      <c r="J68" s="287"/>
      <c r="K68" s="289"/>
      <c r="L68" s="282"/>
      <c r="M68" s="282"/>
      <c r="N68" s="282"/>
      <c r="O68" s="286">
        <v>1</v>
      </c>
      <c r="P68" s="282"/>
      <c r="Q68" s="282"/>
      <c r="R68" s="282"/>
      <c r="S68" s="282"/>
      <c r="T68" s="282"/>
      <c r="U68" s="282"/>
      <c r="V68" s="282"/>
      <c r="W68" s="282"/>
      <c r="X68" s="282"/>
      <c r="Y68" s="282"/>
      <c r="Z68" s="282"/>
      <c r="AA68" s="282"/>
      <c r="AB68" s="282"/>
      <c r="AC68" s="282"/>
      <c r="AD68" s="282"/>
      <c r="AE68" s="282"/>
      <c r="AF68" s="282"/>
      <c r="AG68" s="282"/>
      <c r="AH68" s="282"/>
      <c r="AI68" s="282"/>
      <c r="AJ68" s="282"/>
      <c r="AK68" s="283"/>
      <c r="AL68" s="283"/>
      <c r="AM68" s="283"/>
      <c r="AN68" s="283"/>
      <c r="AO68" s="283"/>
      <c r="AP68" s="212" cm="1">
        <f t="array" ref="AP68">SUM(LOOKUP(J68:AO68,{0,1,2,3,4,5,6,7,8,9,10},{0,7,6,5,4,3,2,1,1,1,1}))</f>
        <v>7</v>
      </c>
      <c r="AQ68" s="18"/>
    </row>
    <row r="69" spans="1:43" ht="14.25">
      <c r="A69" s="588"/>
      <c r="B69" s="643" t="s">
        <v>256</v>
      </c>
      <c r="C69" s="405" t="s">
        <v>762</v>
      </c>
      <c r="D69" s="410"/>
      <c r="E69" s="411" t="s">
        <v>258</v>
      </c>
      <c r="F69" s="401">
        <v>14</v>
      </c>
      <c r="G69" s="437">
        <f t="shared" si="8"/>
        <v>5</v>
      </c>
      <c r="H69" s="438">
        <f t="shared" si="13"/>
        <v>8</v>
      </c>
      <c r="I69" s="439">
        <f t="shared" si="9"/>
        <v>17</v>
      </c>
      <c r="J69" s="287"/>
      <c r="K69" s="289"/>
      <c r="L69" s="282"/>
      <c r="M69" s="282">
        <v>7</v>
      </c>
      <c r="N69" s="282"/>
      <c r="O69" s="286">
        <v>3</v>
      </c>
      <c r="P69" s="282"/>
      <c r="Q69" s="282"/>
      <c r="R69" s="282"/>
      <c r="S69" s="282"/>
      <c r="T69" s="282"/>
      <c r="U69" s="282"/>
      <c r="V69" s="282"/>
      <c r="W69" s="282"/>
      <c r="X69" s="282"/>
      <c r="Y69" s="282"/>
      <c r="Z69" s="282"/>
      <c r="AA69" s="282"/>
      <c r="AB69" s="282"/>
      <c r="AC69" s="282"/>
      <c r="AD69" s="282"/>
      <c r="AE69" s="282"/>
      <c r="AF69" s="282"/>
      <c r="AG69" s="282"/>
      <c r="AH69" s="282"/>
      <c r="AI69" s="282">
        <v>16</v>
      </c>
      <c r="AJ69" s="282">
        <v>16</v>
      </c>
      <c r="AK69" s="283"/>
      <c r="AL69" s="283"/>
      <c r="AM69" s="283"/>
      <c r="AN69" s="283"/>
      <c r="AO69" s="283"/>
      <c r="AP69" s="212" cm="1">
        <f t="array" ref="AP69">SUM(LOOKUP(J69:AO69,{0,1,2,3,4,5,6,7,8,9,10},{0,7,6,5,4,3,2,1,1,1,1}))</f>
        <v>8</v>
      </c>
      <c r="AQ69" s="18"/>
    </row>
    <row r="70" spans="1:43" ht="14.25">
      <c r="A70" s="588"/>
      <c r="B70" s="643" t="s">
        <v>374</v>
      </c>
      <c r="C70" s="410" t="s">
        <v>799</v>
      </c>
      <c r="D70" s="414"/>
      <c r="E70" s="411" t="s">
        <v>826</v>
      </c>
      <c r="F70" s="396">
        <v>14</v>
      </c>
      <c r="G70" s="437">
        <f t="shared" si="8"/>
        <v>2</v>
      </c>
      <c r="H70" s="438">
        <f t="shared" si="13"/>
        <v>6</v>
      </c>
      <c r="I70" s="439">
        <f t="shared" si="9"/>
        <v>30</v>
      </c>
      <c r="J70" s="287"/>
      <c r="K70" s="286"/>
      <c r="L70" s="285"/>
      <c r="M70" s="282"/>
      <c r="N70" s="282"/>
      <c r="O70" s="282"/>
      <c r="P70" s="282"/>
      <c r="Q70" s="282"/>
      <c r="R70" s="282"/>
      <c r="S70" s="282"/>
      <c r="T70" s="282"/>
      <c r="U70" s="282"/>
      <c r="V70" s="282"/>
      <c r="W70" s="282"/>
      <c r="X70" s="282"/>
      <c r="Y70" s="282"/>
      <c r="Z70" s="282"/>
      <c r="AA70" s="282"/>
      <c r="AB70" s="282"/>
      <c r="AC70" s="282"/>
      <c r="AD70" s="282"/>
      <c r="AE70" s="282"/>
      <c r="AF70" s="282"/>
      <c r="AG70" s="282"/>
      <c r="AH70" s="282"/>
      <c r="AI70" s="282"/>
      <c r="AJ70" s="282"/>
      <c r="AK70" s="286">
        <v>2</v>
      </c>
      <c r="AL70" s="283"/>
      <c r="AM70" s="283"/>
      <c r="AN70" s="283"/>
      <c r="AO70" s="283"/>
      <c r="AP70" s="212" cm="1">
        <f t="array" ref="AP70">SUM(LOOKUP(J70:AO70,{0,1,2,3,4,5,6,7,8,9,10},{0,7,6,5,4,3,2,1,1,1,1}))</f>
        <v>6</v>
      </c>
      <c r="AQ70" s="18"/>
    </row>
    <row r="71" spans="1:43" ht="14.25">
      <c r="A71" s="588"/>
      <c r="B71" s="643" t="s">
        <v>800</v>
      </c>
      <c r="C71" s="410" t="s">
        <v>801</v>
      </c>
      <c r="D71" s="414"/>
      <c r="E71" s="411" t="s">
        <v>402</v>
      </c>
      <c r="F71" s="396">
        <v>14</v>
      </c>
      <c r="G71" s="437">
        <f t="shared" si="8"/>
        <v>2</v>
      </c>
      <c r="H71" s="438">
        <f t="shared" si="13"/>
        <v>3</v>
      </c>
      <c r="I71" s="439">
        <f t="shared" si="9"/>
        <v>56</v>
      </c>
      <c r="J71" s="287"/>
      <c r="K71" s="286"/>
      <c r="L71" s="285"/>
      <c r="M71" s="282"/>
      <c r="N71" s="282"/>
      <c r="O71" s="282"/>
      <c r="P71" s="28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282"/>
      <c r="AF71" s="282"/>
      <c r="AG71" s="282"/>
      <c r="AH71" s="282"/>
      <c r="AI71" s="282"/>
      <c r="AJ71" s="282"/>
      <c r="AK71" s="286">
        <v>5</v>
      </c>
      <c r="AL71" s="283"/>
      <c r="AM71" s="283"/>
      <c r="AN71" s="283"/>
      <c r="AO71" s="283"/>
      <c r="AP71" s="212" cm="1">
        <f t="array" ref="AP71">SUM(LOOKUP(J71:AO71,{0,1,2,3,4,5,6,7,8,9,10},{0,7,6,5,4,3,2,1,1,1,1}))</f>
        <v>3</v>
      </c>
      <c r="AQ71" s="18"/>
    </row>
    <row r="72" spans="1:43" ht="14.25">
      <c r="A72" s="588"/>
      <c r="B72" s="643" t="s">
        <v>452</v>
      </c>
      <c r="C72" s="410" t="s">
        <v>453</v>
      </c>
      <c r="D72" s="399"/>
      <c r="E72" s="411" t="s">
        <v>389</v>
      </c>
      <c r="F72" s="396">
        <v>15</v>
      </c>
      <c r="G72" s="437">
        <f t="shared" si="8"/>
        <v>4</v>
      </c>
      <c r="H72" s="438">
        <f t="shared" si="13"/>
        <v>14</v>
      </c>
      <c r="I72" s="439">
        <f t="shared" si="9"/>
        <v>3</v>
      </c>
      <c r="J72" s="287"/>
      <c r="K72" s="289"/>
      <c r="L72" s="285"/>
      <c r="M72" s="285"/>
      <c r="N72" s="285"/>
      <c r="O72" s="285"/>
      <c r="P72" s="285"/>
      <c r="Q72" s="285"/>
      <c r="R72" s="285"/>
      <c r="S72" s="282"/>
      <c r="T72" s="286">
        <v>4</v>
      </c>
      <c r="U72" s="282"/>
      <c r="V72" s="282"/>
      <c r="W72" s="282"/>
      <c r="X72" s="282"/>
      <c r="Y72" s="282"/>
      <c r="Z72" s="282"/>
      <c r="AA72" s="282"/>
      <c r="AB72" s="282"/>
      <c r="AC72" s="282">
        <v>2</v>
      </c>
      <c r="AD72" s="282"/>
      <c r="AE72" s="282"/>
      <c r="AF72" s="282"/>
      <c r="AG72" s="282"/>
      <c r="AH72" s="282"/>
      <c r="AI72" s="282"/>
      <c r="AJ72" s="282"/>
      <c r="AK72" s="283">
        <v>4</v>
      </c>
      <c r="AL72" s="283"/>
      <c r="AM72" s="283"/>
      <c r="AN72" s="283"/>
      <c r="AO72" s="283"/>
      <c r="AP72" s="212" cm="1">
        <f t="array" ref="AP72">SUM(LOOKUP(J72:AO72,{0,1,2,3,4,5,6,7,8,9,10},{0,7,6,5,4,3,2,1,1,1,1}))</f>
        <v>14</v>
      </c>
      <c r="AQ72" s="18"/>
    </row>
    <row r="73" spans="1:43" ht="14.25">
      <c r="A73" s="588"/>
      <c r="B73" s="434" t="s">
        <v>613</v>
      </c>
      <c r="C73" s="405" t="s">
        <v>458</v>
      </c>
      <c r="D73" s="399"/>
      <c r="E73" s="411" t="s">
        <v>622</v>
      </c>
      <c r="F73" s="396">
        <v>15</v>
      </c>
      <c r="G73" s="437">
        <f t="shared" si="8"/>
        <v>2</v>
      </c>
      <c r="H73" s="438">
        <f t="shared" si="13"/>
        <v>2</v>
      </c>
      <c r="I73" s="439">
        <f t="shared" si="9"/>
        <v>63</v>
      </c>
      <c r="J73" s="287"/>
      <c r="K73" s="289"/>
      <c r="L73" s="285"/>
      <c r="M73" s="285"/>
      <c r="N73" s="285"/>
      <c r="O73" s="285"/>
      <c r="P73" s="285"/>
      <c r="Q73" s="285"/>
      <c r="R73" s="285"/>
      <c r="S73" s="282"/>
      <c r="T73" s="286"/>
      <c r="U73" s="282"/>
      <c r="V73" s="282"/>
      <c r="W73" s="282"/>
      <c r="X73" s="282"/>
      <c r="Y73" s="282">
        <v>6</v>
      </c>
      <c r="Z73" s="282"/>
      <c r="AA73" s="282"/>
      <c r="AB73" s="282"/>
      <c r="AC73" s="282"/>
      <c r="AD73" s="282"/>
      <c r="AE73" s="282"/>
      <c r="AF73" s="282"/>
      <c r="AG73" s="282"/>
      <c r="AH73" s="282"/>
      <c r="AI73" s="282"/>
      <c r="AJ73" s="282"/>
      <c r="AK73" s="283"/>
      <c r="AL73" s="283"/>
      <c r="AM73" s="283"/>
      <c r="AN73" s="283"/>
      <c r="AO73" s="283"/>
      <c r="AP73" s="212" cm="1">
        <f t="array" ref="AP73">SUM(LOOKUP(J73:AO73,{0,1,2,3,4,5,6,7,8,9,10},{0,7,6,5,4,3,2,1,1,1,1}))</f>
        <v>2</v>
      </c>
      <c r="AQ73" s="18"/>
    </row>
    <row r="74" spans="1:43" ht="15">
      <c r="A74" s="588"/>
      <c r="B74" s="434" t="s">
        <v>170</v>
      </c>
      <c r="C74" s="405" t="s">
        <v>115</v>
      </c>
      <c r="D74" s="416"/>
      <c r="E74" s="400" t="s">
        <v>169</v>
      </c>
      <c r="F74" s="401">
        <v>15</v>
      </c>
      <c r="G74" s="437">
        <f t="shared" si="8"/>
        <v>2</v>
      </c>
      <c r="H74" s="438">
        <f t="shared" si="13"/>
        <v>5</v>
      </c>
      <c r="I74" s="439">
        <f t="shared" si="9"/>
        <v>41</v>
      </c>
      <c r="J74" s="281"/>
      <c r="K74" s="282">
        <v>3</v>
      </c>
      <c r="L74" s="282"/>
      <c r="M74" s="282"/>
      <c r="N74" s="282"/>
      <c r="O74" s="282"/>
      <c r="P74" s="282"/>
      <c r="Q74" s="282"/>
      <c r="R74" s="282"/>
      <c r="S74" s="282"/>
      <c r="T74" s="282"/>
      <c r="U74" s="282"/>
      <c r="V74" s="282"/>
      <c r="W74" s="282"/>
      <c r="X74" s="282"/>
      <c r="Y74" s="282"/>
      <c r="Z74" s="282"/>
      <c r="AA74" s="282"/>
      <c r="AB74" s="282"/>
      <c r="AC74" s="282"/>
      <c r="AD74" s="282"/>
      <c r="AE74" s="282"/>
      <c r="AF74" s="282"/>
      <c r="AG74" s="282"/>
      <c r="AH74" s="282"/>
      <c r="AI74" s="282"/>
      <c r="AJ74" s="282"/>
      <c r="AK74" s="283"/>
      <c r="AL74" s="283"/>
      <c r="AM74" s="283"/>
      <c r="AN74" s="283"/>
      <c r="AO74" s="283"/>
      <c r="AP74" s="212" cm="1">
        <f t="array" ref="AP74">SUM(LOOKUP(J74:AO74,{0,1,2,3,4,5,6,7,8,9,10},{0,7,6,5,4,3,2,1,1,1,1}))</f>
        <v>5</v>
      </c>
      <c r="AQ74" s="18"/>
    </row>
    <row r="75" spans="1:43" ht="15">
      <c r="A75" s="588"/>
      <c r="B75" s="415" t="s">
        <v>919</v>
      </c>
      <c r="C75" s="410" t="s">
        <v>920</v>
      </c>
      <c r="D75" s="416"/>
      <c r="E75" s="400" t="s">
        <v>524</v>
      </c>
      <c r="F75" s="401">
        <v>14</v>
      </c>
      <c r="G75" s="437">
        <f t="shared" ref="G75:G76" si="20">COUNTIF(J75:AP75,"&gt;0")</f>
        <v>3</v>
      </c>
      <c r="H75" s="438">
        <f t="shared" si="13"/>
        <v>2</v>
      </c>
      <c r="I75" s="439">
        <f t="shared" ref="I75:I76" si="21">RANK(H75,$H$12:$H$95)</f>
        <v>63</v>
      </c>
      <c r="J75" s="281"/>
      <c r="K75" s="282"/>
      <c r="L75" s="282"/>
      <c r="M75" s="282"/>
      <c r="N75" s="282"/>
      <c r="O75" s="282"/>
      <c r="P75" s="282"/>
      <c r="Q75" s="282"/>
      <c r="R75" s="282"/>
      <c r="S75" s="282"/>
      <c r="T75" s="282"/>
      <c r="U75" s="282"/>
      <c r="V75" s="282"/>
      <c r="W75" s="282"/>
      <c r="X75" s="282"/>
      <c r="Y75" s="282"/>
      <c r="Z75" s="282"/>
      <c r="AA75" s="282"/>
      <c r="AB75" s="282"/>
      <c r="AC75" s="282"/>
      <c r="AD75" s="282"/>
      <c r="AE75" s="282"/>
      <c r="AF75" s="282"/>
      <c r="AG75" s="282"/>
      <c r="AH75" s="282"/>
      <c r="AI75" s="282">
        <v>10</v>
      </c>
      <c r="AJ75" s="282">
        <v>10</v>
      </c>
      <c r="AK75" s="283"/>
      <c r="AL75" s="283"/>
      <c r="AM75" s="283"/>
      <c r="AN75" s="283"/>
      <c r="AO75" s="283"/>
      <c r="AP75" s="212" cm="1">
        <f t="array" ref="AP75">SUM(LOOKUP(J75:AO75,{0,1,2,3,4,5,6,7,8,9,10},{0,7,6,5,4,3,2,1,1,1,1}))</f>
        <v>2</v>
      </c>
      <c r="AQ75" s="18"/>
    </row>
    <row r="76" spans="1:43" ht="15">
      <c r="A76" s="588"/>
      <c r="B76" s="643" t="s">
        <v>276</v>
      </c>
      <c r="C76" s="410" t="s">
        <v>923</v>
      </c>
      <c r="D76" s="416"/>
      <c r="E76" s="400" t="s">
        <v>622</v>
      </c>
      <c r="F76" s="401">
        <v>15</v>
      </c>
      <c r="G76" s="437">
        <f t="shared" si="20"/>
        <v>3</v>
      </c>
      <c r="H76" s="438">
        <f t="shared" si="13"/>
        <v>2</v>
      </c>
      <c r="I76" s="439">
        <f t="shared" si="21"/>
        <v>63</v>
      </c>
      <c r="J76" s="281"/>
      <c r="K76" s="282"/>
      <c r="L76" s="282"/>
      <c r="M76" s="282"/>
      <c r="N76" s="282"/>
      <c r="O76" s="282"/>
      <c r="P76" s="282"/>
      <c r="Q76" s="282"/>
      <c r="R76" s="282"/>
      <c r="S76" s="282"/>
      <c r="T76" s="282"/>
      <c r="U76" s="282"/>
      <c r="V76" s="282"/>
      <c r="W76" s="282"/>
      <c r="X76" s="282"/>
      <c r="Y76" s="282"/>
      <c r="Z76" s="282"/>
      <c r="AA76" s="282"/>
      <c r="AB76" s="282"/>
      <c r="AC76" s="282"/>
      <c r="AD76" s="282"/>
      <c r="AE76" s="282"/>
      <c r="AF76" s="282"/>
      <c r="AG76" s="282"/>
      <c r="AH76" s="282"/>
      <c r="AI76" s="282">
        <v>13</v>
      </c>
      <c r="AJ76" s="282">
        <v>13</v>
      </c>
      <c r="AK76" s="283"/>
      <c r="AL76" s="283"/>
      <c r="AM76" s="283"/>
      <c r="AN76" s="283"/>
      <c r="AO76" s="283"/>
      <c r="AP76" s="212" cm="1">
        <f t="array" ref="AP76">SUM(LOOKUP(J76:AO76,{0,1,2,3,4,5,6,7,8,9,10},{0,7,6,5,4,3,2,1,1,1,1}))</f>
        <v>2</v>
      </c>
      <c r="AQ76" s="18"/>
    </row>
    <row r="77" spans="1:43" ht="15">
      <c r="A77" s="588"/>
      <c r="B77" s="434" t="s">
        <v>511</v>
      </c>
      <c r="C77" s="405" t="s">
        <v>512</v>
      </c>
      <c r="D77" s="416"/>
      <c r="E77" s="400" t="s">
        <v>519</v>
      </c>
      <c r="F77" s="401">
        <v>14</v>
      </c>
      <c r="G77" s="437">
        <f t="shared" ref="G77:G88" si="22">COUNTIF(J77:AP77,"&gt;0")</f>
        <v>2</v>
      </c>
      <c r="H77" s="438">
        <f t="shared" si="13"/>
        <v>7</v>
      </c>
      <c r="I77" s="439">
        <f>RANK(H77,$H$12:$H$95)</f>
        <v>20</v>
      </c>
      <c r="J77" s="281"/>
      <c r="K77" s="282"/>
      <c r="L77" s="282"/>
      <c r="M77" s="282"/>
      <c r="N77" s="282"/>
      <c r="O77" s="282"/>
      <c r="P77" s="282">
        <v>1</v>
      </c>
      <c r="Q77" s="282"/>
      <c r="R77" s="282"/>
      <c r="S77" s="282"/>
      <c r="T77" s="282"/>
      <c r="U77" s="282"/>
      <c r="V77" s="282"/>
      <c r="W77" s="282"/>
      <c r="X77" s="282"/>
      <c r="Y77" s="282"/>
      <c r="Z77" s="282"/>
      <c r="AA77" s="282"/>
      <c r="AB77" s="282"/>
      <c r="AC77" s="282"/>
      <c r="AD77" s="282"/>
      <c r="AE77" s="282"/>
      <c r="AF77" s="282"/>
      <c r="AG77" s="282"/>
      <c r="AH77" s="282"/>
      <c r="AI77" s="282"/>
      <c r="AJ77" s="282"/>
      <c r="AK77" s="283"/>
      <c r="AL77" s="283"/>
      <c r="AM77" s="283"/>
      <c r="AN77" s="283"/>
      <c r="AO77" s="283"/>
      <c r="AP77" s="212" cm="1">
        <f t="array" ref="AP77">SUM(LOOKUP(J77:AO77,{0,1,2,3,4,5,6,7,8,9,10},{0,7,6,5,4,3,2,1,1,1,1}))</f>
        <v>7</v>
      </c>
      <c r="AQ77" s="18"/>
    </row>
    <row r="78" spans="1:43" ht="15">
      <c r="A78" s="588"/>
      <c r="B78" s="434" t="s">
        <v>511</v>
      </c>
      <c r="C78" s="405" t="s">
        <v>639</v>
      </c>
      <c r="D78" s="416"/>
      <c r="E78" s="400" t="s">
        <v>519</v>
      </c>
      <c r="F78" s="401">
        <v>14</v>
      </c>
      <c r="G78" s="437">
        <f t="shared" si="22"/>
        <v>2</v>
      </c>
      <c r="H78" s="438">
        <f t="shared" si="13"/>
        <v>1</v>
      </c>
      <c r="I78" s="439">
        <f>RANK(H78,$H$12:$H$95)</f>
        <v>70</v>
      </c>
      <c r="J78" s="281"/>
      <c r="K78" s="282"/>
      <c r="L78" s="282"/>
      <c r="M78" s="282"/>
      <c r="N78" s="282"/>
      <c r="O78" s="282"/>
      <c r="P78" s="282"/>
      <c r="Q78" s="282"/>
      <c r="R78" s="282"/>
      <c r="S78" s="282"/>
      <c r="T78" s="282"/>
      <c r="U78" s="282"/>
      <c r="V78" s="282"/>
      <c r="W78" s="282"/>
      <c r="X78" s="282"/>
      <c r="Y78" s="282"/>
      <c r="Z78" s="282"/>
      <c r="AA78" s="282">
        <v>7</v>
      </c>
      <c r="AB78" s="282"/>
      <c r="AC78" s="282"/>
      <c r="AD78" s="282"/>
      <c r="AE78" s="282"/>
      <c r="AF78" s="282"/>
      <c r="AG78" s="282"/>
      <c r="AH78" s="282"/>
      <c r="AI78" s="282"/>
      <c r="AJ78" s="282"/>
      <c r="AK78" s="283"/>
      <c r="AL78" s="283"/>
      <c r="AM78" s="283"/>
      <c r="AN78" s="283"/>
      <c r="AO78" s="283"/>
      <c r="AP78" s="212" cm="1">
        <f t="array" ref="AP78">SUM(LOOKUP(J78:AO78,{0,1,2,3,4,5,6,7,8,9,10},{0,7,6,5,4,3,2,1,1,1,1}))</f>
        <v>1</v>
      </c>
      <c r="AQ78" s="18"/>
    </row>
    <row r="79" spans="1:43" ht="14.25">
      <c r="A79" s="588"/>
      <c r="B79" s="643" t="s">
        <v>450</v>
      </c>
      <c r="C79" s="410" t="s">
        <v>451</v>
      </c>
      <c r="D79" s="399"/>
      <c r="E79" s="411" t="s">
        <v>389</v>
      </c>
      <c r="F79" s="396">
        <v>16</v>
      </c>
      <c r="G79" s="437">
        <f t="shared" si="22"/>
        <v>3</v>
      </c>
      <c r="H79" s="438">
        <f t="shared" si="13"/>
        <v>9</v>
      </c>
      <c r="I79" s="439">
        <f>RANK(H79,$H$12:$H$95)</f>
        <v>15</v>
      </c>
      <c r="J79" s="287"/>
      <c r="K79" s="289"/>
      <c r="L79" s="282"/>
      <c r="M79" s="282"/>
      <c r="N79" s="282"/>
      <c r="O79" s="282"/>
      <c r="P79" s="282"/>
      <c r="Q79" s="282"/>
      <c r="R79" s="286"/>
      <c r="S79" s="282"/>
      <c r="T79" s="286">
        <v>4</v>
      </c>
      <c r="U79" s="282"/>
      <c r="V79" s="282"/>
      <c r="W79" s="282"/>
      <c r="X79" s="282"/>
      <c r="Y79" s="282"/>
      <c r="Z79" s="282"/>
      <c r="AA79" s="282"/>
      <c r="AB79" s="282"/>
      <c r="AC79" s="282">
        <v>3</v>
      </c>
      <c r="AD79" s="282"/>
      <c r="AE79" s="282"/>
      <c r="AF79" s="282"/>
      <c r="AG79" s="282"/>
      <c r="AH79" s="282"/>
      <c r="AI79" s="282"/>
      <c r="AJ79" s="282"/>
      <c r="AK79" s="283"/>
      <c r="AL79" s="283"/>
      <c r="AM79" s="283"/>
      <c r="AN79" s="283"/>
      <c r="AO79" s="283"/>
      <c r="AP79" s="212" cm="1">
        <f t="array" ref="AP79">SUM(LOOKUP(J79:AO79,{0,1,2,3,4,5,6,7,8,9,10},{0,7,6,5,4,3,2,1,1,1,1}))</f>
        <v>9</v>
      </c>
      <c r="AQ79" s="18"/>
    </row>
    <row r="80" spans="1:43" ht="14.25">
      <c r="A80" s="588"/>
      <c r="B80" s="434" t="s">
        <v>763</v>
      </c>
      <c r="C80" s="405" t="s">
        <v>842</v>
      </c>
      <c r="D80" s="399"/>
      <c r="E80" s="407" t="s">
        <v>338</v>
      </c>
      <c r="F80" s="408">
        <v>16</v>
      </c>
      <c r="G80" s="437">
        <f t="shared" si="22"/>
        <v>2</v>
      </c>
      <c r="H80" s="438">
        <f t="shared" si="13"/>
        <v>6</v>
      </c>
      <c r="I80" s="439">
        <f>RANK(H80,$H$12:$H$95)</f>
        <v>30</v>
      </c>
      <c r="J80" s="281"/>
      <c r="K80" s="282"/>
      <c r="L80" s="282"/>
      <c r="M80" s="282"/>
      <c r="N80" s="282"/>
      <c r="O80" s="282"/>
      <c r="P80" s="282"/>
      <c r="Q80" s="282"/>
      <c r="R80" s="286">
        <v>2</v>
      </c>
      <c r="S80" s="282"/>
      <c r="T80" s="282"/>
      <c r="U80" s="282"/>
      <c r="V80" s="282"/>
      <c r="W80" s="282"/>
      <c r="X80" s="282"/>
      <c r="Y80" s="282"/>
      <c r="Z80" s="282"/>
      <c r="AA80" s="282"/>
      <c r="AB80" s="282"/>
      <c r="AC80" s="282"/>
      <c r="AD80" s="282"/>
      <c r="AE80" s="282"/>
      <c r="AF80" s="282"/>
      <c r="AG80" s="282"/>
      <c r="AH80" s="282"/>
      <c r="AI80" s="282"/>
      <c r="AJ80" s="282"/>
      <c r="AK80" s="283"/>
      <c r="AL80" s="283"/>
      <c r="AM80" s="283"/>
      <c r="AN80" s="283"/>
      <c r="AO80" s="283"/>
      <c r="AP80" s="212" cm="1">
        <f t="array" ref="AP80">SUM(LOOKUP(J80:AO80,{0,1,2,3,4,5,6,7,8,9,10},{0,7,6,5,4,3,2,1,1,1,1}))</f>
        <v>6</v>
      </c>
      <c r="AQ80" s="18"/>
    </row>
    <row r="81" spans="1:43" ht="14.25">
      <c r="A81" s="588"/>
      <c r="B81" s="434" t="s">
        <v>763</v>
      </c>
      <c r="C81" s="405" t="s">
        <v>764</v>
      </c>
      <c r="D81" s="399"/>
      <c r="E81" s="400" t="s">
        <v>841</v>
      </c>
      <c r="F81" s="396">
        <v>16</v>
      </c>
      <c r="G81" s="437">
        <f t="shared" si="22"/>
        <v>2</v>
      </c>
      <c r="H81" s="438">
        <f t="shared" si="13"/>
        <v>1</v>
      </c>
      <c r="I81" s="439">
        <f>RANK(H81,$H$12:$H$95)</f>
        <v>70</v>
      </c>
      <c r="J81" s="281"/>
      <c r="K81" s="282"/>
      <c r="L81" s="282"/>
      <c r="M81" s="282">
        <v>9</v>
      </c>
      <c r="N81" s="282"/>
      <c r="O81" s="282"/>
      <c r="P81" s="282"/>
      <c r="Q81" s="282"/>
      <c r="R81" s="282"/>
      <c r="S81" s="282"/>
      <c r="T81" s="282"/>
      <c r="U81" s="282"/>
      <c r="V81" s="282"/>
      <c r="W81" s="282"/>
      <c r="X81" s="282"/>
      <c r="Y81" s="282"/>
      <c r="Z81" s="282"/>
      <c r="AA81" s="282"/>
      <c r="AB81" s="282"/>
      <c r="AC81" s="282"/>
      <c r="AD81" s="282"/>
      <c r="AE81" s="282"/>
      <c r="AF81" s="282"/>
      <c r="AG81" s="282"/>
      <c r="AH81" s="282"/>
      <c r="AI81" s="282"/>
      <c r="AJ81" s="282"/>
      <c r="AK81" s="283"/>
      <c r="AL81" s="283"/>
      <c r="AM81" s="283"/>
      <c r="AN81" s="283"/>
      <c r="AO81" s="283"/>
      <c r="AP81" s="212" cm="1">
        <f t="array" ref="AP81">SUM(LOOKUP(J81:AO81,{0,1,2,3,4,5,6,7,8,9,10},{0,7,6,5,4,3,2,1,1,1,1}))</f>
        <v>1</v>
      </c>
      <c r="AQ81" s="18"/>
    </row>
    <row r="82" spans="1:43" ht="15" customHeight="1">
      <c r="A82" s="588"/>
      <c r="B82" s="434" t="s">
        <v>673</v>
      </c>
      <c r="C82" s="405" t="s">
        <v>674</v>
      </c>
      <c r="D82" s="406"/>
      <c r="E82" s="407" t="s">
        <v>675</v>
      </c>
      <c r="F82" s="396">
        <v>15</v>
      </c>
      <c r="G82" s="437">
        <f t="shared" si="22"/>
        <v>5</v>
      </c>
      <c r="H82" s="438">
        <f t="shared" si="13"/>
        <v>15</v>
      </c>
      <c r="I82" s="439">
        <f>RANK(H82,$H$11:$H$101)</f>
        <v>2</v>
      </c>
      <c r="J82" s="294"/>
      <c r="K82" s="285"/>
      <c r="L82" s="285"/>
      <c r="M82" s="285"/>
      <c r="N82" s="285">
        <v>2</v>
      </c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2"/>
      <c r="Z82" s="282"/>
      <c r="AA82" s="282"/>
      <c r="AB82" s="282"/>
      <c r="AC82" s="282"/>
      <c r="AD82" s="282"/>
      <c r="AE82" s="282"/>
      <c r="AF82" s="286">
        <v>1</v>
      </c>
      <c r="AG82" s="282"/>
      <c r="AH82" s="282"/>
      <c r="AI82" s="282">
        <v>12</v>
      </c>
      <c r="AJ82" s="282">
        <v>12</v>
      </c>
      <c r="AK82" s="283"/>
      <c r="AL82" s="283"/>
      <c r="AM82" s="283"/>
      <c r="AN82" s="283"/>
      <c r="AO82" s="283"/>
      <c r="AP82" s="212" cm="1">
        <f t="array" ref="AP82">SUM(LOOKUP(J82:AO82,{0,1,2,3,4,5,6,7,8,9,10},{0,7,6,5,4,3,2,1,1,1,1}))</f>
        <v>15</v>
      </c>
      <c r="AQ82" s="18"/>
    </row>
    <row r="83" spans="1:43" ht="15" customHeight="1">
      <c r="A83" s="588"/>
      <c r="B83" s="415" t="s">
        <v>917</v>
      </c>
      <c r="C83" s="410" t="s">
        <v>918</v>
      </c>
      <c r="D83" s="406"/>
      <c r="E83" s="407" t="s">
        <v>848</v>
      </c>
      <c r="F83" s="396">
        <v>14</v>
      </c>
      <c r="G83" s="437">
        <f t="shared" si="22"/>
        <v>3</v>
      </c>
      <c r="H83" s="438">
        <f t="shared" si="13"/>
        <v>2</v>
      </c>
      <c r="I83" s="439">
        <f t="shared" ref="I83:I95" si="23">RANK(H83,$H$12:$H$95)</f>
        <v>63</v>
      </c>
      <c r="J83" s="294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  <c r="X83" s="285"/>
      <c r="Y83" s="282"/>
      <c r="Z83" s="282"/>
      <c r="AA83" s="282"/>
      <c r="AB83" s="282"/>
      <c r="AC83" s="282"/>
      <c r="AD83" s="282"/>
      <c r="AE83" s="282"/>
      <c r="AF83" s="286"/>
      <c r="AG83" s="282"/>
      <c r="AH83" s="282"/>
      <c r="AI83" s="282">
        <v>8</v>
      </c>
      <c r="AJ83" s="282">
        <v>8</v>
      </c>
      <c r="AK83" s="283"/>
      <c r="AL83" s="283"/>
      <c r="AM83" s="283"/>
      <c r="AN83" s="283"/>
      <c r="AO83" s="283"/>
      <c r="AP83" s="212" cm="1">
        <f t="array" ref="AP83">SUM(LOOKUP(J83:AO83,{0,1,2,3,4,5,6,7,8,9,10},{0,7,6,5,4,3,2,1,1,1,1}))</f>
        <v>2</v>
      </c>
      <c r="AQ83" s="18"/>
    </row>
    <row r="84" spans="1:43" ht="14.25">
      <c r="A84" s="588"/>
      <c r="B84" s="434" t="s">
        <v>327</v>
      </c>
      <c r="C84" s="405" t="s">
        <v>328</v>
      </c>
      <c r="D84" s="406"/>
      <c r="E84" s="407" t="s">
        <v>24</v>
      </c>
      <c r="F84" s="408">
        <v>15</v>
      </c>
      <c r="G84" s="437">
        <f t="shared" si="22"/>
        <v>3</v>
      </c>
      <c r="H84" s="438">
        <f t="shared" si="13"/>
        <v>14</v>
      </c>
      <c r="I84" s="439">
        <f t="shared" si="23"/>
        <v>3</v>
      </c>
      <c r="J84" s="291"/>
      <c r="K84" s="286"/>
      <c r="L84" s="286"/>
      <c r="M84" s="282"/>
      <c r="N84" s="282"/>
      <c r="O84" s="282"/>
      <c r="P84" s="282"/>
      <c r="Q84" s="282"/>
      <c r="R84" s="282"/>
      <c r="S84" s="282"/>
      <c r="T84" s="282"/>
      <c r="U84" s="282"/>
      <c r="V84" s="282"/>
      <c r="W84" s="282"/>
      <c r="X84" s="282"/>
      <c r="Y84" s="282"/>
      <c r="Z84" s="282">
        <v>1</v>
      </c>
      <c r="AA84" s="282"/>
      <c r="AB84" s="282">
        <v>1</v>
      </c>
      <c r="AC84" s="282"/>
      <c r="AD84" s="282"/>
      <c r="AE84" s="282"/>
      <c r="AF84" s="282"/>
      <c r="AG84" s="282"/>
      <c r="AH84" s="282"/>
      <c r="AI84" s="282"/>
      <c r="AJ84" s="282"/>
      <c r="AK84" s="283"/>
      <c r="AL84" s="283"/>
      <c r="AM84" s="283"/>
      <c r="AN84" s="283"/>
      <c r="AO84" s="283"/>
      <c r="AP84" s="212" cm="1">
        <f t="array" ref="AP84">SUM(LOOKUP(J84:AO84,{0,1,2,3,4,5,6,7,8,9,10},{0,7,6,5,4,3,2,1,1,1,1}))</f>
        <v>14</v>
      </c>
      <c r="AQ84" s="18"/>
    </row>
    <row r="85" spans="1:43" ht="14.25">
      <c r="A85" s="588"/>
      <c r="B85" s="434" t="s">
        <v>327</v>
      </c>
      <c r="C85" s="405" t="s">
        <v>968</v>
      </c>
      <c r="D85" s="406"/>
      <c r="E85" s="407" t="s">
        <v>24</v>
      </c>
      <c r="F85" s="408">
        <v>15</v>
      </c>
      <c r="G85" s="437">
        <f t="shared" ref="G85" si="24">COUNTIF(J85:AP85,"&gt;0")</f>
        <v>2</v>
      </c>
      <c r="H85" s="438">
        <f t="shared" ref="H85" si="25">AP85</f>
        <v>6</v>
      </c>
      <c r="I85" s="439">
        <f t="shared" ref="I85" si="26">RANK(H85,$H$12:$H$95)</f>
        <v>30</v>
      </c>
      <c r="J85" s="291">
        <v>2</v>
      </c>
      <c r="K85" s="286"/>
      <c r="L85" s="286"/>
      <c r="M85" s="282"/>
      <c r="N85" s="282"/>
      <c r="O85" s="282"/>
      <c r="P85" s="282"/>
      <c r="Q85" s="282"/>
      <c r="R85" s="282"/>
      <c r="S85" s="282"/>
      <c r="T85" s="282"/>
      <c r="U85" s="282"/>
      <c r="V85" s="282"/>
      <c r="W85" s="282"/>
      <c r="X85" s="282"/>
      <c r="Y85" s="282"/>
      <c r="Z85" s="282"/>
      <c r="AA85" s="282"/>
      <c r="AB85" s="282"/>
      <c r="AC85" s="282"/>
      <c r="AD85" s="282"/>
      <c r="AE85" s="282"/>
      <c r="AF85" s="282"/>
      <c r="AG85" s="282"/>
      <c r="AH85" s="282"/>
      <c r="AI85" s="282"/>
      <c r="AJ85" s="282"/>
      <c r="AK85" s="283"/>
      <c r="AL85" s="283"/>
      <c r="AM85" s="283"/>
      <c r="AN85" s="283"/>
      <c r="AO85" s="283"/>
      <c r="AP85" s="212" cm="1">
        <f t="array" ref="AP85">SUM(LOOKUP(J85:AO85,{0,1,2,3,4,5,6,7,8,9,10},{0,7,6,5,4,3,2,1,1,1,1}))</f>
        <v>6</v>
      </c>
      <c r="AQ85" s="18"/>
    </row>
    <row r="86" spans="1:43" ht="14.25">
      <c r="A86" s="588"/>
      <c r="B86" s="434" t="s">
        <v>366</v>
      </c>
      <c r="C86" s="405" t="s">
        <v>363</v>
      </c>
      <c r="D86" s="406"/>
      <c r="E86" s="407" t="s">
        <v>338</v>
      </c>
      <c r="F86" s="396">
        <v>16</v>
      </c>
      <c r="G86" s="437">
        <f t="shared" si="22"/>
        <v>2</v>
      </c>
      <c r="H86" s="438">
        <f t="shared" si="13"/>
        <v>1</v>
      </c>
      <c r="I86" s="439">
        <f t="shared" si="23"/>
        <v>70</v>
      </c>
      <c r="J86" s="288"/>
      <c r="K86" s="282"/>
      <c r="L86" s="282"/>
      <c r="M86" s="282"/>
      <c r="N86" s="282"/>
      <c r="O86" s="282"/>
      <c r="P86" s="282"/>
      <c r="Q86" s="282"/>
      <c r="R86" s="286">
        <v>7</v>
      </c>
      <c r="S86" s="282"/>
      <c r="T86" s="282"/>
      <c r="U86" s="282"/>
      <c r="V86" s="282"/>
      <c r="W86" s="282"/>
      <c r="X86" s="282"/>
      <c r="Y86" s="282"/>
      <c r="Z86" s="282"/>
      <c r="AA86" s="282"/>
      <c r="AB86" s="282"/>
      <c r="AC86" s="282"/>
      <c r="AD86" s="282"/>
      <c r="AE86" s="282"/>
      <c r="AF86" s="282"/>
      <c r="AG86" s="282"/>
      <c r="AH86" s="282"/>
      <c r="AI86" s="282"/>
      <c r="AJ86" s="282"/>
      <c r="AK86" s="283"/>
      <c r="AL86" s="283"/>
      <c r="AM86" s="283"/>
      <c r="AN86" s="283"/>
      <c r="AO86" s="283"/>
      <c r="AP86" s="212" cm="1">
        <f t="array" ref="AP86">SUM(LOOKUP(J86:AO86,{0,1,2,3,4,5,6,7,8,9,10},{0,7,6,5,4,3,2,1,1,1,1}))</f>
        <v>1</v>
      </c>
      <c r="AQ86" s="18"/>
    </row>
    <row r="87" spans="1:43" ht="14.25">
      <c r="A87" s="588"/>
      <c r="B87" s="649"/>
      <c r="C87" s="414"/>
      <c r="D87" s="414"/>
      <c r="E87" s="426"/>
      <c r="F87" s="396"/>
      <c r="G87" s="437">
        <f t="shared" si="22"/>
        <v>0</v>
      </c>
      <c r="H87" s="438">
        <f t="shared" si="13"/>
        <v>0</v>
      </c>
      <c r="I87" s="439">
        <f t="shared" si="23"/>
        <v>76</v>
      </c>
      <c r="J87" s="294"/>
      <c r="K87" s="285"/>
      <c r="L87" s="285"/>
      <c r="M87" s="285"/>
      <c r="N87" s="285"/>
      <c r="O87" s="285"/>
      <c r="P87" s="285"/>
      <c r="Q87" s="285"/>
      <c r="R87" s="285"/>
      <c r="S87" s="285"/>
      <c r="T87" s="285"/>
      <c r="U87" s="285"/>
      <c r="V87" s="285"/>
      <c r="W87" s="285"/>
      <c r="X87" s="285"/>
      <c r="Y87" s="285"/>
      <c r="Z87" s="285"/>
      <c r="AA87" s="285"/>
      <c r="AB87" s="285"/>
      <c r="AC87" s="285"/>
      <c r="AD87" s="285"/>
      <c r="AE87" s="285"/>
      <c r="AF87" s="285"/>
      <c r="AG87" s="282"/>
      <c r="AH87" s="282"/>
      <c r="AI87" s="282"/>
      <c r="AJ87" s="282"/>
      <c r="AK87" s="283"/>
      <c r="AL87" s="283"/>
      <c r="AM87" s="283"/>
      <c r="AN87" s="283"/>
      <c r="AO87" s="283"/>
      <c r="AP87" s="212" cm="1">
        <f t="array" ref="AP87">SUM(LOOKUP(J87:AO87,{0,1,2,3,4,5,6,7,8,9,10},{0,7,6,5,4,3,2,1,1,1,1}))</f>
        <v>0</v>
      </c>
      <c r="AQ87" s="18"/>
    </row>
    <row r="88" spans="1:43" ht="14.25">
      <c r="A88" s="588"/>
      <c r="B88" s="649"/>
      <c r="C88" s="414"/>
      <c r="D88" s="414"/>
      <c r="E88" s="426"/>
      <c r="F88" s="396"/>
      <c r="G88" s="437">
        <f t="shared" si="22"/>
        <v>0</v>
      </c>
      <c r="H88" s="438">
        <f t="shared" si="13"/>
        <v>0</v>
      </c>
      <c r="I88" s="439">
        <f t="shared" si="23"/>
        <v>76</v>
      </c>
      <c r="J88" s="294"/>
      <c r="K88" s="285"/>
      <c r="L88" s="285"/>
      <c r="M88" s="285"/>
      <c r="N88" s="285"/>
      <c r="O88" s="285"/>
      <c r="P88" s="285"/>
      <c r="Q88" s="285"/>
      <c r="R88" s="285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5"/>
      <c r="AE88" s="285"/>
      <c r="AF88" s="285"/>
      <c r="AG88" s="282"/>
      <c r="AH88" s="282"/>
      <c r="AI88" s="282"/>
      <c r="AJ88" s="282"/>
      <c r="AK88" s="283"/>
      <c r="AL88" s="283"/>
      <c r="AM88" s="283"/>
      <c r="AN88" s="283"/>
      <c r="AO88" s="283"/>
      <c r="AP88" s="212" cm="1">
        <f t="array" ref="AP88">SUM(LOOKUP(J88:AO88,{0,1,2,3,4,5,6,7,8,9,10},{0,7,6,5,4,3,2,1,1,1,1}))</f>
        <v>0</v>
      </c>
      <c r="AQ88" s="18"/>
    </row>
    <row r="89" spans="1:43" ht="14.25">
      <c r="A89" s="588"/>
      <c r="B89" s="398"/>
      <c r="C89" s="399"/>
      <c r="D89" s="399"/>
      <c r="E89" s="400"/>
      <c r="F89" s="401"/>
      <c r="G89" s="437">
        <f t="shared" ref="G89:G95" si="27">COUNTIF(J89:AP89,"&gt;0")</f>
        <v>0</v>
      </c>
      <c r="H89" s="438">
        <f t="shared" ref="H89:H95" si="28">AP89</f>
        <v>0</v>
      </c>
      <c r="I89" s="439">
        <f t="shared" si="23"/>
        <v>76</v>
      </c>
      <c r="J89" s="281"/>
      <c r="K89" s="282"/>
      <c r="L89" s="282"/>
      <c r="M89" s="282"/>
      <c r="N89" s="282"/>
      <c r="O89" s="282"/>
      <c r="P89" s="282"/>
      <c r="Q89" s="282"/>
      <c r="R89" s="282"/>
      <c r="S89" s="282"/>
      <c r="T89" s="282"/>
      <c r="U89" s="282"/>
      <c r="V89" s="282"/>
      <c r="W89" s="282"/>
      <c r="X89" s="282"/>
      <c r="Y89" s="282"/>
      <c r="Z89" s="282"/>
      <c r="AA89" s="282"/>
      <c r="AB89" s="282"/>
      <c r="AC89" s="282"/>
      <c r="AD89" s="282"/>
      <c r="AE89" s="282"/>
      <c r="AF89" s="282"/>
      <c r="AG89" s="282"/>
      <c r="AH89" s="282"/>
      <c r="AI89" s="282"/>
      <c r="AJ89" s="282"/>
      <c r="AK89" s="283"/>
      <c r="AL89" s="283"/>
      <c r="AM89" s="283"/>
      <c r="AN89" s="283"/>
      <c r="AO89" s="283"/>
      <c r="AP89" s="212" cm="1">
        <f t="array" ref="AP89">SUM(LOOKUP(J89:AO89,{0,1,2,3,4,5,6,7,8,9,10},{0,7,6,5,4,3,2,1,1,1,1}))</f>
        <v>0</v>
      </c>
      <c r="AQ89" s="18"/>
    </row>
    <row r="90" spans="1:43" ht="14.25">
      <c r="A90" s="588"/>
      <c r="B90" s="398"/>
      <c r="C90" s="399"/>
      <c r="D90" s="399"/>
      <c r="E90" s="400"/>
      <c r="F90" s="401"/>
      <c r="G90" s="437">
        <f t="shared" si="27"/>
        <v>0</v>
      </c>
      <c r="H90" s="438">
        <f t="shared" si="28"/>
        <v>0</v>
      </c>
      <c r="I90" s="439">
        <f t="shared" si="23"/>
        <v>76</v>
      </c>
      <c r="J90" s="281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3"/>
      <c r="AL90" s="283"/>
      <c r="AM90" s="283"/>
      <c r="AN90" s="283"/>
      <c r="AO90" s="283"/>
      <c r="AP90" s="212" cm="1">
        <f t="array" ref="AP90">SUM(LOOKUP(J90:AO90,{0,1,2,3,4,5,6,7,8,9,10},{0,7,6,5,4,3,2,1,1,1,1}))</f>
        <v>0</v>
      </c>
      <c r="AQ90" s="18"/>
    </row>
    <row r="91" spans="1:43" ht="14.25">
      <c r="A91" s="588"/>
      <c r="B91" s="398"/>
      <c r="C91" s="399"/>
      <c r="D91" s="399"/>
      <c r="E91" s="400"/>
      <c r="F91" s="401"/>
      <c r="G91" s="437">
        <f t="shared" si="27"/>
        <v>0</v>
      </c>
      <c r="H91" s="438">
        <f t="shared" si="28"/>
        <v>0</v>
      </c>
      <c r="I91" s="439">
        <f t="shared" si="23"/>
        <v>76</v>
      </c>
      <c r="J91" s="281"/>
      <c r="K91" s="282"/>
      <c r="L91" s="282"/>
      <c r="M91" s="282"/>
      <c r="N91" s="282"/>
      <c r="O91" s="282"/>
      <c r="P91" s="282"/>
      <c r="Q91" s="282"/>
      <c r="R91" s="282"/>
      <c r="S91" s="282"/>
      <c r="T91" s="282"/>
      <c r="U91" s="282"/>
      <c r="V91" s="282"/>
      <c r="W91" s="282"/>
      <c r="X91" s="282"/>
      <c r="Y91" s="282"/>
      <c r="Z91" s="282"/>
      <c r="AA91" s="282"/>
      <c r="AB91" s="282"/>
      <c r="AC91" s="282"/>
      <c r="AD91" s="282"/>
      <c r="AE91" s="282"/>
      <c r="AF91" s="282"/>
      <c r="AG91" s="282"/>
      <c r="AH91" s="282"/>
      <c r="AI91" s="282"/>
      <c r="AJ91" s="282"/>
      <c r="AK91" s="283"/>
      <c r="AL91" s="283"/>
      <c r="AM91" s="283"/>
      <c r="AN91" s="283"/>
      <c r="AO91" s="283"/>
      <c r="AP91" s="212" cm="1">
        <f t="array" ref="AP91">SUM(LOOKUP(J91:AO91,{0,1,2,3,4,5,6,7,8,9,10},{0,7,6,5,4,3,2,1,1,1,1}))</f>
        <v>0</v>
      </c>
      <c r="AQ91" s="18"/>
    </row>
    <row r="92" spans="1:43" ht="14.25">
      <c r="A92" s="588"/>
      <c r="B92" s="398"/>
      <c r="C92" s="399"/>
      <c r="D92" s="399"/>
      <c r="E92" s="400"/>
      <c r="F92" s="401"/>
      <c r="G92" s="437">
        <f t="shared" si="27"/>
        <v>0</v>
      </c>
      <c r="H92" s="438">
        <f t="shared" si="28"/>
        <v>0</v>
      </c>
      <c r="I92" s="439">
        <f t="shared" si="23"/>
        <v>76</v>
      </c>
      <c r="J92" s="281"/>
      <c r="K92" s="282"/>
      <c r="L92" s="282"/>
      <c r="M92" s="282"/>
      <c r="N92" s="282"/>
      <c r="O92" s="282"/>
      <c r="P92" s="282"/>
      <c r="Q92" s="282"/>
      <c r="R92" s="282"/>
      <c r="S92" s="282"/>
      <c r="T92" s="282"/>
      <c r="U92" s="282"/>
      <c r="V92" s="282"/>
      <c r="W92" s="282"/>
      <c r="X92" s="282"/>
      <c r="Y92" s="282"/>
      <c r="Z92" s="282"/>
      <c r="AA92" s="282"/>
      <c r="AB92" s="282"/>
      <c r="AC92" s="282"/>
      <c r="AD92" s="282"/>
      <c r="AE92" s="282"/>
      <c r="AF92" s="282"/>
      <c r="AG92" s="282"/>
      <c r="AH92" s="282"/>
      <c r="AI92" s="282"/>
      <c r="AJ92" s="282"/>
      <c r="AK92" s="283"/>
      <c r="AL92" s="283"/>
      <c r="AM92" s="283"/>
      <c r="AN92" s="283"/>
      <c r="AO92" s="283"/>
      <c r="AP92" s="212" cm="1">
        <f t="array" ref="AP92">SUM(LOOKUP(J92:AO92,{0,1,2,3,4,5,6,7,8,9,10},{0,7,6,5,4,3,2,1,1,1,1}))</f>
        <v>0</v>
      </c>
      <c r="AQ92" s="18"/>
    </row>
    <row r="93" spans="1:43" ht="14.25">
      <c r="A93" s="588"/>
      <c r="B93" s="398"/>
      <c r="C93" s="399"/>
      <c r="D93" s="399"/>
      <c r="E93" s="400"/>
      <c r="F93" s="401"/>
      <c r="G93" s="437">
        <f t="shared" si="27"/>
        <v>0</v>
      </c>
      <c r="H93" s="438">
        <f t="shared" si="28"/>
        <v>0</v>
      </c>
      <c r="I93" s="439">
        <f t="shared" si="23"/>
        <v>76</v>
      </c>
      <c r="J93" s="281"/>
      <c r="K93" s="282"/>
      <c r="L93" s="282"/>
      <c r="M93" s="282"/>
      <c r="N93" s="282"/>
      <c r="O93" s="282"/>
      <c r="P93" s="282"/>
      <c r="Q93" s="282"/>
      <c r="R93" s="282"/>
      <c r="S93" s="282"/>
      <c r="T93" s="282"/>
      <c r="U93" s="282"/>
      <c r="V93" s="282"/>
      <c r="W93" s="282"/>
      <c r="X93" s="282"/>
      <c r="Y93" s="282"/>
      <c r="Z93" s="282"/>
      <c r="AA93" s="282"/>
      <c r="AB93" s="282"/>
      <c r="AC93" s="282"/>
      <c r="AD93" s="282"/>
      <c r="AE93" s="282"/>
      <c r="AF93" s="282"/>
      <c r="AG93" s="282"/>
      <c r="AH93" s="282"/>
      <c r="AI93" s="282"/>
      <c r="AJ93" s="282"/>
      <c r="AK93" s="283"/>
      <c r="AL93" s="283"/>
      <c r="AM93" s="283"/>
      <c r="AN93" s="283"/>
      <c r="AO93" s="283"/>
      <c r="AP93" s="212" cm="1">
        <f t="array" ref="AP93">SUM(LOOKUP(J93:AO93,{0,1,2,3,4,5,6,7,8,9,10},{0,7,6,5,4,3,2,1,1,1,1}))</f>
        <v>0</v>
      </c>
      <c r="AQ93" s="18"/>
    </row>
    <row r="94" spans="1:43" ht="14.25">
      <c r="A94" s="588"/>
      <c r="B94" s="398"/>
      <c r="C94" s="399"/>
      <c r="D94" s="399"/>
      <c r="E94" s="400"/>
      <c r="F94" s="401"/>
      <c r="G94" s="437">
        <f t="shared" si="27"/>
        <v>0</v>
      </c>
      <c r="H94" s="438">
        <f t="shared" si="28"/>
        <v>0</v>
      </c>
      <c r="I94" s="439">
        <f t="shared" si="23"/>
        <v>76</v>
      </c>
      <c r="J94" s="281"/>
      <c r="K94" s="282"/>
      <c r="L94" s="282"/>
      <c r="M94" s="282"/>
      <c r="N94" s="282"/>
      <c r="O94" s="282"/>
      <c r="P94" s="282"/>
      <c r="Q94" s="282"/>
      <c r="R94" s="282"/>
      <c r="S94" s="282"/>
      <c r="T94" s="282"/>
      <c r="U94" s="282"/>
      <c r="V94" s="282"/>
      <c r="W94" s="282"/>
      <c r="X94" s="282"/>
      <c r="Y94" s="282"/>
      <c r="Z94" s="282"/>
      <c r="AA94" s="282"/>
      <c r="AB94" s="282"/>
      <c r="AC94" s="282"/>
      <c r="AD94" s="282"/>
      <c r="AE94" s="282"/>
      <c r="AF94" s="282"/>
      <c r="AG94" s="282"/>
      <c r="AH94" s="282"/>
      <c r="AI94" s="282"/>
      <c r="AJ94" s="282"/>
      <c r="AK94" s="283"/>
      <c r="AL94" s="283"/>
      <c r="AM94" s="283"/>
      <c r="AN94" s="283"/>
      <c r="AO94" s="283"/>
      <c r="AP94" s="212" cm="1">
        <f t="array" ref="AP94">SUM(LOOKUP(J94:AO94,{0,1,2,3,4,5,6,7,8,9,10},{0,7,6,5,4,3,2,1,1,1,1}))</f>
        <v>0</v>
      </c>
      <c r="AQ94" s="18"/>
    </row>
    <row r="95" spans="1:43" ht="15" thickBot="1">
      <c r="A95" s="588"/>
      <c r="B95" s="427"/>
      <c r="C95" s="428"/>
      <c r="D95" s="428"/>
      <c r="E95" s="429"/>
      <c r="F95" s="430"/>
      <c r="G95" s="440">
        <f t="shared" si="27"/>
        <v>0</v>
      </c>
      <c r="H95" s="441">
        <f t="shared" si="28"/>
        <v>0</v>
      </c>
      <c r="I95" s="442">
        <f t="shared" si="23"/>
        <v>76</v>
      </c>
      <c r="J95" s="297"/>
      <c r="K95" s="298"/>
      <c r="L95" s="298"/>
      <c r="M95" s="298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8"/>
      <c r="AB95" s="298"/>
      <c r="AC95" s="298"/>
      <c r="AD95" s="298"/>
      <c r="AE95" s="298"/>
      <c r="AF95" s="298"/>
      <c r="AG95" s="298"/>
      <c r="AH95" s="298"/>
      <c r="AI95" s="298"/>
      <c r="AJ95" s="298"/>
      <c r="AK95" s="299"/>
      <c r="AL95" s="299"/>
      <c r="AM95" s="299"/>
      <c r="AN95" s="299"/>
      <c r="AO95" s="300"/>
      <c r="AP95" s="213" cm="1">
        <f t="array" ref="AP95">SUM(LOOKUP(J95:AO95,{0,1,2,3,4,5,6,7,8,9,10},{0,7,6,5,4,3,2,1,1,1,1}))</f>
        <v>0</v>
      </c>
      <c r="AQ95" s="18"/>
    </row>
    <row r="96" spans="1:43" ht="16.5" thickBot="1">
      <c r="A96" s="591"/>
      <c r="B96" s="181"/>
      <c r="C96" s="181"/>
      <c r="D96" s="181"/>
      <c r="E96" s="181"/>
      <c r="F96" s="181"/>
      <c r="G96" s="181"/>
      <c r="H96" s="181"/>
      <c r="I96" s="181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2"/>
      <c r="AA96" s="183"/>
      <c r="AB96" s="182"/>
      <c r="AC96" s="182"/>
      <c r="AD96" s="182"/>
      <c r="AE96" s="182"/>
      <c r="AF96" s="182"/>
      <c r="AG96" s="182"/>
      <c r="AH96" s="182"/>
      <c r="AI96" s="182"/>
      <c r="AJ96" s="182"/>
      <c r="AK96" s="182"/>
      <c r="AL96" s="182"/>
      <c r="AM96" s="182"/>
      <c r="AN96" s="182"/>
      <c r="AO96" s="182"/>
      <c r="AP96" s="182"/>
      <c r="AQ96" s="92"/>
    </row>
    <row r="97" spans="27:46">
      <c r="AA97" s="12"/>
      <c r="AQ97" s="12"/>
      <c r="AR97" s="12"/>
      <c r="AS97" s="12"/>
      <c r="AT97" s="12"/>
    </row>
    <row r="98" spans="27:46">
      <c r="AA98" s="12"/>
      <c r="AQ98" s="12"/>
      <c r="AR98" s="12"/>
      <c r="AS98" s="12"/>
      <c r="AT98" s="12"/>
    </row>
    <row r="99" spans="27:46">
      <c r="AA99" s="12"/>
      <c r="AQ99" s="12"/>
      <c r="AR99" s="12"/>
      <c r="AS99" s="12"/>
      <c r="AT99" s="12"/>
    </row>
    <row r="100" spans="27:46">
      <c r="AA100" s="12"/>
      <c r="AQ100" s="12"/>
      <c r="AR100" s="12"/>
      <c r="AS100" s="12"/>
      <c r="AT100" s="12"/>
    </row>
    <row r="101" spans="27:46">
      <c r="AA101" s="12"/>
      <c r="AQ101" s="12"/>
      <c r="AR101" s="12"/>
      <c r="AS101" s="12"/>
      <c r="AT101" s="12"/>
    </row>
    <row r="102" spans="27:46">
      <c r="AA102" s="12"/>
      <c r="AQ102" s="12"/>
      <c r="AR102" s="12"/>
      <c r="AS102" s="12"/>
      <c r="AT102" s="12"/>
    </row>
    <row r="103" spans="27:46">
      <c r="AQ103" s="12"/>
      <c r="AR103" s="12"/>
      <c r="AS103" s="12"/>
      <c r="AT103" s="12"/>
    </row>
    <row r="104" spans="27:46">
      <c r="AA104" s="5"/>
      <c r="AQ104" s="12"/>
      <c r="AR104" s="12"/>
      <c r="AS104" s="12"/>
      <c r="AT104" s="12"/>
    </row>
    <row r="105" spans="27:46">
      <c r="AQ105" s="12"/>
      <c r="AR105" s="12"/>
      <c r="AS105" s="12"/>
      <c r="AT105" s="12"/>
    </row>
    <row r="106" spans="27:46">
      <c r="AQ106" s="12"/>
      <c r="AR106" s="12"/>
      <c r="AS106" s="12"/>
      <c r="AT106" s="12"/>
    </row>
  </sheetData>
  <mergeCells count="77">
    <mergeCell ref="A5:A96"/>
    <mergeCell ref="B5:B6"/>
    <mergeCell ref="C5:C6"/>
    <mergeCell ref="D5:D8"/>
    <mergeCell ref="E5:E6"/>
    <mergeCell ref="B7:B8"/>
    <mergeCell ref="C7:C8"/>
    <mergeCell ref="E7:E8"/>
    <mergeCell ref="K5:K6"/>
    <mergeCell ref="H7:H8"/>
    <mergeCell ref="I7:I8"/>
    <mergeCell ref="J7:J8"/>
    <mergeCell ref="K7:K8"/>
    <mergeCell ref="F5:F8"/>
    <mergeCell ref="G5:G6"/>
    <mergeCell ref="H5:H6"/>
    <mergeCell ref="I5:I6"/>
    <mergeCell ref="J5:J6"/>
    <mergeCell ref="G7:G8"/>
    <mergeCell ref="L5:L6"/>
    <mergeCell ref="M5:M6"/>
    <mergeCell ref="N5:N6"/>
    <mergeCell ref="P5:P6"/>
    <mergeCell ref="Q5:Q6"/>
    <mergeCell ref="AC5:AC6"/>
    <mergeCell ref="AD5:AD6"/>
    <mergeCell ref="AE5:AE6"/>
    <mergeCell ref="AF5:AF6"/>
    <mergeCell ref="AI5:AI6"/>
    <mergeCell ref="AB5:AB6"/>
    <mergeCell ref="R5:R6"/>
    <mergeCell ref="S5:S6"/>
    <mergeCell ref="T5:T6"/>
    <mergeCell ref="AB7:AB8"/>
    <mergeCell ref="U5:U6"/>
    <mergeCell ref="V5:V6"/>
    <mergeCell ref="W5:W6"/>
    <mergeCell ref="X5:X6"/>
    <mergeCell ref="Y5:Y6"/>
    <mergeCell ref="Z5:Z6"/>
    <mergeCell ref="AA5:AA6"/>
    <mergeCell ref="S7:S8"/>
    <mergeCell ref="T7:T8"/>
    <mergeCell ref="U7:U8"/>
    <mergeCell ref="V7:V8"/>
    <mergeCell ref="AM5:AM6"/>
    <mergeCell ref="AN5:AN6"/>
    <mergeCell ref="AO5:AO6"/>
    <mergeCell ref="AG5:AG6"/>
    <mergeCell ref="AH5:AH6"/>
    <mergeCell ref="AL5:AL6"/>
    <mergeCell ref="AJ5:AJ6"/>
    <mergeCell ref="AK5:AK6"/>
    <mergeCell ref="W7:W8"/>
    <mergeCell ref="X7:X8"/>
    <mergeCell ref="Y7:Y8"/>
    <mergeCell ref="Z7:Z8"/>
    <mergeCell ref="L7:L8"/>
    <mergeCell ref="M7:M8"/>
    <mergeCell ref="N7:N8"/>
    <mergeCell ref="P7:P8"/>
    <mergeCell ref="R7:R8"/>
    <mergeCell ref="Q7:Q8"/>
    <mergeCell ref="AM7:AM8"/>
    <mergeCell ref="AN7:AN8"/>
    <mergeCell ref="AO7:AO8"/>
    <mergeCell ref="AA7:AA8"/>
    <mergeCell ref="AL7:AL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</mergeCells>
  <conditionalFormatting sqref="C69:D69">
    <cfRule type="duplicateValues" dxfId="47" priority="1562"/>
    <cfRule type="duplicateValues" dxfId="46" priority="1563"/>
  </conditionalFormatting>
  <conditionalFormatting sqref="C89:D95 C79:D81 C82:C88 F82:F88">
    <cfRule type="duplicateValues" dxfId="45" priority="16"/>
    <cfRule type="duplicateValues" dxfId="44" priority="17"/>
  </conditionalFormatting>
  <conditionalFormatting sqref="C96:D1048576 R63 D5 C5:C8 C9:D9 C25:D27 C60:D62 C70:D78 C19:D21 C33:D36 C41:D49 C63 C16:C18 C28:C30 F16:F18 F28:F30 D12:D15 D22:D23 C53:D56 C57:C59 F57:F59">
    <cfRule type="duplicateValues" dxfId="43" priority="1403"/>
    <cfRule type="duplicateValues" dxfId="42" priority="1404"/>
  </conditionalFormatting>
  <conditionalFormatting sqref="D82:D83">
    <cfRule type="containsText" dxfId="41" priority="1" operator="containsText" text="10">
      <formula>NOT(ISERROR(SEARCH("10",D82)))</formula>
    </cfRule>
    <cfRule type="duplicateValues" dxfId="40" priority="2"/>
    <cfRule type="duplicateValues" dxfId="39" priority="3"/>
  </conditionalFormatting>
  <conditionalFormatting sqref="L10:Z21 AB10:AO65 J12:K23 J16:S21 J22:Z45 J46:J63 L46:Z63 J58:R59 J63:R63 S64:Z64 V65:Z65 AG66:AO67 AB68:AO95 J69:Z81 J82:K88 M82:Z88 J89:Z95">
    <cfRule type="cellIs" dxfId="38" priority="14" operator="lessThan">
      <formula>1</formula>
    </cfRule>
  </conditionalFormatting>
  <conditionalFormatting sqref="P68:Z68">
    <cfRule type="cellIs" dxfId="37" priority="8" operator="lessThan">
      <formula>1</formula>
    </cfRule>
  </conditionalFormatting>
  <conditionalFormatting sqref="R16:R21 R28:R32 R35:R40 R44 R57:R59 R63 A5:I5 AR5:XFD96 A6:C8 E6:I8 A9:I9 A10:A21 D12:D21 E12:F56 B16:C21 B19:D21 D22:F24 A22:D56 B35:E40 B44:E44 A57:F58 A59:I59 A60:F63 G60:I65 A64:A68 G68:I68 A69:I81 A89:I1048576 AU97:XFD106 AR107:XFD1048576 G11:I58 A82:C88 E82:I88">
    <cfRule type="containsText" dxfId="36" priority="15" operator="containsText" text="10">
      <formula>NOT(ISERROR(SEARCH("10",A5)))</formula>
    </cfRule>
  </conditionalFormatting>
  <conditionalFormatting sqref="AA10:AA65 AA68:AA102">
    <cfRule type="cellIs" dxfId="35" priority="13" operator="lessThan">
      <formula>1</formula>
    </cfRule>
  </conditionalFormatting>
  <conditionalFormatting sqref="AP10:AP95">
    <cfRule type="cellIs" dxfId="34" priority="12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F70D-6B83-4B15-8152-F1E828A7B527}">
  <sheetPr>
    <tabColor rgb="FFF2F2F2"/>
    <pageSetUpPr fitToPage="1"/>
  </sheetPr>
  <dimension ref="A1:CC98"/>
  <sheetViews>
    <sheetView topLeftCell="P13" zoomScale="98" zoomScaleNormal="98" zoomScaleSheetLayoutView="90" workbookViewId="0">
      <selection activeCell="AK29" sqref="AK29"/>
    </sheetView>
  </sheetViews>
  <sheetFormatPr defaultColWidth="26.85546875" defaultRowHeight="12.75"/>
  <cols>
    <col min="1" max="1" width="5.42578125" style="10" bestFit="1" customWidth="1"/>
    <col min="2" max="2" width="26.42578125" style="6" customWidth="1"/>
    <col min="3" max="3" width="32.140625" style="6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8.28515625" style="12" bestFit="1" customWidth="1"/>
    <col min="39" max="39" width="9.85546875" style="4" bestFit="1" customWidth="1"/>
    <col min="40" max="40" width="12.5703125" style="12" bestFit="1" customWidth="1"/>
    <col min="41" max="41" width="7.85546875" style="12" bestFit="1" customWidth="1"/>
    <col min="42" max="42" width="9.7109375" style="12" bestFit="1" customWidth="1"/>
    <col min="43" max="43" width="5.5703125" style="11" customWidth="1"/>
    <col min="44" max="16384" width="26.85546875" style="10"/>
  </cols>
  <sheetData>
    <row r="1" spans="1:81" ht="23.25">
      <c r="C1" s="197"/>
      <c r="D1" s="197"/>
      <c r="E1" s="197"/>
      <c r="F1" s="200"/>
      <c r="G1" s="153"/>
      <c r="H1" s="154"/>
      <c r="I1" s="154" t="s">
        <v>803</v>
      </c>
      <c r="J1" s="154"/>
      <c r="K1" s="153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99"/>
      <c r="AM1" s="152"/>
      <c r="AN1" s="199"/>
      <c r="AO1" s="199"/>
      <c r="AP1" s="199"/>
      <c r="AQ1" s="151"/>
    </row>
    <row r="2" spans="1:81" ht="23.25">
      <c r="C2" s="197"/>
      <c r="D2" s="197"/>
      <c r="E2" s="197"/>
      <c r="F2" s="200"/>
      <c r="G2" s="153"/>
      <c r="H2" s="154"/>
      <c r="I2" s="154" t="s">
        <v>804</v>
      </c>
      <c r="J2" s="154"/>
      <c r="K2" s="153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99"/>
      <c r="AM2" s="152"/>
      <c r="AN2" s="199"/>
      <c r="AO2" s="199"/>
      <c r="AP2" s="199"/>
      <c r="AQ2" s="151"/>
    </row>
    <row r="3" spans="1:81" ht="23.25">
      <c r="C3" s="197"/>
      <c r="D3" s="197"/>
      <c r="E3" s="197"/>
      <c r="F3" s="200"/>
      <c r="G3" s="153"/>
      <c r="H3" s="154"/>
      <c r="I3" s="154" t="s">
        <v>844</v>
      </c>
      <c r="J3" s="154"/>
      <c r="K3" s="153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99"/>
      <c r="AM3" s="152"/>
      <c r="AN3" s="199"/>
      <c r="AO3" s="199"/>
      <c r="AP3" s="199"/>
      <c r="AQ3" s="151"/>
    </row>
    <row r="4" spans="1:81" ht="13.5" thickBot="1">
      <c r="C4" s="197"/>
      <c r="D4" s="197"/>
      <c r="E4" s="197"/>
      <c r="F4" s="158"/>
      <c r="G4" s="158"/>
      <c r="H4" s="198"/>
      <c r="I4" s="200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99"/>
      <c r="AM4" s="152"/>
      <c r="AN4" s="199"/>
      <c r="AO4" s="199"/>
      <c r="AP4" s="199"/>
      <c r="AQ4" s="151"/>
    </row>
    <row r="5" spans="1:81" s="8" customFormat="1" ht="12.75" customHeight="1">
      <c r="A5" s="563" t="s">
        <v>84</v>
      </c>
      <c r="B5" s="574" t="s">
        <v>0</v>
      </c>
      <c r="C5" s="534" t="s">
        <v>90</v>
      </c>
      <c r="D5" s="565" t="s">
        <v>23</v>
      </c>
      <c r="E5" s="534" t="s">
        <v>1</v>
      </c>
      <c r="F5" s="572" t="s">
        <v>2</v>
      </c>
      <c r="G5" s="534" t="s">
        <v>3</v>
      </c>
      <c r="H5" s="534" t="s">
        <v>4</v>
      </c>
      <c r="I5" s="559" t="s">
        <v>21</v>
      </c>
      <c r="J5" s="543" t="s">
        <v>24</v>
      </c>
      <c r="K5" s="561" t="s">
        <v>42</v>
      </c>
      <c r="L5" s="534" t="s">
        <v>24</v>
      </c>
      <c r="M5" s="534" t="s">
        <v>28</v>
      </c>
      <c r="N5" s="534" t="s">
        <v>29</v>
      </c>
      <c r="O5" s="57" t="s">
        <v>123</v>
      </c>
      <c r="P5" s="534" t="s">
        <v>54</v>
      </c>
      <c r="Q5" s="534" t="s">
        <v>34</v>
      </c>
      <c r="R5" s="534" t="s">
        <v>36</v>
      </c>
      <c r="S5" s="534" t="s">
        <v>291</v>
      </c>
      <c r="T5" s="534" t="s">
        <v>39</v>
      </c>
      <c r="U5" s="534" t="s">
        <v>41</v>
      </c>
      <c r="V5" s="534" t="s">
        <v>27</v>
      </c>
      <c r="W5" s="534" t="s">
        <v>46</v>
      </c>
      <c r="X5" s="534" t="s">
        <v>48</v>
      </c>
      <c r="Y5" s="534" t="s">
        <v>50</v>
      </c>
      <c r="Z5" s="534" t="s">
        <v>52</v>
      </c>
      <c r="AA5" s="557" t="s">
        <v>53</v>
      </c>
      <c r="AB5" s="534" t="s">
        <v>34</v>
      </c>
      <c r="AC5" s="534" t="s">
        <v>58</v>
      </c>
      <c r="AD5" s="534" t="s">
        <v>25</v>
      </c>
      <c r="AE5" s="534" t="s">
        <v>61</v>
      </c>
      <c r="AF5" s="534" t="s">
        <v>62</v>
      </c>
      <c r="AG5" s="534" t="s">
        <v>26</v>
      </c>
      <c r="AH5" s="534" t="s">
        <v>64</v>
      </c>
      <c r="AI5" s="534" t="s">
        <v>66</v>
      </c>
      <c r="AJ5" s="534" t="s">
        <v>68</v>
      </c>
      <c r="AK5" s="534" t="s">
        <v>72</v>
      </c>
      <c r="AL5" s="534" t="s">
        <v>76</v>
      </c>
      <c r="AM5" s="534" t="s">
        <v>78</v>
      </c>
      <c r="AN5" s="534" t="s">
        <v>80</v>
      </c>
      <c r="AO5" s="534" t="s">
        <v>82</v>
      </c>
      <c r="AP5" s="47"/>
      <c r="AQ5" s="15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</row>
    <row r="6" spans="1:81" s="8" customFormat="1" ht="12.75" customHeight="1">
      <c r="A6" s="563"/>
      <c r="B6" s="575"/>
      <c r="C6" s="535"/>
      <c r="D6" s="566"/>
      <c r="E6" s="535"/>
      <c r="F6" s="573"/>
      <c r="G6" s="535"/>
      <c r="H6" s="535"/>
      <c r="I6" s="560"/>
      <c r="J6" s="539"/>
      <c r="K6" s="562"/>
      <c r="L6" s="535"/>
      <c r="M6" s="535"/>
      <c r="N6" s="535"/>
      <c r="O6" s="19"/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58"/>
      <c r="AB6" s="535"/>
      <c r="AC6" s="535"/>
      <c r="AD6" s="535"/>
      <c r="AE6" s="535"/>
      <c r="AF6" s="535"/>
      <c r="AG6" s="535"/>
      <c r="AH6" s="535"/>
      <c r="AI6" s="535"/>
      <c r="AJ6" s="535"/>
      <c r="AK6" s="535"/>
      <c r="AL6" s="535"/>
      <c r="AM6" s="535"/>
      <c r="AN6" s="535"/>
      <c r="AO6" s="535"/>
      <c r="AP6" s="48" t="s">
        <v>92</v>
      </c>
      <c r="AQ6" s="15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</row>
    <row r="7" spans="1:81" s="8" customFormat="1" ht="15.75" customHeight="1">
      <c r="A7" s="563"/>
      <c r="B7" s="575" t="s">
        <v>5</v>
      </c>
      <c r="C7" s="535" t="s">
        <v>6</v>
      </c>
      <c r="D7" s="566"/>
      <c r="E7" s="535" t="s">
        <v>10</v>
      </c>
      <c r="F7" s="573"/>
      <c r="G7" s="535" t="s">
        <v>7</v>
      </c>
      <c r="H7" s="535" t="s">
        <v>8</v>
      </c>
      <c r="I7" s="560" t="s">
        <v>20</v>
      </c>
      <c r="J7" s="550" t="s">
        <v>60</v>
      </c>
      <c r="K7" s="569">
        <v>45689</v>
      </c>
      <c r="L7" s="536">
        <v>45704</v>
      </c>
      <c r="M7" s="536">
        <v>45711</v>
      </c>
      <c r="N7" s="536" t="s">
        <v>30</v>
      </c>
      <c r="O7" s="56"/>
      <c r="P7" s="536" t="s">
        <v>31</v>
      </c>
      <c r="Q7" s="536" t="s">
        <v>35</v>
      </c>
      <c r="R7" s="536" t="s">
        <v>35</v>
      </c>
      <c r="S7" s="536" t="s">
        <v>37</v>
      </c>
      <c r="T7" s="536" t="s">
        <v>40</v>
      </c>
      <c r="U7" s="536" t="s">
        <v>40</v>
      </c>
      <c r="V7" s="536" t="s">
        <v>43</v>
      </c>
      <c r="W7" s="536" t="s">
        <v>47</v>
      </c>
      <c r="X7" s="536" t="s">
        <v>49</v>
      </c>
      <c r="Y7" s="536" t="s">
        <v>51</v>
      </c>
      <c r="Z7" s="536" t="s">
        <v>57</v>
      </c>
      <c r="AA7" s="548" t="s">
        <v>55</v>
      </c>
      <c r="AB7" s="536" t="s">
        <v>56</v>
      </c>
      <c r="AC7" s="536" t="s">
        <v>59</v>
      </c>
      <c r="AD7" s="536" t="s">
        <v>59</v>
      </c>
      <c r="AE7" s="536" t="s">
        <v>59</v>
      </c>
      <c r="AF7" s="536" t="s">
        <v>59</v>
      </c>
      <c r="AG7" s="536" t="s">
        <v>63</v>
      </c>
      <c r="AH7" s="536" t="s">
        <v>65</v>
      </c>
      <c r="AI7" s="536" t="s">
        <v>67</v>
      </c>
      <c r="AJ7" s="536" t="s">
        <v>893</v>
      </c>
      <c r="AK7" s="536" t="s">
        <v>73</v>
      </c>
      <c r="AL7" s="535" t="s">
        <v>77</v>
      </c>
      <c r="AM7" s="535" t="s">
        <v>79</v>
      </c>
      <c r="AN7" s="535" t="s">
        <v>81</v>
      </c>
      <c r="AO7" s="580" t="s">
        <v>83</v>
      </c>
      <c r="AP7" s="48" t="s">
        <v>8</v>
      </c>
      <c r="AQ7" s="15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</row>
    <row r="8" spans="1:81" s="9" customFormat="1" ht="15.75" customHeight="1">
      <c r="A8" s="563"/>
      <c r="B8" s="575" t="s">
        <v>5</v>
      </c>
      <c r="C8" s="535" t="s">
        <v>6</v>
      </c>
      <c r="D8" s="566"/>
      <c r="E8" s="535" t="s">
        <v>10</v>
      </c>
      <c r="F8" s="573"/>
      <c r="G8" s="535" t="s">
        <v>7</v>
      </c>
      <c r="H8" s="535" t="s">
        <v>8</v>
      </c>
      <c r="I8" s="560"/>
      <c r="J8" s="550"/>
      <c r="K8" s="569"/>
      <c r="L8" s="536"/>
      <c r="M8" s="536"/>
      <c r="N8" s="536"/>
      <c r="O8" s="56" t="s">
        <v>212</v>
      </c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6"/>
      <c r="AA8" s="548"/>
      <c r="AB8" s="536"/>
      <c r="AC8" s="536"/>
      <c r="AD8" s="536"/>
      <c r="AE8" s="536"/>
      <c r="AF8" s="536"/>
      <c r="AG8" s="536"/>
      <c r="AH8" s="536"/>
      <c r="AI8" s="536"/>
      <c r="AJ8" s="536"/>
      <c r="AK8" s="536"/>
      <c r="AL8" s="535"/>
      <c r="AM8" s="535"/>
      <c r="AN8" s="535"/>
      <c r="AO8" s="535"/>
      <c r="AP8" s="48"/>
      <c r="AQ8" s="16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</row>
    <row r="9" spans="1:81" s="9" customFormat="1" ht="13.5" thickBot="1">
      <c r="A9" s="563"/>
      <c r="B9" s="143"/>
      <c r="C9" s="21"/>
      <c r="D9" s="21"/>
      <c r="E9" s="21"/>
      <c r="F9" s="145"/>
      <c r="G9" s="21"/>
      <c r="H9" s="21"/>
      <c r="I9" s="92"/>
      <c r="J9" s="45" t="s">
        <v>16</v>
      </c>
      <c r="K9" s="93" t="s">
        <v>16</v>
      </c>
      <c r="L9" s="93" t="s">
        <v>16</v>
      </c>
      <c r="M9" s="93" t="s">
        <v>16</v>
      </c>
      <c r="N9" s="93" t="s">
        <v>16</v>
      </c>
      <c r="O9" s="93" t="s">
        <v>16</v>
      </c>
      <c r="P9" s="93" t="s">
        <v>16</v>
      </c>
      <c r="Q9" s="93" t="s">
        <v>16</v>
      </c>
      <c r="R9" s="93" t="s">
        <v>16</v>
      </c>
      <c r="S9" s="93" t="s">
        <v>16</v>
      </c>
      <c r="T9" s="93" t="s">
        <v>16</v>
      </c>
      <c r="U9" s="93" t="s">
        <v>16</v>
      </c>
      <c r="V9" s="93" t="s">
        <v>16</v>
      </c>
      <c r="W9" s="93" t="s">
        <v>16</v>
      </c>
      <c r="X9" s="93" t="s">
        <v>16</v>
      </c>
      <c r="Y9" s="93" t="s">
        <v>16</v>
      </c>
      <c r="Z9" s="93" t="s">
        <v>16</v>
      </c>
      <c r="AA9" s="93" t="s">
        <v>16</v>
      </c>
      <c r="AB9" s="93" t="s">
        <v>16</v>
      </c>
      <c r="AC9" s="93" t="s">
        <v>16</v>
      </c>
      <c r="AD9" s="93" t="s">
        <v>16</v>
      </c>
      <c r="AE9" s="93" t="s">
        <v>16</v>
      </c>
      <c r="AF9" s="93" t="s">
        <v>16</v>
      </c>
      <c r="AG9" s="93" t="s">
        <v>16</v>
      </c>
      <c r="AH9" s="93" t="s">
        <v>16</v>
      </c>
      <c r="AI9" s="93" t="s">
        <v>16</v>
      </c>
      <c r="AJ9" s="93" t="s">
        <v>16</v>
      </c>
      <c r="AK9" s="93" t="s">
        <v>16</v>
      </c>
      <c r="AL9" s="93" t="s">
        <v>16</v>
      </c>
      <c r="AM9" s="93" t="s">
        <v>16</v>
      </c>
      <c r="AN9" s="93" t="s">
        <v>16</v>
      </c>
      <c r="AO9" s="93" t="s">
        <v>16</v>
      </c>
      <c r="AP9" s="487"/>
      <c r="AQ9" s="16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</row>
    <row r="10" spans="1:81" s="1" customFormat="1" ht="14.25">
      <c r="A10" s="563"/>
      <c r="B10" s="455" t="s">
        <v>358</v>
      </c>
      <c r="C10" s="453" t="s">
        <v>849</v>
      </c>
      <c r="D10" s="452"/>
      <c r="E10" s="451" t="s">
        <v>338</v>
      </c>
      <c r="F10" s="456">
        <v>13</v>
      </c>
      <c r="G10" s="443">
        <f t="shared" ref="G10:G21" si="0">COUNTIF(J10:AO10,"&gt;0")</f>
        <v>1</v>
      </c>
      <c r="H10" s="454">
        <f t="shared" ref="H10" si="1">AP10</f>
        <v>3</v>
      </c>
      <c r="I10" s="457">
        <f>RANK(H10,$H$11:$H$87)</f>
        <v>50</v>
      </c>
      <c r="J10" s="272"/>
      <c r="K10" s="273"/>
      <c r="L10" s="273"/>
      <c r="M10" s="273"/>
      <c r="N10" s="273"/>
      <c r="O10" s="272"/>
      <c r="P10" s="273"/>
      <c r="Q10" s="273"/>
      <c r="R10" s="274">
        <v>5</v>
      </c>
      <c r="S10" s="275"/>
      <c r="T10" s="275"/>
      <c r="U10" s="275"/>
      <c r="V10" s="275"/>
      <c r="W10" s="275"/>
      <c r="X10" s="275"/>
      <c r="Y10" s="275"/>
      <c r="Z10" s="275"/>
      <c r="AA10" s="275"/>
      <c r="AB10" s="275"/>
      <c r="AC10" s="275"/>
      <c r="AD10" s="275"/>
      <c r="AE10" s="275"/>
      <c r="AF10" s="275"/>
      <c r="AG10" s="275"/>
      <c r="AH10" s="275"/>
      <c r="AI10" s="275"/>
      <c r="AJ10" s="275"/>
      <c r="AK10" s="276"/>
      <c r="AL10" s="276"/>
      <c r="AM10" s="277"/>
      <c r="AN10" s="276"/>
      <c r="AO10" s="484"/>
      <c r="AP10" s="488" cm="1">
        <f t="array" ref="AP10">SUM(LOOKUP(J10:AO10,{0,1,2,3,4,5,6,7,8,9,10},{0,7,6,5,4,3,2,1,1,1,1}))</f>
        <v>3</v>
      </c>
      <c r="AQ10" s="15"/>
    </row>
    <row r="11" spans="1:81" s="1" customFormat="1" ht="14.25">
      <c r="A11" s="563"/>
      <c r="B11" s="409" t="s">
        <v>247</v>
      </c>
      <c r="C11" s="410" t="s">
        <v>248</v>
      </c>
      <c r="D11" s="410"/>
      <c r="E11" s="410" t="s">
        <v>222</v>
      </c>
      <c r="F11" s="439">
        <v>12</v>
      </c>
      <c r="G11" s="443">
        <f t="shared" si="0"/>
        <v>1</v>
      </c>
      <c r="H11" s="279">
        <f t="shared" ref="H11:H22" si="2">AP11</f>
        <v>1</v>
      </c>
      <c r="I11" s="280">
        <f>RANK(H11,$H$11:$H$87)</f>
        <v>61</v>
      </c>
      <c r="J11" s="281"/>
      <c r="K11" s="282"/>
      <c r="L11" s="282"/>
      <c r="M11" s="282"/>
      <c r="N11" s="282"/>
      <c r="O11" s="281">
        <v>8</v>
      </c>
      <c r="P11" s="282"/>
      <c r="Q11" s="282"/>
      <c r="R11" s="282"/>
      <c r="S11" s="282"/>
      <c r="T11" s="282"/>
      <c r="U11" s="282"/>
      <c r="V11" s="282"/>
      <c r="W11" s="282"/>
      <c r="X11" s="282"/>
      <c r="Y11" s="282"/>
      <c r="Z11" s="282"/>
      <c r="AA11" s="282"/>
      <c r="AB11" s="282"/>
      <c r="AC11" s="282"/>
      <c r="AD11" s="282"/>
      <c r="AE11" s="282"/>
      <c r="AF11" s="282"/>
      <c r="AG11" s="282"/>
      <c r="AH11" s="282"/>
      <c r="AI11" s="282"/>
      <c r="AJ11" s="282"/>
      <c r="AK11" s="283"/>
      <c r="AL11" s="283"/>
      <c r="AM11" s="283"/>
      <c r="AN11" s="283"/>
      <c r="AO11" s="485"/>
      <c r="AP11" s="488" cm="1">
        <f t="array" ref="AP11">SUM(LOOKUP(J11:AO11,{0,1,2,3,4,5,6,7,8,9,10},{0,7,6,5,4,3,2,1,1,1,1}))</f>
        <v>1</v>
      </c>
      <c r="AQ11" s="15"/>
    </row>
    <row r="12" spans="1:81" s="1" customFormat="1" ht="14.25">
      <c r="A12" s="563"/>
      <c r="B12" s="404" t="s">
        <v>743</v>
      </c>
      <c r="C12" s="405" t="s">
        <v>744</v>
      </c>
      <c r="D12" s="399"/>
      <c r="E12" s="399" t="s">
        <v>169</v>
      </c>
      <c r="F12" s="439">
        <v>13</v>
      </c>
      <c r="G12" s="443">
        <f t="shared" si="0"/>
        <v>1</v>
      </c>
      <c r="H12" s="279">
        <f t="shared" si="2"/>
        <v>5</v>
      </c>
      <c r="I12" s="280">
        <f>RANK(H12,$H$11:$H$87)</f>
        <v>39</v>
      </c>
      <c r="J12" s="281"/>
      <c r="K12" s="282"/>
      <c r="L12" s="282"/>
      <c r="M12" s="282">
        <v>3</v>
      </c>
      <c r="N12" s="282"/>
      <c r="O12" s="281"/>
      <c r="P12" s="282"/>
      <c r="Q12" s="282"/>
      <c r="R12" s="282"/>
      <c r="S12" s="282"/>
      <c r="T12" s="282"/>
      <c r="U12" s="282"/>
      <c r="V12" s="282"/>
      <c r="W12" s="282"/>
      <c r="X12" s="282"/>
      <c r="Y12" s="282"/>
      <c r="Z12" s="282"/>
      <c r="AA12" s="282"/>
      <c r="AB12" s="282"/>
      <c r="AC12" s="282"/>
      <c r="AD12" s="282"/>
      <c r="AE12" s="282"/>
      <c r="AF12" s="282"/>
      <c r="AG12" s="282"/>
      <c r="AH12" s="282"/>
      <c r="AI12" s="282"/>
      <c r="AJ12" s="282"/>
      <c r="AK12" s="283"/>
      <c r="AL12" s="283"/>
      <c r="AM12" s="283"/>
      <c r="AN12" s="283"/>
      <c r="AO12" s="485"/>
      <c r="AP12" s="488" cm="1">
        <f t="array" ref="AP12">SUM(LOOKUP(J12:AO12,{0,1,2,3,4,5,6,7,8,9,10},{0,7,6,5,4,3,2,1,1,1,1}))</f>
        <v>5</v>
      </c>
      <c r="AQ12" s="15"/>
    </row>
    <row r="13" spans="1:81" s="1" customFormat="1" ht="14.25">
      <c r="A13" s="563"/>
      <c r="B13" s="404" t="s">
        <v>752</v>
      </c>
      <c r="C13" s="405" t="s">
        <v>753</v>
      </c>
      <c r="D13" s="399"/>
      <c r="E13" s="399" t="s">
        <v>587</v>
      </c>
      <c r="F13" s="439">
        <v>12</v>
      </c>
      <c r="G13" s="443">
        <f t="shared" si="0"/>
        <v>1</v>
      </c>
      <c r="H13" s="279">
        <f t="shared" si="2"/>
        <v>1</v>
      </c>
      <c r="I13" s="280">
        <f>RANK(H13,$H$11:$H$87)</f>
        <v>61</v>
      </c>
      <c r="J13" s="281"/>
      <c r="K13" s="282"/>
      <c r="L13" s="282"/>
      <c r="M13" s="282">
        <v>10</v>
      </c>
      <c r="N13" s="282"/>
      <c r="O13" s="281"/>
      <c r="P13" s="282"/>
      <c r="Q13" s="282"/>
      <c r="R13" s="282"/>
      <c r="S13" s="282"/>
      <c r="T13" s="282"/>
      <c r="U13" s="282"/>
      <c r="V13" s="282"/>
      <c r="W13" s="282"/>
      <c r="X13" s="282"/>
      <c r="Y13" s="282"/>
      <c r="Z13" s="282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3"/>
      <c r="AL13" s="283"/>
      <c r="AM13" s="283"/>
      <c r="AN13" s="283"/>
      <c r="AO13" s="485"/>
      <c r="AP13" s="488" cm="1">
        <f t="array" ref="AP13">SUM(LOOKUP(J13:AO13,{0,1,2,3,4,5,6,7,8,9,10},{0,7,6,5,4,3,2,1,1,1,1}))</f>
        <v>1</v>
      </c>
      <c r="AQ13" s="15"/>
    </row>
    <row r="14" spans="1:81" s="1" customFormat="1" ht="14.25">
      <c r="A14" s="563"/>
      <c r="B14" s="404" t="s">
        <v>605</v>
      </c>
      <c r="C14" s="405" t="s">
        <v>606</v>
      </c>
      <c r="D14" s="410"/>
      <c r="E14" s="410" t="s">
        <v>584</v>
      </c>
      <c r="F14" s="439">
        <v>12</v>
      </c>
      <c r="G14" s="443">
        <f t="shared" si="0"/>
        <v>2</v>
      </c>
      <c r="H14" s="279">
        <f t="shared" si="2"/>
        <v>14</v>
      </c>
      <c r="I14" s="280">
        <f>RANK(H14,$H$11:$H$87)</f>
        <v>7</v>
      </c>
      <c r="J14" s="281"/>
      <c r="K14" s="282"/>
      <c r="L14" s="282"/>
      <c r="M14" s="282">
        <v>1</v>
      </c>
      <c r="N14" s="282"/>
      <c r="O14" s="281"/>
      <c r="P14" s="282"/>
      <c r="Q14" s="282"/>
      <c r="R14" s="282"/>
      <c r="S14" s="282"/>
      <c r="T14" s="282"/>
      <c r="U14" s="282"/>
      <c r="V14" s="282"/>
      <c r="W14" s="282"/>
      <c r="X14" s="282"/>
      <c r="Y14" s="282">
        <v>1</v>
      </c>
      <c r="Z14" s="282"/>
      <c r="AA14" s="282"/>
      <c r="AB14" s="282"/>
      <c r="AC14" s="282"/>
      <c r="AD14" s="282"/>
      <c r="AE14" s="282"/>
      <c r="AF14" s="282"/>
      <c r="AG14" s="282"/>
      <c r="AH14" s="282"/>
      <c r="AI14" s="282"/>
      <c r="AJ14" s="282"/>
      <c r="AK14" s="283"/>
      <c r="AL14" s="283"/>
      <c r="AM14" s="283"/>
      <c r="AN14" s="283"/>
      <c r="AO14" s="485"/>
      <c r="AP14" s="488" cm="1">
        <f t="array" ref="AP14">SUM(LOOKUP(J14:AO14,{0,1,2,3,4,5,6,7,8,9,10},{0,7,6,5,4,3,2,1,1,1,1}))</f>
        <v>14</v>
      </c>
      <c r="AQ14" s="15"/>
    </row>
    <row r="15" spans="1:81" s="1" customFormat="1" ht="14.25">
      <c r="A15" s="563"/>
      <c r="B15" s="444" t="s">
        <v>360</v>
      </c>
      <c r="C15" s="445" t="s">
        <v>361</v>
      </c>
      <c r="D15" s="406"/>
      <c r="E15" s="445" t="s">
        <v>214</v>
      </c>
      <c r="F15" s="426">
        <v>13</v>
      </c>
      <c r="G15" s="443">
        <f t="shared" si="0"/>
        <v>1</v>
      </c>
      <c r="H15" s="279">
        <f t="shared" si="2"/>
        <v>4</v>
      </c>
      <c r="I15" s="280">
        <f>RANK(H15,$H$11:$H$87)</f>
        <v>41</v>
      </c>
      <c r="J15" s="284"/>
      <c r="K15" s="285"/>
      <c r="L15" s="285"/>
      <c r="M15" s="285"/>
      <c r="N15" s="285"/>
      <c r="O15" s="284"/>
      <c r="P15" s="285"/>
      <c r="Q15" s="285"/>
      <c r="R15" s="286">
        <v>4</v>
      </c>
      <c r="S15" s="282"/>
      <c r="T15" s="282"/>
      <c r="U15" s="282"/>
      <c r="V15" s="282"/>
      <c r="W15" s="282"/>
      <c r="X15" s="282"/>
      <c r="Y15" s="282"/>
      <c r="Z15" s="282"/>
      <c r="AA15" s="282"/>
      <c r="AB15" s="282"/>
      <c r="AC15" s="282"/>
      <c r="AD15" s="282"/>
      <c r="AE15" s="282"/>
      <c r="AF15" s="282"/>
      <c r="AG15" s="282"/>
      <c r="AH15" s="282"/>
      <c r="AI15" s="282"/>
      <c r="AJ15" s="282"/>
      <c r="AK15" s="283"/>
      <c r="AL15" s="283"/>
      <c r="AM15" s="283"/>
      <c r="AN15" s="283"/>
      <c r="AO15" s="485"/>
      <c r="AP15" s="488" cm="1">
        <f t="array" ref="AP15">SUM(LOOKUP(J15:AO15,{0,1,2,3,4,5,6,7,8,9,10},{0,7,6,5,4,3,2,1,1,1,1}))</f>
        <v>4</v>
      </c>
      <c r="AQ15" s="15"/>
    </row>
    <row r="16" spans="1:81" s="1" customFormat="1" ht="14.25">
      <c r="A16" s="563"/>
      <c r="B16" s="404" t="s">
        <v>139</v>
      </c>
      <c r="C16" s="445" t="s">
        <v>650</v>
      </c>
      <c r="D16" s="406"/>
      <c r="E16" s="405" t="s">
        <v>135</v>
      </c>
      <c r="F16" s="439">
        <v>12</v>
      </c>
      <c r="G16" s="443">
        <f t="shared" si="0"/>
        <v>3</v>
      </c>
      <c r="H16" s="279">
        <f t="shared" si="2"/>
        <v>6</v>
      </c>
      <c r="I16" s="280">
        <f>RANK(H16,$H$11:$H$87)</f>
        <v>33</v>
      </c>
      <c r="J16" s="284"/>
      <c r="K16" s="285"/>
      <c r="L16" s="285"/>
      <c r="M16" s="285"/>
      <c r="N16" s="285"/>
      <c r="O16" s="284"/>
      <c r="P16" s="285"/>
      <c r="Q16" s="285"/>
      <c r="R16" s="286"/>
      <c r="S16" s="282"/>
      <c r="T16" s="282"/>
      <c r="U16" s="282"/>
      <c r="V16" s="282"/>
      <c r="W16" s="282"/>
      <c r="X16" s="282"/>
      <c r="Y16" s="282"/>
      <c r="Z16" s="282"/>
      <c r="AA16" s="282"/>
      <c r="AB16" s="282"/>
      <c r="AC16" s="282"/>
      <c r="AD16" s="282"/>
      <c r="AE16" s="282"/>
      <c r="AF16" s="282"/>
      <c r="AG16" s="282">
        <v>4</v>
      </c>
      <c r="AH16" s="282"/>
      <c r="AI16" s="282">
        <v>21</v>
      </c>
      <c r="AJ16" s="282">
        <v>21</v>
      </c>
      <c r="AK16" s="283"/>
      <c r="AL16" s="283"/>
      <c r="AM16" s="283"/>
      <c r="AN16" s="283"/>
      <c r="AO16" s="485"/>
      <c r="AP16" s="488" cm="1">
        <f t="array" ref="AP16">SUM(LOOKUP(J16:AO16,{0,1,2,3,4,5,6,7,8,9,10},{0,7,6,5,4,3,2,1,1,1,1}))</f>
        <v>6</v>
      </c>
      <c r="AQ16" s="15"/>
    </row>
    <row r="17" spans="1:43" s="1" customFormat="1" ht="14.25">
      <c r="A17" s="563"/>
      <c r="B17" s="404" t="s">
        <v>139</v>
      </c>
      <c r="C17" s="405" t="s">
        <v>140</v>
      </c>
      <c r="D17" s="414"/>
      <c r="E17" s="405" t="s">
        <v>135</v>
      </c>
      <c r="F17" s="439">
        <v>12</v>
      </c>
      <c r="G17" s="443">
        <f t="shared" si="0"/>
        <v>4</v>
      </c>
      <c r="H17" s="279">
        <f t="shared" si="2"/>
        <v>13</v>
      </c>
      <c r="I17" s="280">
        <f>RANK(H17,$H$11:$H$87)</f>
        <v>10</v>
      </c>
      <c r="J17" s="281"/>
      <c r="K17" s="282"/>
      <c r="L17" s="282">
        <v>3</v>
      </c>
      <c r="M17" s="282"/>
      <c r="N17" s="282"/>
      <c r="O17" s="281"/>
      <c r="P17" s="282"/>
      <c r="Q17" s="282"/>
      <c r="R17" s="282"/>
      <c r="S17" s="282"/>
      <c r="T17" s="282"/>
      <c r="U17" s="282"/>
      <c r="V17" s="282"/>
      <c r="W17" s="282"/>
      <c r="X17" s="282"/>
      <c r="Y17" s="282"/>
      <c r="Z17" s="282"/>
      <c r="AA17" s="282"/>
      <c r="AB17" s="282"/>
      <c r="AC17" s="282"/>
      <c r="AD17" s="282"/>
      <c r="AE17" s="282"/>
      <c r="AF17" s="282"/>
      <c r="AG17" s="282">
        <v>2</v>
      </c>
      <c r="AH17" s="282"/>
      <c r="AI17" s="282">
        <v>13</v>
      </c>
      <c r="AJ17" s="282">
        <v>13</v>
      </c>
      <c r="AK17" s="283"/>
      <c r="AL17" s="283"/>
      <c r="AM17" s="283"/>
      <c r="AN17" s="283"/>
      <c r="AO17" s="485"/>
      <c r="AP17" s="488" cm="1">
        <f t="array" ref="AP17">SUM(LOOKUP(J17:AO17,{0,1,2,3,4,5,6,7,8,9,10},{0,7,6,5,4,3,2,1,1,1,1}))</f>
        <v>13</v>
      </c>
      <c r="AQ17" s="15"/>
    </row>
    <row r="18" spans="1:43" s="1" customFormat="1" ht="14.25">
      <c r="A18" s="563"/>
      <c r="B18" s="409" t="s">
        <v>443</v>
      </c>
      <c r="C18" s="410" t="s">
        <v>444</v>
      </c>
      <c r="D18" s="399"/>
      <c r="E18" s="410" t="s">
        <v>389</v>
      </c>
      <c r="F18" s="426">
        <v>12</v>
      </c>
      <c r="G18" s="443">
        <f t="shared" si="0"/>
        <v>1</v>
      </c>
      <c r="H18" s="279">
        <f t="shared" si="2"/>
        <v>1</v>
      </c>
      <c r="I18" s="280">
        <f>RANK(H18,$H$11:$H$87)</f>
        <v>61</v>
      </c>
      <c r="J18" s="287"/>
      <c r="K18" s="289"/>
      <c r="L18" s="285"/>
      <c r="M18" s="285"/>
      <c r="N18" s="285"/>
      <c r="O18" s="285"/>
      <c r="P18" s="282"/>
      <c r="Q18" s="282"/>
      <c r="R18" s="282"/>
      <c r="S18" s="282"/>
      <c r="T18" s="286">
        <v>8</v>
      </c>
      <c r="U18" s="282"/>
      <c r="V18" s="282"/>
      <c r="W18" s="282"/>
      <c r="X18" s="282"/>
      <c r="Y18" s="282"/>
      <c r="Z18" s="282"/>
      <c r="AA18" s="282"/>
      <c r="AB18" s="282"/>
      <c r="AC18" s="282"/>
      <c r="AD18" s="282"/>
      <c r="AE18" s="282"/>
      <c r="AF18" s="282"/>
      <c r="AG18" s="282"/>
      <c r="AH18" s="282"/>
      <c r="AI18" s="282"/>
      <c r="AJ18" s="282"/>
      <c r="AK18" s="283"/>
      <c r="AL18" s="283"/>
      <c r="AM18" s="283"/>
      <c r="AN18" s="283"/>
      <c r="AO18" s="485"/>
      <c r="AP18" s="488" cm="1">
        <f t="array" ref="AP18">SUM(LOOKUP(J18:AO18,{0,1,2,3,4,5,6,7,8,9,10},{0,7,6,5,4,3,2,1,1,1,1}))</f>
        <v>1</v>
      </c>
      <c r="AQ18" s="15"/>
    </row>
    <row r="19" spans="1:43" s="1" customFormat="1" ht="14.25">
      <c r="A19" s="563"/>
      <c r="B19" s="404" t="s">
        <v>477</v>
      </c>
      <c r="C19" s="405" t="s">
        <v>478</v>
      </c>
      <c r="D19" s="399"/>
      <c r="E19" s="445" t="s">
        <v>348</v>
      </c>
      <c r="F19" s="446">
        <v>13</v>
      </c>
      <c r="G19" s="443">
        <f t="shared" si="0"/>
        <v>2</v>
      </c>
      <c r="H19" s="279">
        <f t="shared" si="2"/>
        <v>10</v>
      </c>
      <c r="I19" s="280">
        <f>RANK(H19,$H$11:$H$87)</f>
        <v>18</v>
      </c>
      <c r="J19" s="284"/>
      <c r="K19" s="285"/>
      <c r="L19" s="285"/>
      <c r="M19" s="285"/>
      <c r="N19" s="285"/>
      <c r="O19" s="285"/>
      <c r="P19" s="282"/>
      <c r="Q19" s="282"/>
      <c r="R19" s="286">
        <v>2</v>
      </c>
      <c r="S19" s="282"/>
      <c r="T19" s="282"/>
      <c r="U19" s="282"/>
      <c r="V19" s="282"/>
      <c r="W19" s="282"/>
      <c r="X19" s="282">
        <v>4</v>
      </c>
      <c r="Y19" s="282"/>
      <c r="Z19" s="282"/>
      <c r="AA19" s="282"/>
      <c r="AB19" s="282"/>
      <c r="AC19" s="282"/>
      <c r="AD19" s="282"/>
      <c r="AE19" s="282"/>
      <c r="AF19" s="282"/>
      <c r="AG19" s="282"/>
      <c r="AH19" s="282"/>
      <c r="AI19" s="282"/>
      <c r="AJ19" s="282"/>
      <c r="AK19" s="283"/>
      <c r="AL19" s="283"/>
      <c r="AM19" s="283"/>
      <c r="AN19" s="283"/>
      <c r="AO19" s="485"/>
      <c r="AP19" s="488" cm="1">
        <f t="array" ref="AP19">SUM(LOOKUP(J19:AO19,{0,1,2,3,4,5,6,7,8,9,10},{0,7,6,5,4,3,2,1,1,1,1}))</f>
        <v>10</v>
      </c>
      <c r="AQ19" s="15"/>
    </row>
    <row r="20" spans="1:43" s="1" customFormat="1" ht="14.25">
      <c r="A20" s="563"/>
      <c r="B20" s="404" t="s">
        <v>477</v>
      </c>
      <c r="C20" s="405" t="s">
        <v>479</v>
      </c>
      <c r="D20" s="399"/>
      <c r="E20" s="445" t="s">
        <v>348</v>
      </c>
      <c r="F20" s="426">
        <v>13</v>
      </c>
      <c r="G20" s="443">
        <f t="shared" si="0"/>
        <v>2</v>
      </c>
      <c r="H20" s="279">
        <f t="shared" si="2"/>
        <v>14</v>
      </c>
      <c r="I20" s="280">
        <f>RANK(H20,$H$11:$H$87)</f>
        <v>7</v>
      </c>
      <c r="J20" s="287"/>
      <c r="K20" s="289"/>
      <c r="L20" s="285"/>
      <c r="M20" s="285"/>
      <c r="N20" s="285"/>
      <c r="O20" s="285"/>
      <c r="P20" s="282"/>
      <c r="Q20" s="282"/>
      <c r="R20" s="282"/>
      <c r="S20" s="282"/>
      <c r="T20" s="286"/>
      <c r="U20" s="282">
        <v>1</v>
      </c>
      <c r="V20" s="282"/>
      <c r="W20" s="282"/>
      <c r="X20" s="282">
        <v>1</v>
      </c>
      <c r="Y20" s="282"/>
      <c r="Z20" s="282"/>
      <c r="AA20" s="282"/>
      <c r="AB20" s="282"/>
      <c r="AC20" s="282"/>
      <c r="AD20" s="282"/>
      <c r="AE20" s="282"/>
      <c r="AF20" s="282"/>
      <c r="AG20" s="282"/>
      <c r="AH20" s="282"/>
      <c r="AI20" s="282"/>
      <c r="AJ20" s="282"/>
      <c r="AK20" s="283"/>
      <c r="AL20" s="283"/>
      <c r="AM20" s="283"/>
      <c r="AN20" s="283"/>
      <c r="AO20" s="485"/>
      <c r="AP20" s="488" cm="1">
        <f t="array" ref="AP20">SUM(LOOKUP(J20:AO20,{0,1,2,3,4,5,6,7,8,9,10},{0,7,6,5,4,3,2,1,1,1,1}))</f>
        <v>14</v>
      </c>
      <c r="AQ20" s="15"/>
    </row>
    <row r="21" spans="1:43" s="1" customFormat="1" ht="14.25">
      <c r="A21" s="563"/>
      <c r="B21" s="409" t="s">
        <v>946</v>
      </c>
      <c r="C21" s="410" t="s">
        <v>947</v>
      </c>
      <c r="D21" s="399"/>
      <c r="E21" s="445" t="s">
        <v>622</v>
      </c>
      <c r="F21" s="426">
        <v>13</v>
      </c>
      <c r="G21" s="443">
        <f t="shared" si="0"/>
        <v>2</v>
      </c>
      <c r="H21" s="279">
        <f t="shared" ref="H21" si="3">AP21</f>
        <v>2</v>
      </c>
      <c r="I21" s="280">
        <f>RANK(H21,$H$11:$H$87)</f>
        <v>55</v>
      </c>
      <c r="J21" s="287"/>
      <c r="K21" s="289"/>
      <c r="L21" s="285"/>
      <c r="M21" s="285"/>
      <c r="N21" s="285"/>
      <c r="O21" s="285"/>
      <c r="P21" s="282"/>
      <c r="Q21" s="282"/>
      <c r="R21" s="282"/>
      <c r="S21" s="282"/>
      <c r="T21" s="286"/>
      <c r="U21" s="282"/>
      <c r="V21" s="282"/>
      <c r="W21" s="282"/>
      <c r="X21" s="282"/>
      <c r="Y21" s="282"/>
      <c r="Z21" s="282"/>
      <c r="AA21" s="282"/>
      <c r="AB21" s="282"/>
      <c r="AC21" s="282"/>
      <c r="AD21" s="282"/>
      <c r="AE21" s="282"/>
      <c r="AF21" s="282"/>
      <c r="AG21" s="282"/>
      <c r="AH21" s="282"/>
      <c r="AI21" s="282">
        <v>22</v>
      </c>
      <c r="AJ21" s="282">
        <v>22</v>
      </c>
      <c r="AK21" s="283"/>
      <c r="AL21" s="283"/>
      <c r="AM21" s="283"/>
      <c r="AN21" s="283"/>
      <c r="AO21" s="485"/>
      <c r="AP21" s="488" cm="1">
        <f t="array" ref="AP21">SUM(LOOKUP(J21:AO21,{0,1,2,3,4,5,6,7,8,9,10},{0,7,6,5,4,3,2,1,1,1,1}))</f>
        <v>2</v>
      </c>
      <c r="AQ21" s="15"/>
    </row>
    <row r="22" spans="1:43" s="1" customFormat="1" ht="14.25">
      <c r="A22" s="563"/>
      <c r="B22" s="404" t="s">
        <v>141</v>
      </c>
      <c r="C22" s="405" t="s">
        <v>142</v>
      </c>
      <c r="D22" s="414"/>
      <c r="E22" s="405" t="s">
        <v>143</v>
      </c>
      <c r="F22" s="439">
        <v>12</v>
      </c>
      <c r="G22" s="443">
        <f>COUNTIF(J22:AO22,"&gt;0")</f>
        <v>1</v>
      </c>
      <c r="H22" s="279">
        <f t="shared" si="2"/>
        <v>4</v>
      </c>
      <c r="I22" s="280">
        <f>RANK(H22,$H$11:$H$87)</f>
        <v>41</v>
      </c>
      <c r="J22" s="281"/>
      <c r="K22" s="282"/>
      <c r="L22" s="282">
        <v>4</v>
      </c>
      <c r="M22" s="282"/>
      <c r="N22" s="282"/>
      <c r="O22" s="282"/>
      <c r="P22" s="282"/>
      <c r="Q22" s="282"/>
      <c r="R22" s="282"/>
      <c r="S22" s="282"/>
      <c r="T22" s="282"/>
      <c r="U22" s="282"/>
      <c r="V22" s="282"/>
      <c r="W22" s="282"/>
      <c r="X22" s="282"/>
      <c r="Y22" s="282"/>
      <c r="Z22" s="282"/>
      <c r="AA22" s="282"/>
      <c r="AB22" s="282"/>
      <c r="AC22" s="282"/>
      <c r="AD22" s="282"/>
      <c r="AE22" s="282"/>
      <c r="AF22" s="282"/>
      <c r="AG22" s="282"/>
      <c r="AH22" s="282"/>
      <c r="AI22" s="282"/>
      <c r="AJ22" s="282"/>
      <c r="AK22" s="283"/>
      <c r="AL22" s="283"/>
      <c r="AM22" s="283"/>
      <c r="AN22" s="283"/>
      <c r="AO22" s="485"/>
      <c r="AP22" s="488" cm="1">
        <f t="array" ref="AP22">SUM(LOOKUP(J22:AO22,{0,1,2,3,4,5,6,7,8,9,10},{0,7,6,5,4,3,2,1,1,1,1}))</f>
        <v>4</v>
      </c>
      <c r="AQ22" s="15"/>
    </row>
    <row r="23" spans="1:43" s="1" customFormat="1" ht="14.25">
      <c r="A23" s="563"/>
      <c r="B23" s="404" t="s">
        <v>845</v>
      </c>
      <c r="C23" s="405" t="s">
        <v>651</v>
      </c>
      <c r="D23" s="414"/>
      <c r="E23" s="405" t="s">
        <v>824</v>
      </c>
      <c r="F23" s="439">
        <v>13</v>
      </c>
      <c r="G23" s="443">
        <f t="shared" ref="G23:G86" si="4">COUNTIF(J23:AO23,"&gt;0")</f>
        <v>1</v>
      </c>
      <c r="H23" s="279">
        <f t="shared" ref="H23:H29" si="5">AP23</f>
        <v>3</v>
      </c>
      <c r="I23" s="280">
        <f>RANK(H23,$H$11:$H$87)</f>
        <v>50</v>
      </c>
      <c r="J23" s="281"/>
      <c r="K23" s="282"/>
      <c r="L23" s="282"/>
      <c r="M23" s="282"/>
      <c r="N23" s="282"/>
      <c r="O23" s="282"/>
      <c r="P23" s="282"/>
      <c r="Q23" s="282"/>
      <c r="R23" s="282"/>
      <c r="S23" s="282"/>
      <c r="T23" s="282"/>
      <c r="U23" s="282"/>
      <c r="V23" s="282"/>
      <c r="W23" s="282"/>
      <c r="X23" s="282"/>
      <c r="Y23" s="282"/>
      <c r="Z23" s="282"/>
      <c r="AA23" s="282"/>
      <c r="AB23" s="282"/>
      <c r="AC23" s="282"/>
      <c r="AD23" s="282"/>
      <c r="AE23" s="282"/>
      <c r="AF23" s="282"/>
      <c r="AG23" s="282">
        <v>5</v>
      </c>
      <c r="AH23" s="282"/>
      <c r="AI23" s="282"/>
      <c r="AJ23" s="282"/>
      <c r="AK23" s="283"/>
      <c r="AL23" s="283"/>
      <c r="AM23" s="283"/>
      <c r="AN23" s="283"/>
      <c r="AO23" s="485"/>
      <c r="AP23" s="488" cm="1">
        <f t="array" ref="AP23">SUM(LOOKUP(J23:AO23,{0,1,2,3,4,5,6,7,8,9,10},{0,7,6,5,4,3,2,1,1,1,1}))</f>
        <v>3</v>
      </c>
      <c r="AQ23" s="15"/>
    </row>
    <row r="24" spans="1:43" s="1" customFormat="1" ht="14.25">
      <c r="A24" s="563"/>
      <c r="B24" s="409" t="s">
        <v>873</v>
      </c>
      <c r="C24" s="399" t="s">
        <v>874</v>
      </c>
      <c r="D24" s="414"/>
      <c r="E24" s="405" t="s">
        <v>875</v>
      </c>
      <c r="F24" s="439">
        <v>13</v>
      </c>
      <c r="G24" s="443">
        <f t="shared" si="4"/>
        <v>1</v>
      </c>
      <c r="H24" s="279">
        <f t="shared" si="5"/>
        <v>3</v>
      </c>
      <c r="I24" s="280">
        <f>RANK(H24,$H$11:$H$87)</f>
        <v>50</v>
      </c>
      <c r="J24" s="281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2"/>
      <c r="X24" s="282"/>
      <c r="Y24" s="282"/>
      <c r="Z24" s="282"/>
      <c r="AA24" s="282"/>
      <c r="AB24" s="282"/>
      <c r="AC24" s="282">
        <v>5</v>
      </c>
      <c r="AD24" s="282"/>
      <c r="AE24" s="282"/>
      <c r="AF24" s="282"/>
      <c r="AG24" s="282"/>
      <c r="AH24" s="282"/>
      <c r="AI24" s="282"/>
      <c r="AJ24" s="282"/>
      <c r="AK24" s="283"/>
      <c r="AL24" s="283"/>
      <c r="AM24" s="283"/>
      <c r="AN24" s="283"/>
      <c r="AO24" s="485"/>
      <c r="AP24" s="488" cm="1">
        <f t="array" ref="AP24">SUM(LOOKUP(J24:AO24,{0,1,2,3,4,5,6,7,8,9,10},{0,7,6,5,4,3,2,1,1,1,1}))</f>
        <v>3</v>
      </c>
      <c r="AQ24" s="15"/>
    </row>
    <row r="25" spans="1:43" s="1" customFormat="1" ht="14.25">
      <c r="A25" s="563"/>
      <c r="B25" s="404" t="s">
        <v>626</v>
      </c>
      <c r="C25" s="405" t="s">
        <v>326</v>
      </c>
      <c r="D25" s="399"/>
      <c r="E25" s="399" t="s">
        <v>24</v>
      </c>
      <c r="F25" s="439">
        <v>13</v>
      </c>
      <c r="G25" s="443">
        <f t="shared" si="4"/>
        <v>2</v>
      </c>
      <c r="H25" s="279">
        <f t="shared" si="5"/>
        <v>13</v>
      </c>
      <c r="I25" s="280">
        <f>RANK(H25,$H$11:$H$87)</f>
        <v>10</v>
      </c>
      <c r="J25" s="281"/>
      <c r="K25" s="282"/>
      <c r="L25" s="282"/>
      <c r="M25" s="282"/>
      <c r="N25" s="282"/>
      <c r="O25" s="282"/>
      <c r="P25" s="282"/>
      <c r="Q25" s="282"/>
      <c r="R25" s="282"/>
      <c r="S25" s="282"/>
      <c r="T25" s="282"/>
      <c r="U25" s="282"/>
      <c r="V25" s="282"/>
      <c r="W25" s="282"/>
      <c r="X25" s="282"/>
      <c r="Y25" s="282"/>
      <c r="Z25" s="282">
        <v>1</v>
      </c>
      <c r="AA25" s="282"/>
      <c r="AB25" s="282">
        <v>2</v>
      </c>
      <c r="AC25" s="282"/>
      <c r="AD25" s="282"/>
      <c r="AE25" s="282"/>
      <c r="AF25" s="282"/>
      <c r="AG25" s="282"/>
      <c r="AH25" s="282"/>
      <c r="AI25" s="282"/>
      <c r="AJ25" s="282"/>
      <c r="AK25" s="283"/>
      <c r="AL25" s="283"/>
      <c r="AM25" s="283"/>
      <c r="AN25" s="283"/>
      <c r="AO25" s="485"/>
      <c r="AP25" s="488" cm="1">
        <f t="array" ref="AP25">SUM(LOOKUP(J25:AO25,{0,1,2,3,4,5,6,7,8,9,10},{0,7,6,5,4,3,2,1,1,1,1}))</f>
        <v>13</v>
      </c>
      <c r="AQ25" s="15"/>
    </row>
    <row r="26" spans="1:43" s="1" customFormat="1" ht="14.25">
      <c r="A26" s="563"/>
      <c r="B26" s="404" t="s">
        <v>626</v>
      </c>
      <c r="C26" s="405" t="s">
        <v>964</v>
      </c>
      <c r="D26" s="399"/>
      <c r="E26" s="399" t="s">
        <v>24</v>
      </c>
      <c r="F26" s="439">
        <v>13</v>
      </c>
      <c r="G26" s="443">
        <f t="shared" ref="G26" si="6">COUNTIF(J26:AO26,"&gt;0")</f>
        <v>1</v>
      </c>
      <c r="H26" s="279">
        <f t="shared" ref="H26" si="7">AP26</f>
        <v>0</v>
      </c>
      <c r="I26" s="280">
        <f>RANK(H26,$H$11:$H$87)</f>
        <v>71</v>
      </c>
      <c r="J26" s="281">
        <v>3</v>
      </c>
      <c r="K26" s="282"/>
      <c r="L26" s="282"/>
      <c r="M26" s="282"/>
      <c r="N26" s="282"/>
      <c r="O26" s="282"/>
      <c r="P26" s="282"/>
      <c r="Q26" s="282"/>
      <c r="R26" s="282"/>
      <c r="S26" s="282"/>
      <c r="T26" s="282"/>
      <c r="U26" s="282"/>
      <c r="V26" s="282"/>
      <c r="W26" s="282"/>
      <c r="X26" s="282"/>
      <c r="Y26" s="282"/>
      <c r="Z26" s="282"/>
      <c r="AA26" s="282"/>
      <c r="AB26" s="282"/>
      <c r="AC26" s="282"/>
      <c r="AD26" s="282"/>
      <c r="AE26" s="282"/>
      <c r="AF26" s="282"/>
      <c r="AG26" s="282"/>
      <c r="AH26" s="282"/>
      <c r="AI26" s="282"/>
      <c r="AJ26" s="282"/>
      <c r="AK26" s="283"/>
      <c r="AL26" s="283"/>
      <c r="AM26" s="283"/>
      <c r="AN26" s="283"/>
      <c r="AO26" s="485"/>
      <c r="AP26" s="488"/>
      <c r="AQ26" s="15"/>
    </row>
    <row r="27" spans="1:43" s="13" customFormat="1" ht="14.25">
      <c r="A27" s="563"/>
      <c r="B27" s="409" t="s">
        <v>439</v>
      </c>
      <c r="C27" s="410" t="s">
        <v>440</v>
      </c>
      <c r="D27" s="399"/>
      <c r="E27" s="410" t="s">
        <v>389</v>
      </c>
      <c r="F27" s="426">
        <v>12</v>
      </c>
      <c r="G27" s="443">
        <f t="shared" si="4"/>
        <v>3</v>
      </c>
      <c r="H27" s="279">
        <f t="shared" si="5"/>
        <v>10</v>
      </c>
      <c r="I27" s="280">
        <f>RANK(H27,$H$11:$H$87)</f>
        <v>18</v>
      </c>
      <c r="J27" s="287"/>
      <c r="K27" s="289"/>
      <c r="L27" s="289"/>
      <c r="M27" s="289"/>
      <c r="N27" s="289"/>
      <c r="O27" s="289"/>
      <c r="P27" s="289"/>
      <c r="Q27" s="289"/>
      <c r="R27" s="289"/>
      <c r="S27" s="282"/>
      <c r="T27" s="286">
        <v>5</v>
      </c>
      <c r="U27" s="282"/>
      <c r="V27" s="282"/>
      <c r="W27" s="282"/>
      <c r="X27" s="282"/>
      <c r="Y27" s="282"/>
      <c r="Z27" s="282"/>
      <c r="AA27" s="282"/>
      <c r="AB27" s="282"/>
      <c r="AC27" s="282">
        <v>3</v>
      </c>
      <c r="AD27" s="282"/>
      <c r="AE27" s="282"/>
      <c r="AF27" s="282"/>
      <c r="AG27" s="282"/>
      <c r="AH27" s="282"/>
      <c r="AI27" s="282"/>
      <c r="AJ27" s="282"/>
      <c r="AK27" s="283">
        <v>6</v>
      </c>
      <c r="AL27" s="283"/>
      <c r="AM27" s="283"/>
      <c r="AN27" s="283"/>
      <c r="AO27" s="485"/>
      <c r="AP27" s="488" cm="1">
        <f t="array" ref="AP27">SUM(LOOKUP(J27:AO27,{0,1,2,3,4,5,6,7,8,9,10},{0,7,6,5,4,3,2,1,1,1,1}))</f>
        <v>10</v>
      </c>
      <c r="AQ27" s="15"/>
    </row>
    <row r="28" spans="1:43" s="13" customFormat="1" ht="14.25">
      <c r="A28" s="563"/>
      <c r="B28" s="404" t="s">
        <v>754</v>
      </c>
      <c r="C28" s="405" t="s">
        <v>755</v>
      </c>
      <c r="D28" s="399"/>
      <c r="E28" s="399" t="s">
        <v>584</v>
      </c>
      <c r="F28" s="439">
        <v>13</v>
      </c>
      <c r="G28" s="443">
        <f t="shared" si="4"/>
        <v>1</v>
      </c>
      <c r="H28" s="279">
        <f t="shared" si="5"/>
        <v>1</v>
      </c>
      <c r="I28" s="280">
        <f>RANK(H28,$H$11:$H$87)</f>
        <v>61</v>
      </c>
      <c r="J28" s="281"/>
      <c r="K28" s="282"/>
      <c r="L28" s="282"/>
      <c r="M28" s="282">
        <v>11</v>
      </c>
      <c r="N28" s="282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282"/>
      <c r="Z28" s="282"/>
      <c r="AA28" s="282"/>
      <c r="AB28" s="282"/>
      <c r="AC28" s="282"/>
      <c r="AD28" s="282"/>
      <c r="AE28" s="282"/>
      <c r="AF28" s="282"/>
      <c r="AG28" s="282"/>
      <c r="AH28" s="282"/>
      <c r="AI28" s="282"/>
      <c r="AJ28" s="282"/>
      <c r="AK28" s="283"/>
      <c r="AL28" s="283"/>
      <c r="AM28" s="283"/>
      <c r="AN28" s="283"/>
      <c r="AO28" s="485"/>
      <c r="AP28" s="488" cm="1">
        <f t="array" ref="AP28">SUM(LOOKUP(J28:AO28,{0,1,2,3,4,5,6,7,8,9,10},{0,7,6,5,4,3,2,1,1,1,1}))</f>
        <v>1</v>
      </c>
      <c r="AQ28" s="15"/>
    </row>
    <row r="29" spans="1:43" s="13" customFormat="1" ht="14.25">
      <c r="A29" s="563"/>
      <c r="B29" s="447" t="s">
        <v>754</v>
      </c>
      <c r="C29" s="448" t="s">
        <v>796</v>
      </c>
      <c r="D29" s="399"/>
      <c r="E29" s="449" t="s">
        <v>392</v>
      </c>
      <c r="F29" s="450">
        <v>13</v>
      </c>
      <c r="G29" s="443">
        <f t="shared" si="4"/>
        <v>1</v>
      </c>
      <c r="H29" s="279">
        <f t="shared" si="5"/>
        <v>4</v>
      </c>
      <c r="I29" s="280">
        <f>RANK(H29,$H$11:$H$87)</f>
        <v>41</v>
      </c>
      <c r="J29" s="287"/>
      <c r="K29" s="286"/>
      <c r="L29" s="289"/>
      <c r="M29" s="282"/>
      <c r="N29" s="282"/>
      <c r="O29" s="282"/>
      <c r="P29" s="282"/>
      <c r="Q29" s="282"/>
      <c r="R29" s="282"/>
      <c r="S29" s="282"/>
      <c r="T29" s="282"/>
      <c r="U29" s="282"/>
      <c r="V29" s="282"/>
      <c r="W29" s="282"/>
      <c r="X29" s="282"/>
      <c r="Y29" s="282"/>
      <c r="Z29" s="282"/>
      <c r="AA29" s="282"/>
      <c r="AB29" s="282"/>
      <c r="AC29" s="282"/>
      <c r="AD29" s="282"/>
      <c r="AE29" s="282"/>
      <c r="AF29" s="282"/>
      <c r="AG29" s="282"/>
      <c r="AH29" s="282"/>
      <c r="AI29" s="282"/>
      <c r="AJ29" s="282"/>
      <c r="AK29" s="286">
        <v>4</v>
      </c>
      <c r="AL29" s="283"/>
      <c r="AM29" s="283"/>
      <c r="AN29" s="283"/>
      <c r="AO29" s="485"/>
      <c r="AP29" s="488" cm="1">
        <f t="array" ref="AP29">SUM(LOOKUP(J29:AO29,{0,1,2,3,4,5,6,7,8,9,10},{0,7,6,5,4,3,2,1,1,1,1}))</f>
        <v>4</v>
      </c>
      <c r="AQ29" s="15"/>
    </row>
    <row r="30" spans="1:43" s="14" customFormat="1" ht="14.25">
      <c r="A30" s="563"/>
      <c r="B30" s="404" t="s">
        <v>356</v>
      </c>
      <c r="C30" s="405" t="s">
        <v>798</v>
      </c>
      <c r="D30" s="406"/>
      <c r="E30" s="445" t="s">
        <v>338</v>
      </c>
      <c r="F30" s="426">
        <v>12</v>
      </c>
      <c r="G30" s="443">
        <f t="shared" si="4"/>
        <v>4</v>
      </c>
      <c r="H30" s="279">
        <f t="shared" ref="H30:H46" si="8">AP30</f>
        <v>11</v>
      </c>
      <c r="I30" s="280">
        <f>RANK(H30,$H$11:$H$87)</f>
        <v>14</v>
      </c>
      <c r="J30" s="284"/>
      <c r="K30" s="285"/>
      <c r="L30" s="285"/>
      <c r="M30" s="285"/>
      <c r="N30" s="285"/>
      <c r="O30" s="285"/>
      <c r="P30" s="285"/>
      <c r="Q30" s="285"/>
      <c r="R30" s="286">
        <v>1</v>
      </c>
      <c r="S30" s="282"/>
      <c r="T30" s="282"/>
      <c r="U30" s="282"/>
      <c r="V30" s="282"/>
      <c r="W30" s="282"/>
      <c r="X30" s="282"/>
      <c r="Y30" s="282"/>
      <c r="Z30" s="282"/>
      <c r="AA30" s="282"/>
      <c r="AB30" s="282"/>
      <c r="AC30" s="282"/>
      <c r="AD30" s="282"/>
      <c r="AE30" s="282"/>
      <c r="AF30" s="282"/>
      <c r="AG30" s="282"/>
      <c r="AH30" s="282"/>
      <c r="AI30" s="282">
        <v>18</v>
      </c>
      <c r="AJ30" s="282">
        <v>18</v>
      </c>
      <c r="AK30" s="283">
        <v>6</v>
      </c>
      <c r="AL30" s="283"/>
      <c r="AM30" s="283"/>
      <c r="AN30" s="283"/>
      <c r="AO30" s="485"/>
      <c r="AP30" s="488" cm="1">
        <f t="array" ref="AP30">SUM(LOOKUP(J30:AO30,{0,1,2,3,4,5,6,7,8,9,10},{0,7,6,5,4,3,2,1,1,1,1}))</f>
        <v>11</v>
      </c>
      <c r="AQ30" s="15"/>
    </row>
    <row r="31" spans="1:43" s="14" customFormat="1" ht="14.25">
      <c r="A31" s="563"/>
      <c r="B31" s="409" t="s">
        <v>871</v>
      </c>
      <c r="C31" s="448" t="s">
        <v>872</v>
      </c>
      <c r="D31" s="406"/>
      <c r="E31" s="445" t="s">
        <v>27</v>
      </c>
      <c r="F31" s="426">
        <v>13</v>
      </c>
      <c r="G31" s="443">
        <f t="shared" si="4"/>
        <v>1</v>
      </c>
      <c r="H31" s="279">
        <f t="shared" ref="H31" si="9">AP31</f>
        <v>4</v>
      </c>
      <c r="I31" s="280">
        <f>RANK(H31,$H$11:$H$87)</f>
        <v>41</v>
      </c>
      <c r="J31" s="284"/>
      <c r="K31" s="285"/>
      <c r="L31" s="285"/>
      <c r="M31" s="285"/>
      <c r="N31" s="285"/>
      <c r="O31" s="285"/>
      <c r="P31" s="285"/>
      <c r="Q31" s="285"/>
      <c r="R31" s="286"/>
      <c r="S31" s="282"/>
      <c r="T31" s="282"/>
      <c r="U31" s="282"/>
      <c r="V31" s="282"/>
      <c r="W31" s="282"/>
      <c r="X31" s="282"/>
      <c r="Y31" s="282"/>
      <c r="Z31" s="282"/>
      <c r="AA31" s="282"/>
      <c r="AB31" s="282"/>
      <c r="AC31" s="282">
        <v>4</v>
      </c>
      <c r="AD31" s="282"/>
      <c r="AE31" s="282"/>
      <c r="AF31" s="282"/>
      <c r="AG31" s="282"/>
      <c r="AH31" s="282"/>
      <c r="AI31" s="282"/>
      <c r="AJ31" s="282"/>
      <c r="AK31" s="283"/>
      <c r="AL31" s="283"/>
      <c r="AM31" s="283"/>
      <c r="AN31" s="283"/>
      <c r="AO31" s="485"/>
      <c r="AP31" s="488" cm="1">
        <f t="array" ref="AP31">SUM(LOOKUP(J31:AO31,{0,1,2,3,4,5,6,7,8,9,10},{0,7,6,5,4,3,2,1,1,1,1}))</f>
        <v>4</v>
      </c>
      <c r="AQ31" s="15"/>
    </row>
    <row r="32" spans="1:43" s="14" customFormat="1" ht="14.25">
      <c r="A32" s="563"/>
      <c r="B32" s="404" t="s">
        <v>846</v>
      </c>
      <c r="C32" s="405" t="s">
        <v>847</v>
      </c>
      <c r="D32" s="399"/>
      <c r="E32" s="445" t="s">
        <v>343</v>
      </c>
      <c r="F32" s="446">
        <v>12</v>
      </c>
      <c r="G32" s="443">
        <f t="shared" si="4"/>
        <v>1</v>
      </c>
      <c r="H32" s="279">
        <f t="shared" si="8"/>
        <v>2</v>
      </c>
      <c r="I32" s="280">
        <f>RANK(H32,$H$11:$H$87)</f>
        <v>55</v>
      </c>
      <c r="J32" s="284"/>
      <c r="K32" s="285"/>
      <c r="L32" s="285"/>
      <c r="M32" s="285"/>
      <c r="N32" s="285"/>
      <c r="O32" s="285"/>
      <c r="P32" s="285"/>
      <c r="Q32" s="285"/>
      <c r="R32" s="286">
        <v>6</v>
      </c>
      <c r="S32" s="282"/>
      <c r="T32" s="282"/>
      <c r="U32" s="282"/>
      <c r="V32" s="282"/>
      <c r="W32" s="282"/>
      <c r="X32" s="282"/>
      <c r="Y32" s="282"/>
      <c r="Z32" s="282"/>
      <c r="AA32" s="282"/>
      <c r="AB32" s="282"/>
      <c r="AC32" s="282"/>
      <c r="AD32" s="282"/>
      <c r="AE32" s="282"/>
      <c r="AF32" s="282"/>
      <c r="AG32" s="282"/>
      <c r="AH32" s="282"/>
      <c r="AI32" s="282"/>
      <c r="AJ32" s="282"/>
      <c r="AK32" s="283"/>
      <c r="AL32" s="283"/>
      <c r="AM32" s="283"/>
      <c r="AN32" s="283"/>
      <c r="AO32" s="485"/>
      <c r="AP32" s="488" cm="1">
        <f t="array" ref="AP32">SUM(LOOKUP(J32:AO32,{0,1,2,3,4,5,6,7,8,9,10},{0,7,6,5,4,3,2,1,1,1,1}))</f>
        <v>2</v>
      </c>
      <c r="AQ32" s="15"/>
    </row>
    <row r="33" spans="1:43" s="14" customFormat="1" ht="14.25">
      <c r="A33" s="563"/>
      <c r="B33" s="409" t="s">
        <v>242</v>
      </c>
      <c r="C33" s="410" t="s">
        <v>934</v>
      </c>
      <c r="D33" s="399"/>
      <c r="E33" s="445" t="s">
        <v>118</v>
      </c>
      <c r="F33" s="446">
        <v>13</v>
      </c>
      <c r="G33" s="443">
        <f t="shared" ref="G33" si="10">COUNTIF(J33:AO33,"&gt;0")</f>
        <v>2</v>
      </c>
      <c r="H33" s="279">
        <f t="shared" ref="H33" si="11">AP33</f>
        <v>4</v>
      </c>
      <c r="I33" s="280">
        <f>RANK(H33,$H$11:$H$87)</f>
        <v>41</v>
      </c>
      <c r="J33" s="284"/>
      <c r="K33" s="285"/>
      <c r="L33" s="285"/>
      <c r="M33" s="285"/>
      <c r="N33" s="285"/>
      <c r="O33" s="285"/>
      <c r="P33" s="285"/>
      <c r="Q33" s="285"/>
      <c r="R33" s="286"/>
      <c r="S33" s="282"/>
      <c r="T33" s="282"/>
      <c r="U33" s="282"/>
      <c r="V33" s="282"/>
      <c r="W33" s="282"/>
      <c r="X33" s="282"/>
      <c r="Y33" s="282"/>
      <c r="Z33" s="282"/>
      <c r="AA33" s="282"/>
      <c r="AB33" s="282"/>
      <c r="AC33" s="282"/>
      <c r="AD33" s="282"/>
      <c r="AE33" s="282"/>
      <c r="AF33" s="282"/>
      <c r="AG33" s="282"/>
      <c r="AH33" s="282"/>
      <c r="AI33" s="282">
        <v>6</v>
      </c>
      <c r="AJ33" s="282">
        <v>6</v>
      </c>
      <c r="AK33" s="283"/>
      <c r="AL33" s="283"/>
      <c r="AM33" s="283"/>
      <c r="AN33" s="283"/>
      <c r="AO33" s="485"/>
      <c r="AP33" s="488" cm="1">
        <f t="array" ref="AP33">SUM(LOOKUP(J33:AO33,{0,1,2,3,4,5,6,7,8,9,10},{0,7,6,5,4,3,2,1,1,1,1}))</f>
        <v>4</v>
      </c>
      <c r="AQ33" s="15"/>
    </row>
    <row r="34" spans="1:43" s="14" customFormat="1" ht="15">
      <c r="A34" s="563"/>
      <c r="B34" s="404" t="s">
        <v>242</v>
      </c>
      <c r="C34" s="405" t="s">
        <v>97</v>
      </c>
      <c r="D34" s="416"/>
      <c r="E34" s="399" t="s">
        <v>118</v>
      </c>
      <c r="F34" s="439">
        <v>13</v>
      </c>
      <c r="G34" s="443">
        <f t="shared" si="4"/>
        <v>3</v>
      </c>
      <c r="H34" s="279">
        <f t="shared" si="8"/>
        <v>11</v>
      </c>
      <c r="I34" s="280">
        <f>RANK(H34,$H$11:$H$87)</f>
        <v>14</v>
      </c>
      <c r="J34" s="281"/>
      <c r="K34" s="282">
        <v>1</v>
      </c>
      <c r="L34" s="282"/>
      <c r="M34" s="282">
        <v>8</v>
      </c>
      <c r="N34" s="282"/>
      <c r="O34" s="282">
        <v>5</v>
      </c>
      <c r="P34" s="282"/>
      <c r="Q34" s="282"/>
      <c r="R34" s="282"/>
      <c r="S34" s="282"/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/>
      <c r="AE34" s="282"/>
      <c r="AF34" s="282"/>
      <c r="AG34" s="282"/>
      <c r="AH34" s="282"/>
      <c r="AI34" s="282"/>
      <c r="AJ34" s="282"/>
      <c r="AK34" s="283"/>
      <c r="AL34" s="283"/>
      <c r="AM34" s="283"/>
      <c r="AN34" s="283"/>
      <c r="AO34" s="485"/>
      <c r="AP34" s="488" cm="1">
        <f t="array" ref="AP34">SUM(LOOKUP(J34:AO34,{0,1,2,3,4,5,6,7,8,9,10},{0,7,6,5,4,3,2,1,1,1,1}))</f>
        <v>11</v>
      </c>
      <c r="AQ34" s="15"/>
    </row>
    <row r="35" spans="1:43" s="14" customFormat="1" ht="15">
      <c r="A35" s="563"/>
      <c r="B35" s="404" t="s">
        <v>133</v>
      </c>
      <c r="C35" s="405" t="s">
        <v>134</v>
      </c>
      <c r="D35" s="394"/>
      <c r="E35" s="405" t="s">
        <v>135</v>
      </c>
      <c r="F35" s="439">
        <v>12</v>
      </c>
      <c r="G35" s="443">
        <f t="shared" si="4"/>
        <v>4</v>
      </c>
      <c r="H35" s="279">
        <f t="shared" si="8"/>
        <v>14</v>
      </c>
      <c r="I35" s="280">
        <f>RANK(H35,$H$11:$H$87)</f>
        <v>7</v>
      </c>
      <c r="J35" s="281"/>
      <c r="K35" s="282"/>
      <c r="L35" s="282">
        <v>1</v>
      </c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>
        <v>3</v>
      </c>
      <c r="AH35" s="282"/>
      <c r="AI35" s="282">
        <v>7</v>
      </c>
      <c r="AJ35" s="282">
        <v>7</v>
      </c>
      <c r="AK35" s="283"/>
      <c r="AL35" s="283"/>
      <c r="AM35" s="283"/>
      <c r="AN35" s="283"/>
      <c r="AO35" s="485"/>
      <c r="AP35" s="488" cm="1">
        <f t="array" ref="AP35">SUM(LOOKUP(J35:AO35,{0,1,2,3,4,5,6,7,8,9,10},{0,7,6,5,4,3,2,1,1,1,1}))</f>
        <v>14</v>
      </c>
      <c r="AQ35" s="15"/>
    </row>
    <row r="36" spans="1:43" s="14" customFormat="1" ht="14.25">
      <c r="A36" s="563"/>
      <c r="B36" s="404" t="s">
        <v>747</v>
      </c>
      <c r="C36" s="405" t="s">
        <v>748</v>
      </c>
      <c r="D36" s="399"/>
      <c r="E36" s="399" t="s">
        <v>584</v>
      </c>
      <c r="F36" s="439">
        <v>12</v>
      </c>
      <c r="G36" s="443">
        <f t="shared" si="4"/>
        <v>1</v>
      </c>
      <c r="H36" s="279">
        <f t="shared" si="8"/>
        <v>3</v>
      </c>
      <c r="I36" s="280">
        <f>RANK(H36,$H$11:$H$87)</f>
        <v>50</v>
      </c>
      <c r="J36" s="281"/>
      <c r="K36" s="282"/>
      <c r="L36" s="282"/>
      <c r="M36" s="282">
        <v>5</v>
      </c>
      <c r="N36" s="282"/>
      <c r="O36" s="282"/>
      <c r="P36" s="282"/>
      <c r="Q36" s="282"/>
      <c r="R36" s="282"/>
      <c r="S36" s="282"/>
      <c r="T36" s="282"/>
      <c r="U36" s="282"/>
      <c r="V36" s="282"/>
      <c r="W36" s="282"/>
      <c r="X36" s="282"/>
      <c r="Y36" s="282"/>
      <c r="Z36" s="282"/>
      <c r="AA36" s="282"/>
      <c r="AB36" s="282"/>
      <c r="AC36" s="282"/>
      <c r="AD36" s="282"/>
      <c r="AE36" s="282"/>
      <c r="AF36" s="282"/>
      <c r="AG36" s="282"/>
      <c r="AH36" s="282"/>
      <c r="AI36" s="282"/>
      <c r="AJ36" s="282"/>
      <c r="AK36" s="283"/>
      <c r="AL36" s="283"/>
      <c r="AM36" s="283"/>
      <c r="AN36" s="283"/>
      <c r="AO36" s="485"/>
      <c r="AP36" s="488" cm="1">
        <f t="array" ref="AP36">SUM(LOOKUP(J36:AO36,{0,1,2,3,4,5,6,7,8,9,10},{0,7,6,5,4,3,2,1,1,1,1}))</f>
        <v>3</v>
      </c>
      <c r="AQ36" s="15"/>
    </row>
    <row r="37" spans="1:43" s="14" customFormat="1" ht="15">
      <c r="A37" s="563"/>
      <c r="B37" s="412" t="s">
        <v>560</v>
      </c>
      <c r="C37" s="405" t="s">
        <v>676</v>
      </c>
      <c r="D37" s="394"/>
      <c r="E37" s="405" t="s">
        <v>528</v>
      </c>
      <c r="F37" s="439">
        <v>12</v>
      </c>
      <c r="G37" s="443">
        <f t="shared" si="4"/>
        <v>4</v>
      </c>
      <c r="H37" s="279">
        <f t="shared" si="8"/>
        <v>9</v>
      </c>
      <c r="I37" s="280">
        <f>RANK(H37,$H$11:$H$87)</f>
        <v>22</v>
      </c>
      <c r="J37" s="281"/>
      <c r="K37" s="282"/>
      <c r="L37" s="282"/>
      <c r="M37" s="282"/>
      <c r="N37" s="282"/>
      <c r="O37" s="282"/>
      <c r="P37" s="282"/>
      <c r="Q37" s="282"/>
      <c r="R37" s="282"/>
      <c r="S37" s="282"/>
      <c r="T37" s="282"/>
      <c r="U37" s="282"/>
      <c r="V37" s="282"/>
      <c r="W37" s="282"/>
      <c r="X37" s="282">
        <v>7</v>
      </c>
      <c r="Y37" s="282"/>
      <c r="Z37" s="282"/>
      <c r="AA37" s="282"/>
      <c r="AB37" s="282"/>
      <c r="AC37" s="282"/>
      <c r="AD37" s="282"/>
      <c r="AE37" s="282"/>
      <c r="AF37" s="282">
        <v>2</v>
      </c>
      <c r="AG37" s="282"/>
      <c r="AH37" s="282"/>
      <c r="AI37" s="282">
        <v>14</v>
      </c>
      <c r="AJ37" s="282">
        <v>14</v>
      </c>
      <c r="AK37" s="283"/>
      <c r="AL37" s="283"/>
      <c r="AM37" s="283"/>
      <c r="AN37" s="283"/>
      <c r="AO37" s="485"/>
      <c r="AP37" s="488" cm="1">
        <f t="array" ref="AP37">SUM(LOOKUP(J37:AO37,{0,1,2,3,4,5,6,7,8,9,10},{0,7,6,5,4,3,2,1,1,1,1}))</f>
        <v>9</v>
      </c>
      <c r="AQ37" s="15"/>
    </row>
    <row r="38" spans="1:43" ht="14.25">
      <c r="A38" s="563"/>
      <c r="B38" s="404" t="s">
        <v>750</v>
      </c>
      <c r="C38" s="405" t="s">
        <v>751</v>
      </c>
      <c r="D38" s="399"/>
      <c r="E38" s="399" t="s">
        <v>808</v>
      </c>
      <c r="F38" s="439">
        <v>12</v>
      </c>
      <c r="G38" s="443">
        <f t="shared" si="4"/>
        <v>1</v>
      </c>
      <c r="H38" s="279">
        <f t="shared" si="8"/>
        <v>1</v>
      </c>
      <c r="I38" s="280">
        <f>RANK(H38,$H$11:$H$87)</f>
        <v>61</v>
      </c>
      <c r="J38" s="281"/>
      <c r="K38" s="282"/>
      <c r="L38" s="282"/>
      <c r="M38" s="282">
        <v>9</v>
      </c>
      <c r="N38" s="282"/>
      <c r="O38" s="282"/>
      <c r="P38" s="282"/>
      <c r="Q38" s="282"/>
      <c r="R38" s="282"/>
      <c r="S38" s="282"/>
      <c r="T38" s="282"/>
      <c r="U38" s="282"/>
      <c r="V38" s="282"/>
      <c r="W38" s="282"/>
      <c r="X38" s="282"/>
      <c r="Y38" s="282"/>
      <c r="Z38" s="282"/>
      <c r="AA38" s="282"/>
      <c r="AB38" s="282"/>
      <c r="AC38" s="282"/>
      <c r="AD38" s="282"/>
      <c r="AE38" s="282"/>
      <c r="AF38" s="282"/>
      <c r="AG38" s="282"/>
      <c r="AH38" s="282"/>
      <c r="AI38" s="282"/>
      <c r="AJ38" s="282"/>
      <c r="AK38" s="283"/>
      <c r="AL38" s="283"/>
      <c r="AM38" s="283"/>
      <c r="AN38" s="283"/>
      <c r="AO38" s="485"/>
      <c r="AP38" s="488" cm="1">
        <f t="array" ref="AP38">SUM(LOOKUP(J38:AO38,{0,1,2,3,4,5,6,7,8,9,10},{0,7,6,5,4,3,2,1,1,1,1}))</f>
        <v>1</v>
      </c>
      <c r="AQ38" s="15"/>
    </row>
    <row r="39" spans="1:43" ht="14.25">
      <c r="A39" s="563"/>
      <c r="B39" s="409" t="s">
        <v>441</v>
      </c>
      <c r="C39" s="410" t="s">
        <v>442</v>
      </c>
      <c r="D39" s="399"/>
      <c r="E39" s="410" t="s">
        <v>423</v>
      </c>
      <c r="F39" s="426">
        <v>12</v>
      </c>
      <c r="G39" s="443">
        <f t="shared" si="4"/>
        <v>1</v>
      </c>
      <c r="H39" s="279">
        <f t="shared" si="8"/>
        <v>1</v>
      </c>
      <c r="I39" s="280">
        <f>RANK(H39,$H$11:$H$87)</f>
        <v>61</v>
      </c>
      <c r="J39" s="287"/>
      <c r="K39" s="289"/>
      <c r="L39" s="285"/>
      <c r="M39" s="285"/>
      <c r="N39" s="285"/>
      <c r="O39" s="285"/>
      <c r="P39" s="285"/>
      <c r="Q39" s="285"/>
      <c r="R39" s="285"/>
      <c r="S39" s="282"/>
      <c r="T39" s="286">
        <v>7</v>
      </c>
      <c r="U39" s="282"/>
      <c r="V39" s="282"/>
      <c r="W39" s="282"/>
      <c r="X39" s="282"/>
      <c r="Y39" s="282"/>
      <c r="Z39" s="282"/>
      <c r="AA39" s="282"/>
      <c r="AB39" s="282"/>
      <c r="AC39" s="282"/>
      <c r="AD39" s="282"/>
      <c r="AE39" s="282"/>
      <c r="AF39" s="282"/>
      <c r="AG39" s="282"/>
      <c r="AH39" s="282"/>
      <c r="AI39" s="282"/>
      <c r="AJ39" s="282"/>
      <c r="AK39" s="283"/>
      <c r="AL39" s="283"/>
      <c r="AM39" s="283"/>
      <c r="AN39" s="283"/>
      <c r="AO39" s="485"/>
      <c r="AP39" s="488" cm="1">
        <f t="array" ref="AP39">SUM(LOOKUP(J39:AO39,{0,1,2,3,4,5,6,7,8,9,10},{0,7,6,5,4,3,2,1,1,1,1}))</f>
        <v>1</v>
      </c>
      <c r="AQ39" s="15"/>
    </row>
    <row r="40" spans="1:43" ht="14.25">
      <c r="A40" s="563"/>
      <c r="B40" s="404" t="s">
        <v>349</v>
      </c>
      <c r="C40" s="405" t="s">
        <v>346</v>
      </c>
      <c r="D40" s="399"/>
      <c r="E40" s="445" t="s">
        <v>338</v>
      </c>
      <c r="F40" s="446">
        <v>12</v>
      </c>
      <c r="G40" s="443">
        <f t="shared" si="4"/>
        <v>2</v>
      </c>
      <c r="H40" s="279">
        <f t="shared" si="8"/>
        <v>6</v>
      </c>
      <c r="I40" s="280">
        <f>RANK(H40,$H$11:$H$87)</f>
        <v>33</v>
      </c>
      <c r="J40" s="281"/>
      <c r="K40" s="282"/>
      <c r="L40" s="282"/>
      <c r="M40" s="282"/>
      <c r="N40" s="282"/>
      <c r="O40" s="282"/>
      <c r="P40" s="282"/>
      <c r="Q40" s="282"/>
      <c r="R40" s="286">
        <v>5</v>
      </c>
      <c r="S40" s="282"/>
      <c r="T40" s="282">
        <v>5</v>
      </c>
      <c r="U40" s="282"/>
      <c r="V40" s="282"/>
      <c r="W40" s="282"/>
      <c r="X40" s="282"/>
      <c r="Y40" s="282"/>
      <c r="Z40" s="282"/>
      <c r="AA40" s="282"/>
      <c r="AB40" s="282"/>
      <c r="AC40" s="282"/>
      <c r="AD40" s="282"/>
      <c r="AE40" s="282"/>
      <c r="AF40" s="282"/>
      <c r="AG40" s="282"/>
      <c r="AH40" s="282"/>
      <c r="AI40" s="282"/>
      <c r="AJ40" s="282"/>
      <c r="AK40" s="283"/>
      <c r="AL40" s="283"/>
      <c r="AM40" s="283"/>
      <c r="AN40" s="283"/>
      <c r="AO40" s="485"/>
      <c r="AP40" s="488" cm="1">
        <f t="array" ref="AP40">SUM(LOOKUP(J40:AO40,{0,1,2,3,4,5,6,7,8,9,10},{0,7,6,5,4,3,2,1,1,1,1}))</f>
        <v>6</v>
      </c>
      <c r="AQ40" s="15"/>
    </row>
    <row r="41" spans="1:43" ht="14.25">
      <c r="A41" s="563"/>
      <c r="B41" s="409" t="s">
        <v>941</v>
      </c>
      <c r="C41" s="410" t="s">
        <v>942</v>
      </c>
      <c r="D41" s="399"/>
      <c r="E41" s="445" t="s">
        <v>359</v>
      </c>
      <c r="F41" s="446">
        <v>12</v>
      </c>
      <c r="G41" s="443">
        <f t="shared" si="4"/>
        <v>2</v>
      </c>
      <c r="H41" s="279">
        <f t="shared" ref="H41" si="12">AP41</f>
        <v>10</v>
      </c>
      <c r="I41" s="280">
        <f>RANK(H41,$H$11:$H$87)</f>
        <v>18</v>
      </c>
      <c r="J41" s="281"/>
      <c r="K41" s="282"/>
      <c r="L41" s="282"/>
      <c r="M41" s="282"/>
      <c r="N41" s="282"/>
      <c r="O41" s="282"/>
      <c r="P41" s="282"/>
      <c r="Q41" s="282"/>
      <c r="R41" s="286"/>
      <c r="S41" s="282"/>
      <c r="T41" s="282"/>
      <c r="U41" s="282"/>
      <c r="V41" s="282"/>
      <c r="W41" s="282"/>
      <c r="X41" s="282"/>
      <c r="Y41" s="282"/>
      <c r="Z41" s="282"/>
      <c r="AA41" s="282"/>
      <c r="AB41" s="282"/>
      <c r="AC41" s="282"/>
      <c r="AD41" s="282"/>
      <c r="AE41" s="282"/>
      <c r="AF41" s="282"/>
      <c r="AG41" s="282"/>
      <c r="AH41" s="282"/>
      <c r="AI41" s="282">
        <v>3</v>
      </c>
      <c r="AJ41" s="282">
        <v>3</v>
      </c>
      <c r="AK41" s="283"/>
      <c r="AL41" s="283"/>
      <c r="AM41" s="283"/>
      <c r="AN41" s="283"/>
      <c r="AO41" s="485"/>
      <c r="AP41" s="488" cm="1">
        <f t="array" ref="AP41">SUM(LOOKUP(J41:AO41,{0,1,2,3,4,5,6,7,8,9,10},{0,7,6,5,4,3,2,1,1,1,1}))</f>
        <v>10</v>
      </c>
      <c r="AQ41" s="15"/>
    </row>
    <row r="42" spans="1:43" ht="14.25">
      <c r="A42" s="563"/>
      <c r="B42" s="398" t="s">
        <v>633</v>
      </c>
      <c r="C42" s="399" t="s">
        <v>634</v>
      </c>
      <c r="D42" s="414"/>
      <c r="E42" s="399" t="s">
        <v>826</v>
      </c>
      <c r="F42" s="426">
        <v>13</v>
      </c>
      <c r="G42" s="443">
        <f t="shared" si="4"/>
        <v>1</v>
      </c>
      <c r="H42" s="279">
        <f t="shared" si="8"/>
        <v>7</v>
      </c>
      <c r="I42" s="280">
        <f>RANK(H42,$H$11:$H$87)</f>
        <v>25</v>
      </c>
      <c r="J42" s="284"/>
      <c r="K42" s="285"/>
      <c r="L42" s="285"/>
      <c r="M42" s="285"/>
      <c r="N42" s="285"/>
      <c r="O42" s="285"/>
      <c r="P42" s="285"/>
      <c r="Q42" s="285"/>
      <c r="R42" s="285"/>
      <c r="S42" s="285"/>
      <c r="T42" s="285"/>
      <c r="U42" s="285"/>
      <c r="V42" s="285"/>
      <c r="W42" s="285"/>
      <c r="X42" s="285"/>
      <c r="Y42" s="282"/>
      <c r="Z42" s="282"/>
      <c r="AA42" s="282">
        <v>1</v>
      </c>
      <c r="AB42" s="282"/>
      <c r="AC42" s="282"/>
      <c r="AD42" s="282"/>
      <c r="AE42" s="282"/>
      <c r="AF42" s="282"/>
      <c r="AG42" s="282"/>
      <c r="AH42" s="282"/>
      <c r="AI42" s="282"/>
      <c r="AJ42" s="282"/>
      <c r="AK42" s="283"/>
      <c r="AL42" s="283"/>
      <c r="AM42" s="283"/>
      <c r="AN42" s="283"/>
      <c r="AO42" s="485"/>
      <c r="AP42" s="488" cm="1">
        <f t="array" ref="AP42">SUM(LOOKUP(J42:AO42,{0,1,2,3,4,5,6,7,8,9,10},{0,7,6,5,4,3,2,1,1,1,1}))</f>
        <v>7</v>
      </c>
      <c r="AQ42" s="15"/>
    </row>
    <row r="43" spans="1:43" ht="14.25">
      <c r="A43" s="563"/>
      <c r="B43" s="398" t="s">
        <v>884</v>
      </c>
      <c r="C43" s="399" t="s">
        <v>886</v>
      </c>
      <c r="D43" s="414"/>
      <c r="E43" s="399" t="s">
        <v>848</v>
      </c>
      <c r="F43" s="426">
        <v>13</v>
      </c>
      <c r="G43" s="443">
        <f t="shared" si="4"/>
        <v>1</v>
      </c>
      <c r="H43" s="279">
        <f t="shared" si="8"/>
        <v>5</v>
      </c>
      <c r="I43" s="280">
        <f>RANK(H43,$H$11:$H$87)</f>
        <v>39</v>
      </c>
      <c r="J43" s="284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2"/>
      <c r="Z43" s="282"/>
      <c r="AA43" s="282"/>
      <c r="AB43" s="282"/>
      <c r="AC43" s="282"/>
      <c r="AD43" s="282"/>
      <c r="AE43" s="282"/>
      <c r="AF43" s="282"/>
      <c r="AG43" s="282"/>
      <c r="AH43" s="282"/>
      <c r="AI43" s="282"/>
      <c r="AJ43" s="282"/>
      <c r="AK43" s="283"/>
      <c r="AL43" s="283"/>
      <c r="AM43" s="283">
        <v>3</v>
      </c>
      <c r="AN43" s="283"/>
      <c r="AO43" s="485"/>
      <c r="AP43" s="488" cm="1">
        <f t="array" ref="AP43">SUM(LOOKUP(J43:AO43,{0,1,2,3,4,5,6,7,8,9,10},{0,7,6,5,4,3,2,1,1,1,1}))</f>
        <v>5</v>
      </c>
      <c r="AQ43" s="15"/>
    </row>
    <row r="44" spans="1:43" ht="14.25">
      <c r="A44" s="563"/>
      <c r="B44" s="398" t="s">
        <v>884</v>
      </c>
      <c r="C44" s="399" t="s">
        <v>885</v>
      </c>
      <c r="D44" s="414"/>
      <c r="E44" s="399" t="s">
        <v>848</v>
      </c>
      <c r="F44" s="426">
        <v>13</v>
      </c>
      <c r="G44" s="443">
        <f t="shared" si="4"/>
        <v>1</v>
      </c>
      <c r="H44" s="279">
        <f t="shared" ref="H44" si="13">AP44</f>
        <v>7</v>
      </c>
      <c r="I44" s="280">
        <f>RANK(H44,$H$11:$H$87)</f>
        <v>25</v>
      </c>
      <c r="J44" s="284"/>
      <c r="K44" s="285"/>
      <c r="L44" s="285"/>
      <c r="M44" s="285"/>
      <c r="N44" s="285"/>
      <c r="O44" s="285"/>
      <c r="P44" s="285"/>
      <c r="Q44" s="285"/>
      <c r="R44" s="285"/>
      <c r="S44" s="285"/>
      <c r="T44" s="285"/>
      <c r="U44" s="285"/>
      <c r="V44" s="285"/>
      <c r="W44" s="285"/>
      <c r="X44" s="285"/>
      <c r="Y44" s="282"/>
      <c r="Z44" s="282"/>
      <c r="AA44" s="282"/>
      <c r="AB44" s="282"/>
      <c r="AC44" s="282"/>
      <c r="AD44" s="282"/>
      <c r="AE44" s="282"/>
      <c r="AF44" s="282"/>
      <c r="AG44" s="282"/>
      <c r="AH44" s="282"/>
      <c r="AI44" s="282"/>
      <c r="AJ44" s="282"/>
      <c r="AK44" s="283"/>
      <c r="AL44" s="283"/>
      <c r="AM44" s="283">
        <v>1</v>
      </c>
      <c r="AN44" s="283"/>
      <c r="AO44" s="485"/>
      <c r="AP44" s="488" cm="1">
        <f t="array" ref="AP44">SUM(LOOKUP(J44:AO44,{0,1,2,3,4,5,6,7,8,9,10},{0,7,6,5,4,3,2,1,1,1,1}))</f>
        <v>7</v>
      </c>
      <c r="AQ44" s="15"/>
    </row>
    <row r="45" spans="1:43" ht="15">
      <c r="A45" s="563"/>
      <c r="B45" s="404" t="s">
        <v>111</v>
      </c>
      <c r="C45" s="405" t="s">
        <v>112</v>
      </c>
      <c r="D45" s="416"/>
      <c r="E45" s="399" t="s">
        <v>118</v>
      </c>
      <c r="F45" s="439">
        <v>13</v>
      </c>
      <c r="G45" s="443">
        <f t="shared" si="4"/>
        <v>2</v>
      </c>
      <c r="H45" s="279">
        <f t="shared" si="8"/>
        <v>11</v>
      </c>
      <c r="I45" s="280">
        <f>RANK(H45,$H$11:$H$87)</f>
        <v>14</v>
      </c>
      <c r="J45" s="281"/>
      <c r="K45" s="282">
        <v>3</v>
      </c>
      <c r="L45" s="282"/>
      <c r="M45" s="282"/>
      <c r="N45" s="282"/>
      <c r="O45" s="282"/>
      <c r="P45" s="282"/>
      <c r="Q45" s="282"/>
      <c r="R45" s="282"/>
      <c r="S45" s="282"/>
      <c r="T45" s="282"/>
      <c r="U45" s="282">
        <v>2</v>
      </c>
      <c r="V45" s="282"/>
      <c r="W45" s="282"/>
      <c r="X45" s="282"/>
      <c r="Y45" s="282"/>
      <c r="Z45" s="282"/>
      <c r="AA45" s="282"/>
      <c r="AB45" s="282"/>
      <c r="AC45" s="282"/>
      <c r="AD45" s="282"/>
      <c r="AE45" s="282"/>
      <c r="AF45" s="282"/>
      <c r="AG45" s="282"/>
      <c r="AH45" s="282"/>
      <c r="AI45" s="282"/>
      <c r="AJ45" s="282"/>
      <c r="AK45" s="283"/>
      <c r="AL45" s="283"/>
      <c r="AM45" s="283"/>
      <c r="AN45" s="283"/>
      <c r="AO45" s="485"/>
      <c r="AP45" s="488" cm="1">
        <f t="array" ref="AP45">SUM(LOOKUP(J45:AO45,{0,1,2,3,4,5,6,7,8,9,10},{0,7,6,5,4,3,2,1,1,1,1}))</f>
        <v>11</v>
      </c>
      <c r="AQ45" s="15"/>
    </row>
    <row r="46" spans="1:43" ht="15">
      <c r="A46" s="563"/>
      <c r="B46" s="404" t="s">
        <v>505</v>
      </c>
      <c r="C46" s="405" t="s">
        <v>506</v>
      </c>
      <c r="D46" s="416"/>
      <c r="E46" s="399" t="s">
        <v>519</v>
      </c>
      <c r="F46" s="439">
        <v>12</v>
      </c>
      <c r="G46" s="443">
        <f t="shared" si="4"/>
        <v>1</v>
      </c>
      <c r="H46" s="279">
        <f t="shared" si="8"/>
        <v>6</v>
      </c>
      <c r="I46" s="280">
        <f>RANK(H46,$H$11:$H$87)</f>
        <v>33</v>
      </c>
      <c r="J46" s="281"/>
      <c r="K46" s="282"/>
      <c r="L46" s="282"/>
      <c r="M46" s="282"/>
      <c r="N46" s="282"/>
      <c r="O46" s="282"/>
      <c r="P46" s="282">
        <v>2</v>
      </c>
      <c r="Q46" s="282"/>
      <c r="R46" s="282"/>
      <c r="S46" s="282"/>
      <c r="T46" s="282"/>
      <c r="U46" s="282"/>
      <c r="V46" s="282"/>
      <c r="W46" s="282"/>
      <c r="X46" s="282"/>
      <c r="Y46" s="282"/>
      <c r="Z46" s="282"/>
      <c r="AA46" s="282"/>
      <c r="AB46" s="282"/>
      <c r="AC46" s="282"/>
      <c r="AD46" s="282"/>
      <c r="AE46" s="282"/>
      <c r="AF46" s="282"/>
      <c r="AG46" s="282"/>
      <c r="AH46" s="282"/>
      <c r="AI46" s="282"/>
      <c r="AJ46" s="282"/>
      <c r="AK46" s="283"/>
      <c r="AL46" s="283"/>
      <c r="AM46" s="283"/>
      <c r="AN46" s="283"/>
      <c r="AO46" s="485"/>
      <c r="AP46" s="488" cm="1">
        <f t="array" ref="AP46">SUM(LOOKUP(J46:AO46,{0,1,2,3,4,5,6,7,8,9,10},{0,7,6,5,4,3,2,1,1,1,1}))</f>
        <v>6</v>
      </c>
      <c r="AQ46" s="15"/>
    </row>
    <row r="47" spans="1:43" ht="14.25">
      <c r="A47" s="563"/>
      <c r="B47" s="447" t="s">
        <v>405</v>
      </c>
      <c r="C47" s="449" t="s">
        <v>795</v>
      </c>
      <c r="D47" s="399"/>
      <c r="E47" s="449" t="s">
        <v>389</v>
      </c>
      <c r="F47" s="450">
        <v>12</v>
      </c>
      <c r="G47" s="443">
        <f t="shared" si="4"/>
        <v>1</v>
      </c>
      <c r="H47" s="279">
        <f>AP47</f>
        <v>1</v>
      </c>
      <c r="I47" s="280">
        <f>RANK(H47,$H$11:$H$87)</f>
        <v>61</v>
      </c>
      <c r="J47" s="287"/>
      <c r="K47" s="286"/>
      <c r="L47" s="289"/>
      <c r="M47" s="282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282"/>
      <c r="Y47" s="282"/>
      <c r="Z47" s="282"/>
      <c r="AA47" s="282"/>
      <c r="AB47" s="282"/>
      <c r="AC47" s="282"/>
      <c r="AD47" s="282"/>
      <c r="AE47" s="282"/>
      <c r="AF47" s="282"/>
      <c r="AG47" s="282"/>
      <c r="AH47" s="282"/>
      <c r="AI47" s="282"/>
      <c r="AJ47" s="282"/>
      <c r="AK47" s="286">
        <v>9</v>
      </c>
      <c r="AL47" s="283"/>
      <c r="AM47" s="283"/>
      <c r="AN47" s="283"/>
      <c r="AO47" s="485"/>
      <c r="AP47" s="488" cm="1">
        <f t="array" ref="AP47">SUM(LOOKUP(J47:AO47,{0,1,2,3,4,5,6,7,8,9,10},{0,7,6,5,4,3,2,1,1,1,1}))</f>
        <v>1</v>
      </c>
      <c r="AQ47" s="15"/>
    </row>
    <row r="48" spans="1:43" ht="14.25">
      <c r="A48" s="563"/>
      <c r="B48" s="404" t="s">
        <v>756</v>
      </c>
      <c r="C48" s="405" t="s">
        <v>757</v>
      </c>
      <c r="D48" s="399"/>
      <c r="E48" s="399" t="s">
        <v>339</v>
      </c>
      <c r="F48" s="439">
        <v>12</v>
      </c>
      <c r="G48" s="443">
        <f t="shared" si="4"/>
        <v>2</v>
      </c>
      <c r="H48" s="279">
        <f t="shared" ref="H48:H56" si="14">AP48</f>
        <v>2</v>
      </c>
      <c r="I48" s="280">
        <f>RANK(H48,$H$11:$H$87)</f>
        <v>55</v>
      </c>
      <c r="J48" s="281"/>
      <c r="K48" s="282"/>
      <c r="L48" s="282"/>
      <c r="M48" s="282">
        <v>12</v>
      </c>
      <c r="N48" s="282"/>
      <c r="O48" s="282"/>
      <c r="P48" s="282"/>
      <c r="Q48" s="282"/>
      <c r="R48" s="282">
        <v>7</v>
      </c>
      <c r="S48" s="282"/>
      <c r="T48" s="282"/>
      <c r="U48" s="282"/>
      <c r="V48" s="282"/>
      <c r="W48" s="282"/>
      <c r="X48" s="282"/>
      <c r="Y48" s="282"/>
      <c r="Z48" s="282"/>
      <c r="AA48" s="282"/>
      <c r="AB48" s="282"/>
      <c r="AC48" s="282"/>
      <c r="AD48" s="282"/>
      <c r="AE48" s="282"/>
      <c r="AF48" s="282"/>
      <c r="AG48" s="282"/>
      <c r="AH48" s="282"/>
      <c r="AI48" s="282"/>
      <c r="AJ48" s="282"/>
      <c r="AK48" s="283"/>
      <c r="AL48" s="283"/>
      <c r="AM48" s="283"/>
      <c r="AN48" s="283"/>
      <c r="AO48" s="485"/>
      <c r="AP48" s="488" cm="1">
        <f t="array" ref="AP48">SUM(LOOKUP(J48:AO48,{0,1,2,3,4,5,6,7,8,9,10},{0,7,6,5,4,3,2,1,1,1,1}))</f>
        <v>2</v>
      </c>
      <c r="AQ48" s="15"/>
    </row>
    <row r="49" spans="1:43" ht="14.25">
      <c r="A49" s="563"/>
      <c r="B49" s="404" t="s">
        <v>98</v>
      </c>
      <c r="C49" s="405" t="s">
        <v>116</v>
      </c>
      <c r="D49" s="399"/>
      <c r="E49" s="399" t="s">
        <v>120</v>
      </c>
      <c r="F49" s="439">
        <v>13</v>
      </c>
      <c r="G49" s="443">
        <f t="shared" si="4"/>
        <v>2</v>
      </c>
      <c r="H49" s="279">
        <f t="shared" si="14"/>
        <v>2</v>
      </c>
      <c r="I49" s="280">
        <f>RANK(H49,$H$11:$H$87)</f>
        <v>55</v>
      </c>
      <c r="J49" s="281"/>
      <c r="K49" s="293"/>
      <c r="L49" s="282"/>
      <c r="M49" s="282"/>
      <c r="N49" s="282"/>
      <c r="O49" s="282"/>
      <c r="P49" s="282"/>
      <c r="Q49" s="282"/>
      <c r="R49" s="282"/>
      <c r="S49" s="282"/>
      <c r="T49" s="282"/>
      <c r="U49" s="282"/>
      <c r="V49" s="282"/>
      <c r="W49" s="282"/>
      <c r="X49" s="282"/>
      <c r="Y49" s="282"/>
      <c r="Z49" s="282"/>
      <c r="AA49" s="282"/>
      <c r="AB49" s="282"/>
      <c r="AC49" s="282"/>
      <c r="AD49" s="282"/>
      <c r="AE49" s="282"/>
      <c r="AF49" s="282"/>
      <c r="AG49" s="282"/>
      <c r="AH49" s="282"/>
      <c r="AI49" s="282">
        <v>19</v>
      </c>
      <c r="AJ49" s="282">
        <v>19</v>
      </c>
      <c r="AK49" s="283"/>
      <c r="AL49" s="283"/>
      <c r="AM49" s="283"/>
      <c r="AN49" s="283"/>
      <c r="AO49" s="485"/>
      <c r="AP49" s="488" cm="1">
        <f t="array" ref="AP49">SUM(LOOKUP(J49:AO49,{0,1,2,3,4,5,6,7,8,9,10},{0,7,6,5,4,3,2,1,1,1,1}))</f>
        <v>2</v>
      </c>
      <c r="AQ49" s="15"/>
    </row>
    <row r="50" spans="1:43" ht="14.25">
      <c r="A50" s="563"/>
      <c r="B50" s="409" t="s">
        <v>299</v>
      </c>
      <c r="C50" s="410" t="s">
        <v>300</v>
      </c>
      <c r="D50" s="399"/>
      <c r="E50" s="399" t="s">
        <v>291</v>
      </c>
      <c r="F50" s="439">
        <v>12</v>
      </c>
      <c r="G50" s="443">
        <f t="shared" si="4"/>
        <v>2</v>
      </c>
      <c r="H50" s="279">
        <f t="shared" ref="H50" si="15">AP50</f>
        <v>8</v>
      </c>
      <c r="I50" s="280">
        <f>RANK(H50,$H$11:$H$87)</f>
        <v>24</v>
      </c>
      <c r="J50" s="281"/>
      <c r="K50" s="293"/>
      <c r="L50" s="282"/>
      <c r="M50" s="282"/>
      <c r="N50" s="282"/>
      <c r="O50" s="282"/>
      <c r="P50" s="282"/>
      <c r="Q50" s="282"/>
      <c r="R50" s="282"/>
      <c r="S50" s="282"/>
      <c r="T50" s="282"/>
      <c r="U50" s="282"/>
      <c r="V50" s="282"/>
      <c r="W50" s="282"/>
      <c r="X50" s="282"/>
      <c r="Y50" s="282"/>
      <c r="Z50" s="282"/>
      <c r="AA50" s="282"/>
      <c r="AB50" s="282"/>
      <c r="AC50" s="282"/>
      <c r="AD50" s="282"/>
      <c r="AE50" s="282"/>
      <c r="AF50" s="282"/>
      <c r="AG50" s="282"/>
      <c r="AH50" s="282"/>
      <c r="AI50" s="282">
        <v>4</v>
      </c>
      <c r="AJ50" s="282">
        <v>4</v>
      </c>
      <c r="AK50" s="283"/>
      <c r="AL50" s="283"/>
      <c r="AM50" s="283"/>
      <c r="AN50" s="283"/>
      <c r="AO50" s="485"/>
      <c r="AP50" s="488" cm="1">
        <f t="array" ref="AP50">SUM(LOOKUP(J50:AO50,{0,1,2,3,4,5,6,7,8,9,10},{0,7,6,5,4,3,2,1,1,1,1}))</f>
        <v>8</v>
      </c>
      <c r="AQ50" s="15"/>
    </row>
    <row r="51" spans="1:43" ht="14.25">
      <c r="A51" s="563"/>
      <c r="B51" s="404" t="s">
        <v>324</v>
      </c>
      <c r="C51" s="405" t="s">
        <v>325</v>
      </c>
      <c r="D51" s="406"/>
      <c r="E51" s="445" t="s">
        <v>291</v>
      </c>
      <c r="F51" s="446">
        <v>13</v>
      </c>
      <c r="G51" s="443">
        <f t="shared" si="4"/>
        <v>3</v>
      </c>
      <c r="H51" s="279">
        <f t="shared" si="14"/>
        <v>9</v>
      </c>
      <c r="I51" s="280">
        <f>RANK(H51,$H$11:$H$87)</f>
        <v>22</v>
      </c>
      <c r="J51" s="287"/>
      <c r="K51" s="286"/>
      <c r="L51" s="289"/>
      <c r="M51" s="286"/>
      <c r="N51" s="286"/>
      <c r="O51" s="286"/>
      <c r="P51" s="282"/>
      <c r="Q51" s="286"/>
      <c r="R51" s="282"/>
      <c r="S51" s="282"/>
      <c r="T51" s="282"/>
      <c r="U51" s="282"/>
      <c r="V51" s="282"/>
      <c r="W51" s="282"/>
      <c r="X51" s="282"/>
      <c r="Y51" s="282"/>
      <c r="Z51" s="282"/>
      <c r="AA51" s="282"/>
      <c r="AB51" s="282">
        <v>1</v>
      </c>
      <c r="AC51" s="282"/>
      <c r="AD51" s="282"/>
      <c r="AE51" s="282"/>
      <c r="AF51" s="282"/>
      <c r="AG51" s="282"/>
      <c r="AH51" s="282"/>
      <c r="AI51" s="282">
        <v>11</v>
      </c>
      <c r="AJ51" s="282">
        <v>11</v>
      </c>
      <c r="AK51" s="283"/>
      <c r="AL51" s="283"/>
      <c r="AM51" s="283"/>
      <c r="AN51" s="283"/>
      <c r="AO51" s="485"/>
      <c r="AP51" s="488" cm="1">
        <f t="array" ref="AP51">SUM(LOOKUP(J51:AO51,{0,1,2,3,4,5,6,7,8,9,10},{0,7,6,5,4,3,2,1,1,1,1}))</f>
        <v>9</v>
      </c>
      <c r="AQ51" s="15"/>
    </row>
    <row r="52" spans="1:43" ht="14.25">
      <c r="A52" s="563"/>
      <c r="B52" s="404" t="s">
        <v>944</v>
      </c>
      <c r="C52" s="405" t="s">
        <v>342</v>
      </c>
      <c r="D52" s="399"/>
      <c r="E52" s="445" t="s">
        <v>338</v>
      </c>
      <c r="F52" s="446">
        <v>13</v>
      </c>
      <c r="G52" s="443">
        <f t="shared" si="4"/>
        <v>3</v>
      </c>
      <c r="H52" s="279">
        <f t="shared" si="14"/>
        <v>6</v>
      </c>
      <c r="I52" s="280">
        <f>RANK(H52,$H$11:$H$87)</f>
        <v>33</v>
      </c>
      <c r="J52" s="287"/>
      <c r="K52" s="286"/>
      <c r="L52" s="286"/>
      <c r="M52" s="286"/>
      <c r="N52" s="286"/>
      <c r="O52" s="286"/>
      <c r="P52" s="282"/>
      <c r="Q52" s="282"/>
      <c r="R52" s="286">
        <v>4</v>
      </c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>
        <v>16</v>
      </c>
      <c r="AJ52" s="282">
        <v>16</v>
      </c>
      <c r="AK52" s="283"/>
      <c r="AL52" s="283"/>
      <c r="AM52" s="283"/>
      <c r="AN52" s="283"/>
      <c r="AO52" s="485"/>
      <c r="AP52" s="488" cm="1">
        <f t="array" ref="AP52">SUM(LOOKUP(J52:AO52,{0,1,2,3,4,5,6,7,8,9,10},{0,7,6,5,4,3,2,1,1,1,1}))</f>
        <v>6</v>
      </c>
      <c r="AQ52" s="15"/>
    </row>
    <row r="53" spans="1:43" ht="14.25">
      <c r="A53" s="563"/>
      <c r="B53" s="404" t="s">
        <v>355</v>
      </c>
      <c r="C53" s="405" t="s">
        <v>945</v>
      </c>
      <c r="D53" s="406"/>
      <c r="E53" s="445" t="s">
        <v>359</v>
      </c>
      <c r="F53" s="426">
        <v>13</v>
      </c>
      <c r="G53" s="443">
        <f t="shared" si="4"/>
        <v>4</v>
      </c>
      <c r="H53" s="279">
        <f t="shared" si="14"/>
        <v>15</v>
      </c>
      <c r="I53" s="280">
        <f>RANK(H53,$H$11:$H$87)</f>
        <v>6</v>
      </c>
      <c r="J53" s="284"/>
      <c r="K53" s="285"/>
      <c r="L53" s="285"/>
      <c r="M53" s="285"/>
      <c r="N53" s="285"/>
      <c r="O53" s="285"/>
      <c r="P53" s="285">
        <v>1</v>
      </c>
      <c r="Q53" s="285"/>
      <c r="R53" s="286">
        <v>2</v>
      </c>
      <c r="S53" s="282"/>
      <c r="T53" s="282"/>
      <c r="U53" s="282"/>
      <c r="V53" s="282"/>
      <c r="W53" s="282"/>
      <c r="X53" s="282"/>
      <c r="Y53" s="282"/>
      <c r="Z53" s="282"/>
      <c r="AA53" s="282"/>
      <c r="AB53" s="282"/>
      <c r="AC53" s="282"/>
      <c r="AD53" s="282"/>
      <c r="AE53" s="282"/>
      <c r="AF53" s="282"/>
      <c r="AG53" s="282"/>
      <c r="AH53" s="282"/>
      <c r="AI53" s="282">
        <v>20</v>
      </c>
      <c r="AJ53" s="282">
        <v>20</v>
      </c>
      <c r="AK53" s="283"/>
      <c r="AL53" s="283"/>
      <c r="AM53" s="283"/>
      <c r="AN53" s="283"/>
      <c r="AO53" s="485"/>
      <c r="AP53" s="488" cm="1">
        <f t="array" ref="AP53">SUM(LOOKUP(J53:AO53,{0,1,2,3,4,5,6,7,8,9,10},{0,7,6,5,4,3,2,1,1,1,1}))</f>
        <v>15</v>
      </c>
      <c r="AQ53" s="15"/>
    </row>
    <row r="54" spans="1:43" ht="14.25">
      <c r="A54" s="563"/>
      <c r="B54" s="409" t="s">
        <v>249</v>
      </c>
      <c r="C54" s="410" t="s">
        <v>250</v>
      </c>
      <c r="D54" s="410"/>
      <c r="E54" s="410" t="s">
        <v>222</v>
      </c>
      <c r="F54" s="439">
        <v>13</v>
      </c>
      <c r="G54" s="443">
        <f t="shared" si="4"/>
        <v>1</v>
      </c>
      <c r="H54" s="279">
        <f t="shared" si="14"/>
        <v>1</v>
      </c>
      <c r="I54" s="280">
        <f>RANK(H54,$H$11:$H$87)</f>
        <v>61</v>
      </c>
      <c r="J54" s="281"/>
      <c r="K54" s="282"/>
      <c r="L54" s="282"/>
      <c r="M54" s="282"/>
      <c r="N54" s="282"/>
      <c r="O54" s="282">
        <v>9</v>
      </c>
      <c r="P54" s="282"/>
      <c r="Q54" s="282"/>
      <c r="R54" s="282"/>
      <c r="S54" s="282"/>
      <c r="T54" s="282"/>
      <c r="U54" s="282"/>
      <c r="V54" s="282"/>
      <c r="W54" s="282"/>
      <c r="X54" s="282"/>
      <c r="Y54" s="282"/>
      <c r="Z54" s="282"/>
      <c r="AA54" s="282"/>
      <c r="AB54" s="282"/>
      <c r="AC54" s="282"/>
      <c r="AD54" s="282"/>
      <c r="AE54" s="282"/>
      <c r="AF54" s="282"/>
      <c r="AG54" s="282"/>
      <c r="AH54" s="282"/>
      <c r="AI54" s="282"/>
      <c r="AJ54" s="282"/>
      <c r="AK54" s="283"/>
      <c r="AL54" s="283"/>
      <c r="AM54" s="283"/>
      <c r="AN54" s="283"/>
      <c r="AO54" s="485"/>
      <c r="AP54" s="488" cm="1">
        <f t="array" ref="AP54">SUM(LOOKUP(J54:AO54,{0,1,2,3,4,5,6,7,8,9,10},{0,7,6,5,4,3,2,1,1,1,1}))</f>
        <v>1</v>
      </c>
      <c r="AQ54" s="15"/>
    </row>
    <row r="55" spans="1:43" ht="14.25">
      <c r="A55" s="563"/>
      <c r="B55" s="404" t="s">
        <v>344</v>
      </c>
      <c r="C55" s="405" t="s">
        <v>345</v>
      </c>
      <c r="D55" s="399"/>
      <c r="E55" s="445" t="s">
        <v>338</v>
      </c>
      <c r="F55" s="446">
        <v>13</v>
      </c>
      <c r="G55" s="443">
        <f t="shared" si="4"/>
        <v>1</v>
      </c>
      <c r="H55" s="279">
        <f t="shared" si="14"/>
        <v>7</v>
      </c>
      <c r="I55" s="280">
        <f>RANK(H55,$H$11:$H$87)</f>
        <v>25</v>
      </c>
      <c r="J55" s="284"/>
      <c r="K55" s="285"/>
      <c r="L55" s="285"/>
      <c r="M55" s="285"/>
      <c r="N55" s="285"/>
      <c r="O55" s="285"/>
      <c r="P55" s="285"/>
      <c r="Q55" s="282"/>
      <c r="R55" s="286">
        <v>1</v>
      </c>
      <c r="S55" s="282"/>
      <c r="T55" s="282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282"/>
      <c r="AJ55" s="282"/>
      <c r="AK55" s="283"/>
      <c r="AL55" s="283"/>
      <c r="AM55" s="283"/>
      <c r="AN55" s="283"/>
      <c r="AO55" s="485"/>
      <c r="AP55" s="488" cm="1">
        <f t="array" ref="AP55">SUM(LOOKUP(J55:AO55,{0,1,2,3,4,5,6,7,8,9,10},{0,7,6,5,4,3,2,1,1,1,1}))</f>
        <v>7</v>
      </c>
      <c r="AQ55" s="15"/>
    </row>
    <row r="56" spans="1:43" ht="14.25">
      <c r="A56" s="563"/>
      <c r="B56" s="409" t="s">
        <v>235</v>
      </c>
      <c r="C56" s="410" t="s">
        <v>236</v>
      </c>
      <c r="D56" s="410"/>
      <c r="E56" s="410" t="s">
        <v>237</v>
      </c>
      <c r="F56" s="439">
        <v>12</v>
      </c>
      <c r="G56" s="443">
        <f t="shared" si="4"/>
        <v>8</v>
      </c>
      <c r="H56" s="279">
        <f t="shared" si="14"/>
        <v>40</v>
      </c>
      <c r="I56" s="280">
        <f>RANK(H56,$H$11:$H$87)</f>
        <v>2</v>
      </c>
      <c r="J56" s="281"/>
      <c r="K56" s="282"/>
      <c r="L56" s="282"/>
      <c r="M56" s="282">
        <v>2</v>
      </c>
      <c r="N56" s="282"/>
      <c r="O56" s="282">
        <v>1</v>
      </c>
      <c r="P56" s="282"/>
      <c r="Q56" s="282"/>
      <c r="R56" s="282"/>
      <c r="S56" s="282"/>
      <c r="T56" s="282">
        <v>1</v>
      </c>
      <c r="U56" s="282"/>
      <c r="V56" s="282"/>
      <c r="W56" s="282"/>
      <c r="X56" s="282">
        <v>2</v>
      </c>
      <c r="Y56" s="282"/>
      <c r="Z56" s="282"/>
      <c r="AA56" s="282"/>
      <c r="AB56" s="282"/>
      <c r="AC56" s="282"/>
      <c r="AD56" s="282"/>
      <c r="AE56" s="282"/>
      <c r="AF56" s="282"/>
      <c r="AG56" s="282"/>
      <c r="AH56" s="282">
        <v>2</v>
      </c>
      <c r="AI56" s="282">
        <v>8</v>
      </c>
      <c r="AJ56" s="282">
        <v>8</v>
      </c>
      <c r="AK56" s="283">
        <v>2</v>
      </c>
      <c r="AL56" s="283"/>
      <c r="AM56" s="283"/>
      <c r="AN56" s="283"/>
      <c r="AO56" s="485"/>
      <c r="AP56" s="488" cm="1">
        <f t="array" ref="AP56">SUM(LOOKUP(J56:AO56,{0,1,2,3,4,5,6,7,8,9,10},{0,7,6,5,4,3,2,1,1,1,1}))</f>
        <v>40</v>
      </c>
      <c r="AQ56" s="15"/>
    </row>
    <row r="57" spans="1:43" ht="14.25">
      <c r="A57" s="563"/>
      <c r="B57" s="409" t="s">
        <v>434</v>
      </c>
      <c r="C57" s="410" t="s">
        <v>435</v>
      </c>
      <c r="D57" s="399"/>
      <c r="E57" s="410" t="s">
        <v>389</v>
      </c>
      <c r="F57" s="426">
        <v>12</v>
      </c>
      <c r="G57" s="443">
        <f t="shared" si="4"/>
        <v>3</v>
      </c>
      <c r="H57" s="279">
        <f>AP57</f>
        <v>20</v>
      </c>
      <c r="I57" s="280">
        <f>RANK(H57,$H$11:$H$87)</f>
        <v>4</v>
      </c>
      <c r="J57" s="287"/>
      <c r="K57" s="289"/>
      <c r="L57" s="289"/>
      <c r="M57" s="289"/>
      <c r="N57" s="289"/>
      <c r="O57" s="289"/>
      <c r="P57" s="289"/>
      <c r="Q57" s="289"/>
      <c r="R57" s="289"/>
      <c r="S57" s="282"/>
      <c r="T57" s="286">
        <v>2</v>
      </c>
      <c r="U57" s="282"/>
      <c r="V57" s="282"/>
      <c r="W57" s="282"/>
      <c r="X57" s="282"/>
      <c r="Y57" s="282"/>
      <c r="Z57" s="282"/>
      <c r="AA57" s="282"/>
      <c r="AB57" s="282"/>
      <c r="AC57" s="282">
        <v>1</v>
      </c>
      <c r="AD57" s="282"/>
      <c r="AE57" s="282"/>
      <c r="AF57" s="282"/>
      <c r="AG57" s="282"/>
      <c r="AH57" s="282"/>
      <c r="AI57" s="282"/>
      <c r="AJ57" s="282"/>
      <c r="AK57" s="283">
        <v>1</v>
      </c>
      <c r="AL57" s="283"/>
      <c r="AM57" s="283"/>
      <c r="AN57" s="283"/>
      <c r="AO57" s="485"/>
      <c r="AP57" s="488" cm="1">
        <f t="array" ref="AP57">SUM(LOOKUP(J57:AO57,{0,1,2,3,4,5,6,7,8,9,10},{0,7,6,5,4,3,2,1,1,1,1}))</f>
        <v>20</v>
      </c>
      <c r="AQ57" s="15"/>
    </row>
    <row r="58" spans="1:43" ht="14.25">
      <c r="A58" s="563"/>
      <c r="B58" s="404" t="s">
        <v>158</v>
      </c>
      <c r="C58" s="405" t="s">
        <v>159</v>
      </c>
      <c r="D58" s="406"/>
      <c r="E58" s="445" t="s">
        <v>160</v>
      </c>
      <c r="F58" s="439">
        <v>13</v>
      </c>
      <c r="G58" s="443">
        <f t="shared" si="4"/>
        <v>1</v>
      </c>
      <c r="H58" s="279">
        <f t="shared" ref="H58:H71" si="16">AP58</f>
        <v>7</v>
      </c>
      <c r="I58" s="280">
        <f>RANK(H58,$H$11:$H$87)</f>
        <v>25</v>
      </c>
      <c r="J58" s="281"/>
      <c r="K58" s="282"/>
      <c r="L58" s="282"/>
      <c r="M58" s="282"/>
      <c r="N58" s="282">
        <v>1</v>
      </c>
      <c r="O58" s="282"/>
      <c r="P58" s="282"/>
      <c r="Q58" s="282"/>
      <c r="R58" s="282"/>
      <c r="S58" s="282"/>
      <c r="T58" s="282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/>
      <c r="AH58" s="282"/>
      <c r="AI58" s="282"/>
      <c r="AJ58" s="282"/>
      <c r="AK58" s="283"/>
      <c r="AL58" s="283"/>
      <c r="AM58" s="283"/>
      <c r="AN58" s="283"/>
      <c r="AO58" s="485"/>
      <c r="AP58" s="488" cm="1">
        <f t="array" ref="AP58">SUM(LOOKUP(J58:AO58,{0,1,2,3,4,5,6,7,8,9,10},{0,7,6,5,4,3,2,1,1,1,1}))</f>
        <v>7</v>
      </c>
      <c r="AQ58" s="15"/>
    </row>
    <row r="59" spans="1:43" ht="17.25" customHeight="1">
      <c r="A59" s="563"/>
      <c r="B59" s="424" t="s">
        <v>561</v>
      </c>
      <c r="C59" s="425" t="s">
        <v>562</v>
      </c>
      <c r="D59" s="410"/>
      <c r="E59" s="410" t="s">
        <v>528</v>
      </c>
      <c r="F59" s="439">
        <v>12</v>
      </c>
      <c r="G59" s="443">
        <f t="shared" si="4"/>
        <v>1</v>
      </c>
      <c r="H59" s="279">
        <f t="shared" si="16"/>
        <v>6</v>
      </c>
      <c r="I59" s="280">
        <f>RANK(H59,$H$11:$H$87)</f>
        <v>33</v>
      </c>
      <c r="J59" s="281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>
        <v>2</v>
      </c>
      <c r="Y59" s="282"/>
      <c r="Z59" s="282"/>
      <c r="AA59" s="282"/>
      <c r="AB59" s="282"/>
      <c r="AC59" s="282"/>
      <c r="AD59" s="282"/>
      <c r="AE59" s="282"/>
      <c r="AF59" s="282"/>
      <c r="AG59" s="282"/>
      <c r="AH59" s="282"/>
      <c r="AI59" s="282"/>
      <c r="AJ59" s="282"/>
      <c r="AK59" s="283"/>
      <c r="AL59" s="283"/>
      <c r="AM59" s="283"/>
      <c r="AN59" s="283"/>
      <c r="AO59" s="485"/>
      <c r="AP59" s="488" cm="1">
        <f t="array" ref="AP59">SUM(LOOKUP(J59:AO59,{0,1,2,3,4,5,6,7,8,9,10},{0,7,6,5,4,3,2,1,1,1,1}))</f>
        <v>6</v>
      </c>
      <c r="AQ59" s="15"/>
    </row>
    <row r="60" spans="1:43" ht="14.25">
      <c r="A60" s="563"/>
      <c r="B60" s="409" t="s">
        <v>243</v>
      </c>
      <c r="C60" s="410" t="s">
        <v>244</v>
      </c>
      <c r="D60" s="410"/>
      <c r="E60" s="410" t="s">
        <v>237</v>
      </c>
      <c r="F60" s="439">
        <v>12</v>
      </c>
      <c r="G60" s="443">
        <f t="shared" si="4"/>
        <v>2</v>
      </c>
      <c r="H60" s="279">
        <f t="shared" si="16"/>
        <v>3</v>
      </c>
      <c r="I60" s="280">
        <f>RANK(H60,$H$11:$H$87)</f>
        <v>50</v>
      </c>
      <c r="J60" s="281"/>
      <c r="K60" s="282"/>
      <c r="L60" s="282"/>
      <c r="M60" s="282"/>
      <c r="N60" s="282"/>
      <c r="O60" s="282">
        <v>6</v>
      </c>
      <c r="P60" s="282"/>
      <c r="Q60" s="282"/>
      <c r="R60" s="282"/>
      <c r="S60" s="282"/>
      <c r="T60" s="282">
        <v>8</v>
      </c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2"/>
      <c r="AI60" s="282"/>
      <c r="AJ60" s="282"/>
      <c r="AK60" s="283"/>
      <c r="AL60" s="283"/>
      <c r="AM60" s="283"/>
      <c r="AN60" s="283"/>
      <c r="AO60" s="485"/>
      <c r="AP60" s="488" cm="1">
        <f t="array" ref="AP60">SUM(LOOKUP(J60:AO60,{0,1,2,3,4,5,6,7,8,9,10},{0,7,6,5,4,3,2,1,1,1,1}))</f>
        <v>3</v>
      </c>
      <c r="AQ60" s="15"/>
    </row>
    <row r="61" spans="1:43" ht="14.25">
      <c r="A61" s="563"/>
      <c r="B61" s="409" t="s">
        <v>240</v>
      </c>
      <c r="C61" s="410" t="s">
        <v>241</v>
      </c>
      <c r="D61" s="410"/>
      <c r="E61" s="410" t="s">
        <v>222</v>
      </c>
      <c r="F61" s="439">
        <v>13</v>
      </c>
      <c r="G61" s="443">
        <f t="shared" si="4"/>
        <v>1</v>
      </c>
      <c r="H61" s="279">
        <f t="shared" si="16"/>
        <v>4</v>
      </c>
      <c r="I61" s="280">
        <f>RANK(H61,$H$11:$H$87)</f>
        <v>41</v>
      </c>
      <c r="J61" s="281"/>
      <c r="K61" s="282"/>
      <c r="L61" s="282"/>
      <c r="M61" s="282"/>
      <c r="N61" s="282"/>
      <c r="O61" s="282">
        <v>4</v>
      </c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2"/>
      <c r="AI61" s="282"/>
      <c r="AJ61" s="282"/>
      <c r="AK61" s="283"/>
      <c r="AL61" s="283"/>
      <c r="AM61" s="283"/>
      <c r="AN61" s="283"/>
      <c r="AO61" s="485"/>
      <c r="AP61" s="488" cm="1">
        <f t="array" ref="AP61">SUM(LOOKUP(J61:AO61,{0,1,2,3,4,5,6,7,8,9,10},{0,7,6,5,4,3,2,1,1,1,1}))</f>
        <v>4</v>
      </c>
      <c r="AQ61" s="15"/>
    </row>
    <row r="62" spans="1:43" ht="14.25">
      <c r="A62" s="563"/>
      <c r="B62" s="404" t="s">
        <v>347</v>
      </c>
      <c r="C62" s="405" t="s">
        <v>943</v>
      </c>
      <c r="D62" s="399"/>
      <c r="E62" s="445" t="s">
        <v>339</v>
      </c>
      <c r="F62" s="446">
        <v>13</v>
      </c>
      <c r="G62" s="443">
        <f t="shared" si="4"/>
        <v>3</v>
      </c>
      <c r="H62" s="279">
        <f t="shared" si="16"/>
        <v>7</v>
      </c>
      <c r="I62" s="280">
        <f>RANK(H62,$H$11:$H$87)</f>
        <v>25</v>
      </c>
      <c r="J62" s="290"/>
      <c r="K62" s="289"/>
      <c r="L62" s="289"/>
      <c r="M62" s="289"/>
      <c r="N62" s="289"/>
      <c r="O62" s="289"/>
      <c r="P62" s="282"/>
      <c r="Q62" s="282"/>
      <c r="R62" s="286">
        <v>3</v>
      </c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2"/>
      <c r="AI62" s="282">
        <v>12</v>
      </c>
      <c r="AJ62" s="282">
        <v>12</v>
      </c>
      <c r="AK62" s="283"/>
      <c r="AL62" s="283"/>
      <c r="AM62" s="283"/>
      <c r="AN62" s="283"/>
      <c r="AO62" s="485"/>
      <c r="AP62" s="488" cm="1">
        <f t="array" ref="AP62">SUM(LOOKUP(J62:AO62,{0,1,2,3,4,5,6,7,8,9,10},{0,7,6,5,4,3,2,1,1,1,1}))</f>
        <v>7</v>
      </c>
      <c r="AQ62" s="15"/>
    </row>
    <row r="63" spans="1:43" ht="14.25">
      <c r="A63" s="563"/>
      <c r="B63" s="404" t="s">
        <v>347</v>
      </c>
      <c r="C63" s="405" t="s">
        <v>749</v>
      </c>
      <c r="D63" s="399"/>
      <c r="E63" s="399" t="s">
        <v>826</v>
      </c>
      <c r="F63" s="439">
        <v>13</v>
      </c>
      <c r="G63" s="443">
        <f t="shared" si="4"/>
        <v>1</v>
      </c>
      <c r="H63" s="279">
        <f t="shared" si="16"/>
        <v>2</v>
      </c>
      <c r="I63" s="280">
        <f>RANK(H63,$H$11:$H$87)</f>
        <v>55</v>
      </c>
      <c r="J63" s="281"/>
      <c r="K63" s="282"/>
      <c r="L63" s="282"/>
      <c r="M63" s="282">
        <v>6</v>
      </c>
      <c r="N63" s="282"/>
      <c r="O63" s="282"/>
      <c r="P63" s="28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2"/>
      <c r="AI63" s="282"/>
      <c r="AJ63" s="282"/>
      <c r="AK63" s="283"/>
      <c r="AL63" s="283"/>
      <c r="AM63" s="283"/>
      <c r="AN63" s="283"/>
      <c r="AO63" s="485"/>
      <c r="AP63" s="488" cm="1">
        <f t="array" ref="AP63">SUM(LOOKUP(J63:AO63,{0,1,2,3,4,5,6,7,8,9,10},{0,7,6,5,4,3,2,1,1,1,1}))</f>
        <v>2</v>
      </c>
      <c r="AQ63" s="15"/>
    </row>
    <row r="64" spans="1:43" ht="14.25">
      <c r="A64" s="563"/>
      <c r="B64" s="409" t="s">
        <v>238</v>
      </c>
      <c r="C64" s="410" t="s">
        <v>568</v>
      </c>
      <c r="D64" s="410"/>
      <c r="E64" s="410" t="s">
        <v>239</v>
      </c>
      <c r="F64" s="439">
        <v>13</v>
      </c>
      <c r="G64" s="443">
        <f t="shared" si="4"/>
        <v>6</v>
      </c>
      <c r="H64" s="279">
        <f t="shared" si="16"/>
        <v>20</v>
      </c>
      <c r="I64" s="280">
        <f>RANK(H64,$H$11:$H$87)</f>
        <v>4</v>
      </c>
      <c r="J64" s="281"/>
      <c r="K64" s="282"/>
      <c r="L64" s="282"/>
      <c r="M64" s="282">
        <v>7</v>
      </c>
      <c r="N64" s="282"/>
      <c r="O64" s="282">
        <v>3</v>
      </c>
      <c r="P64" s="282"/>
      <c r="Q64" s="282"/>
      <c r="R64" s="282"/>
      <c r="S64" s="282"/>
      <c r="T64" s="282"/>
      <c r="U64" s="282"/>
      <c r="V64" s="282"/>
      <c r="W64" s="282"/>
      <c r="X64" s="282">
        <v>1</v>
      </c>
      <c r="Y64" s="282">
        <v>3</v>
      </c>
      <c r="Z64" s="282"/>
      <c r="AA64" s="282"/>
      <c r="AB64" s="282"/>
      <c r="AC64" s="282"/>
      <c r="AD64" s="282"/>
      <c r="AE64" s="282"/>
      <c r="AF64" s="282"/>
      <c r="AG64" s="282"/>
      <c r="AH64" s="282"/>
      <c r="AI64" s="282">
        <v>10</v>
      </c>
      <c r="AJ64" s="282">
        <v>10</v>
      </c>
      <c r="AK64" s="283"/>
      <c r="AL64" s="283"/>
      <c r="AM64" s="283"/>
      <c r="AN64" s="283"/>
      <c r="AO64" s="485"/>
      <c r="AP64" s="488" cm="1">
        <f t="array" ref="AP64">SUM(LOOKUP(J64:AO64,{0,1,2,3,4,5,6,7,8,9,10},{0,7,6,5,4,3,2,1,1,1,1}))</f>
        <v>20</v>
      </c>
      <c r="AQ64" s="15"/>
    </row>
    <row r="65" spans="1:43" ht="14.25">
      <c r="A65" s="563"/>
      <c r="B65" s="404" t="s">
        <v>357</v>
      </c>
      <c r="C65" s="405" t="s">
        <v>354</v>
      </c>
      <c r="D65" s="406"/>
      <c r="E65" s="445" t="s">
        <v>338</v>
      </c>
      <c r="F65" s="426">
        <v>13</v>
      </c>
      <c r="G65" s="443">
        <f t="shared" si="4"/>
        <v>3</v>
      </c>
      <c r="H65" s="279">
        <f t="shared" si="16"/>
        <v>7</v>
      </c>
      <c r="I65" s="280">
        <f>RANK(H65,$H$11:$H$87)</f>
        <v>25</v>
      </c>
      <c r="J65" s="284"/>
      <c r="K65" s="285"/>
      <c r="L65" s="285"/>
      <c r="M65" s="285"/>
      <c r="N65" s="285"/>
      <c r="O65" s="285"/>
      <c r="P65" s="285"/>
      <c r="Q65" s="285"/>
      <c r="R65" s="286">
        <v>3</v>
      </c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2"/>
      <c r="AI65" s="282">
        <v>17</v>
      </c>
      <c r="AJ65" s="282">
        <v>17</v>
      </c>
      <c r="AK65" s="283"/>
      <c r="AL65" s="283"/>
      <c r="AM65" s="283"/>
      <c r="AN65" s="283"/>
      <c r="AO65" s="485"/>
      <c r="AP65" s="488" cm="1">
        <f t="array" ref="AP65">SUM(LOOKUP(J65:AO65,{0,1,2,3,4,5,6,7,8,9,10},{0,7,6,5,4,3,2,1,1,1,1}))</f>
        <v>7</v>
      </c>
      <c r="AQ65" s="15"/>
    </row>
    <row r="66" spans="1:43" ht="15" customHeight="1">
      <c r="A66" s="563"/>
      <c r="B66" s="409" t="s">
        <v>618</v>
      </c>
      <c r="C66" s="410" t="s">
        <v>940</v>
      </c>
      <c r="D66" s="406"/>
      <c r="E66" s="445" t="s">
        <v>584</v>
      </c>
      <c r="F66" s="426">
        <v>13</v>
      </c>
      <c r="G66" s="443">
        <f t="shared" si="4"/>
        <v>2</v>
      </c>
      <c r="H66" s="279">
        <f t="shared" ref="H66" si="17">AP66</f>
        <v>12</v>
      </c>
      <c r="I66" s="280">
        <f>RANK(H66,$H$11:$H$87)</f>
        <v>12</v>
      </c>
      <c r="J66" s="284"/>
      <c r="K66" s="285"/>
      <c r="L66" s="285"/>
      <c r="M66" s="285"/>
      <c r="N66" s="285"/>
      <c r="O66" s="285"/>
      <c r="P66" s="285"/>
      <c r="Q66" s="285"/>
      <c r="R66" s="286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>
        <v>2</v>
      </c>
      <c r="AJ66" s="282">
        <v>2</v>
      </c>
      <c r="AK66" s="283"/>
      <c r="AL66" s="283"/>
      <c r="AM66" s="283"/>
      <c r="AN66" s="283"/>
      <c r="AO66" s="485"/>
      <c r="AP66" s="488" cm="1">
        <f t="array" ref="AP66">SUM(LOOKUP(J66:AO66,{0,1,2,3,4,5,6,7,8,9,10},{0,7,6,5,4,3,2,1,1,1,1}))</f>
        <v>12</v>
      </c>
      <c r="AQ66" s="15"/>
    </row>
    <row r="67" spans="1:43" ht="15" customHeight="1">
      <c r="A67" s="563"/>
      <c r="B67" s="424" t="s">
        <v>556</v>
      </c>
      <c r="C67" s="425" t="s">
        <v>557</v>
      </c>
      <c r="D67" s="399"/>
      <c r="E67" s="399" t="s">
        <v>584</v>
      </c>
      <c r="F67" s="426">
        <v>12</v>
      </c>
      <c r="G67" s="443">
        <f t="shared" si="4"/>
        <v>2</v>
      </c>
      <c r="H67" s="279">
        <f t="shared" si="16"/>
        <v>10</v>
      </c>
      <c r="I67" s="280">
        <f>RANK(H67,$H$11:$H$87)</f>
        <v>18</v>
      </c>
      <c r="J67" s="284"/>
      <c r="K67" s="285"/>
      <c r="L67" s="285"/>
      <c r="M67" s="285"/>
      <c r="N67" s="285"/>
      <c r="O67" s="284"/>
      <c r="P67" s="285"/>
      <c r="Q67" s="285"/>
      <c r="R67" s="286"/>
      <c r="S67" s="282"/>
      <c r="T67" s="282"/>
      <c r="U67" s="282"/>
      <c r="V67" s="282"/>
      <c r="W67" s="282"/>
      <c r="X67" s="282">
        <v>4</v>
      </c>
      <c r="Y67" s="282">
        <v>2</v>
      </c>
      <c r="Z67" s="282"/>
      <c r="AA67" s="282"/>
      <c r="AB67" s="282"/>
      <c r="AC67" s="282"/>
      <c r="AD67" s="282"/>
      <c r="AE67" s="282"/>
      <c r="AF67" s="282"/>
      <c r="AG67" s="282"/>
      <c r="AH67" s="282"/>
      <c r="AI67" s="282"/>
      <c r="AJ67" s="282"/>
      <c r="AK67" s="283"/>
      <c r="AL67" s="283"/>
      <c r="AM67" s="283"/>
      <c r="AN67" s="283"/>
      <c r="AO67" s="485"/>
      <c r="AP67" s="488" cm="1">
        <f t="array" ref="AP67">SUM(LOOKUP(J67:AO67,{0,1,2,3,4,5,6,7,8,9,10},{0,7,6,5,4,3,2,1,1,1,1}))</f>
        <v>10</v>
      </c>
      <c r="AQ67" s="15"/>
    </row>
    <row r="68" spans="1:43" ht="14.25">
      <c r="A68" s="563"/>
      <c r="B68" s="404" t="s">
        <v>629</v>
      </c>
      <c r="C68" s="405" t="s">
        <v>630</v>
      </c>
      <c r="D68" s="399"/>
      <c r="E68" s="410" t="s">
        <v>848</v>
      </c>
      <c r="F68" s="426">
        <v>13</v>
      </c>
      <c r="G68" s="443">
        <f t="shared" si="4"/>
        <v>2</v>
      </c>
      <c r="H68" s="279">
        <f t="shared" si="16"/>
        <v>12</v>
      </c>
      <c r="I68" s="280">
        <f>RANK(H68,$H$11:$H$87)</f>
        <v>12</v>
      </c>
      <c r="J68" s="287"/>
      <c r="K68" s="289"/>
      <c r="L68" s="289"/>
      <c r="M68" s="289"/>
      <c r="N68" s="289"/>
      <c r="O68" s="290"/>
      <c r="P68" s="289"/>
      <c r="Q68" s="289"/>
      <c r="R68" s="289"/>
      <c r="S68" s="282"/>
      <c r="T68" s="286"/>
      <c r="U68" s="282"/>
      <c r="V68" s="282"/>
      <c r="W68" s="282"/>
      <c r="X68" s="282"/>
      <c r="Y68" s="282"/>
      <c r="Z68" s="282">
        <v>2</v>
      </c>
      <c r="AA68" s="282"/>
      <c r="AB68" s="282"/>
      <c r="AC68" s="282"/>
      <c r="AD68" s="282"/>
      <c r="AE68" s="282"/>
      <c r="AF68" s="282"/>
      <c r="AG68" s="282"/>
      <c r="AH68" s="282"/>
      <c r="AI68" s="282"/>
      <c r="AJ68" s="282"/>
      <c r="AK68" s="283"/>
      <c r="AL68" s="283"/>
      <c r="AM68" s="283">
        <v>2</v>
      </c>
      <c r="AN68" s="283"/>
      <c r="AO68" s="485"/>
      <c r="AP68" s="488" cm="1">
        <f t="array" ref="AP68">SUM(LOOKUP(J68:AO68,{0,1,2,3,4,5,6,7,8,9,10},{0,7,6,5,4,3,2,1,1,1,1}))</f>
        <v>12</v>
      </c>
      <c r="AQ68" s="15"/>
    </row>
    <row r="69" spans="1:43" ht="14.25">
      <c r="A69" s="563"/>
      <c r="B69" s="412" t="s">
        <v>571</v>
      </c>
      <c r="C69" s="413" t="s">
        <v>572</v>
      </c>
      <c r="D69" s="406"/>
      <c r="E69" s="445" t="s">
        <v>524</v>
      </c>
      <c r="F69" s="426">
        <v>12</v>
      </c>
      <c r="G69" s="443">
        <f t="shared" si="4"/>
        <v>1</v>
      </c>
      <c r="H69" s="279">
        <f t="shared" si="16"/>
        <v>1</v>
      </c>
      <c r="I69" s="280">
        <f>RANK(H69,$H$11:$H$87)</f>
        <v>61</v>
      </c>
      <c r="J69" s="284"/>
      <c r="K69" s="285"/>
      <c r="L69" s="285"/>
      <c r="M69" s="285"/>
      <c r="N69" s="285"/>
      <c r="O69" s="284"/>
      <c r="P69" s="285"/>
      <c r="Q69" s="285"/>
      <c r="R69" s="286"/>
      <c r="S69" s="282"/>
      <c r="T69" s="282"/>
      <c r="U69" s="282"/>
      <c r="V69" s="282"/>
      <c r="W69" s="282"/>
      <c r="X69" s="282">
        <v>7</v>
      </c>
      <c r="Y69" s="282"/>
      <c r="Z69" s="282"/>
      <c r="AA69" s="282"/>
      <c r="AB69" s="282"/>
      <c r="AC69" s="282"/>
      <c r="AD69" s="282"/>
      <c r="AE69" s="282"/>
      <c r="AF69" s="282"/>
      <c r="AG69" s="282"/>
      <c r="AH69" s="282"/>
      <c r="AI69" s="282"/>
      <c r="AJ69" s="282"/>
      <c r="AK69" s="283"/>
      <c r="AL69" s="283"/>
      <c r="AM69" s="283"/>
      <c r="AN69" s="283"/>
      <c r="AO69" s="485"/>
      <c r="AP69" s="488" cm="1">
        <f t="array" ref="AP69">SUM(LOOKUP(J69:AO69,{0,1,2,3,4,5,6,7,8,9,10},{0,7,6,5,4,3,2,1,1,1,1}))</f>
        <v>1</v>
      </c>
      <c r="AQ69" s="15"/>
    </row>
    <row r="70" spans="1:43" ht="14.25">
      <c r="A70" s="563"/>
      <c r="B70" s="404" t="s">
        <v>251</v>
      </c>
      <c r="C70" s="405" t="s">
        <v>161</v>
      </c>
      <c r="D70" s="406"/>
      <c r="E70" s="445" t="s">
        <v>162</v>
      </c>
      <c r="F70" s="439">
        <v>13</v>
      </c>
      <c r="G70" s="443">
        <f t="shared" si="4"/>
        <v>1</v>
      </c>
      <c r="H70" s="279">
        <f t="shared" si="16"/>
        <v>4</v>
      </c>
      <c r="I70" s="280">
        <f>RANK(H70,$H$11:$H$87)</f>
        <v>41</v>
      </c>
      <c r="J70" s="281"/>
      <c r="K70" s="282"/>
      <c r="L70" s="282"/>
      <c r="M70" s="282"/>
      <c r="N70" s="282">
        <v>4</v>
      </c>
      <c r="O70" s="281"/>
      <c r="P70" s="282"/>
      <c r="Q70" s="282"/>
      <c r="R70" s="282"/>
      <c r="S70" s="282"/>
      <c r="T70" s="282"/>
      <c r="U70" s="282"/>
      <c r="V70" s="282"/>
      <c r="W70" s="282"/>
      <c r="X70" s="282"/>
      <c r="Y70" s="282"/>
      <c r="Z70" s="282"/>
      <c r="AA70" s="282"/>
      <c r="AB70" s="282"/>
      <c r="AC70" s="282"/>
      <c r="AD70" s="282"/>
      <c r="AE70" s="282"/>
      <c r="AF70" s="282"/>
      <c r="AG70" s="282"/>
      <c r="AH70" s="282"/>
      <c r="AI70" s="282"/>
      <c r="AJ70" s="282"/>
      <c r="AK70" s="283"/>
      <c r="AL70" s="283"/>
      <c r="AM70" s="283"/>
      <c r="AN70" s="283"/>
      <c r="AO70" s="485"/>
      <c r="AP70" s="488" cm="1">
        <f t="array" ref="AP70">SUM(LOOKUP(J70:AO70,{0,1,2,3,4,5,6,7,8,9,10},{0,7,6,5,4,3,2,1,1,1,1}))</f>
        <v>4</v>
      </c>
      <c r="AQ70" s="15"/>
    </row>
    <row r="71" spans="1:43" ht="15">
      <c r="A71" s="563"/>
      <c r="B71" s="409" t="s">
        <v>438</v>
      </c>
      <c r="C71" s="410" t="s">
        <v>951</v>
      </c>
      <c r="D71" s="410" t="s">
        <v>951</v>
      </c>
      <c r="E71" s="410" t="s">
        <v>389</v>
      </c>
      <c r="F71" s="426">
        <v>13</v>
      </c>
      <c r="G71" s="443">
        <f t="shared" si="4"/>
        <v>2</v>
      </c>
      <c r="H71" s="279">
        <f t="shared" si="16"/>
        <v>6</v>
      </c>
      <c r="I71" s="280">
        <f>RANK(H71,$H$11:$H$87)</f>
        <v>33</v>
      </c>
      <c r="J71" s="287"/>
      <c r="K71" s="289"/>
      <c r="L71" s="289"/>
      <c r="M71" s="289"/>
      <c r="N71" s="289"/>
      <c r="O71" s="290"/>
      <c r="P71" s="289"/>
      <c r="Q71" s="289"/>
      <c r="R71" s="289"/>
      <c r="S71" s="282"/>
      <c r="T71" s="286">
        <v>4</v>
      </c>
      <c r="U71" s="282"/>
      <c r="V71" s="282"/>
      <c r="W71" s="282"/>
      <c r="X71" s="282"/>
      <c r="Y71" s="282"/>
      <c r="Z71" s="282"/>
      <c r="AA71" s="282"/>
      <c r="AB71" s="282"/>
      <c r="AC71" s="282">
        <v>6</v>
      </c>
      <c r="AD71" s="282"/>
      <c r="AE71" s="282"/>
      <c r="AF71" s="282"/>
      <c r="AG71" s="282"/>
      <c r="AH71" s="282"/>
      <c r="AI71" s="282"/>
      <c r="AJ71" s="282"/>
      <c r="AK71" s="283"/>
      <c r="AL71" s="283"/>
      <c r="AM71" s="283"/>
      <c r="AN71" s="283"/>
      <c r="AO71" s="485"/>
      <c r="AP71" s="488" cm="1">
        <f t="array" ref="AP71">SUM(LOOKUP(J71:AO71,{0,1,2,3,4,5,6,7,8,9,10},{0,7,6,5,4,3,2,1,1,1,1}))</f>
        <v>6</v>
      </c>
      <c r="AQ71" s="15"/>
    </row>
    <row r="72" spans="1:43" ht="14.25">
      <c r="A72" s="563"/>
      <c r="B72" s="409" t="s">
        <v>438</v>
      </c>
      <c r="C72" s="410" t="s">
        <v>797</v>
      </c>
      <c r="D72" s="399"/>
      <c r="E72" s="410" t="s">
        <v>389</v>
      </c>
      <c r="F72" s="426">
        <v>13</v>
      </c>
      <c r="G72" s="443">
        <f t="shared" si="4"/>
        <v>1</v>
      </c>
      <c r="H72" s="279">
        <f>AP72</f>
        <v>3</v>
      </c>
      <c r="I72" s="280">
        <f>RANK(H72,$H$11:$H$87)</f>
        <v>50</v>
      </c>
      <c r="J72" s="287"/>
      <c r="K72" s="286"/>
      <c r="L72" s="289"/>
      <c r="M72" s="282"/>
      <c r="N72" s="282"/>
      <c r="O72" s="281"/>
      <c r="P72" s="282"/>
      <c r="Q72" s="282"/>
      <c r="R72" s="282"/>
      <c r="S72" s="282"/>
      <c r="T72" s="282"/>
      <c r="U72" s="282"/>
      <c r="V72" s="282"/>
      <c r="W72" s="282"/>
      <c r="X72" s="282"/>
      <c r="Y72" s="282"/>
      <c r="Z72" s="282"/>
      <c r="AA72" s="282"/>
      <c r="AB72" s="282"/>
      <c r="AC72" s="282"/>
      <c r="AD72" s="282"/>
      <c r="AE72" s="282"/>
      <c r="AF72" s="282"/>
      <c r="AG72" s="282"/>
      <c r="AH72" s="282"/>
      <c r="AI72" s="282"/>
      <c r="AJ72" s="282"/>
      <c r="AK72" s="286">
        <v>5</v>
      </c>
      <c r="AL72" s="283"/>
      <c r="AM72" s="283"/>
      <c r="AN72" s="283"/>
      <c r="AO72" s="485"/>
      <c r="AP72" s="488" cm="1">
        <f t="array" ref="AP72">SUM(LOOKUP(J72:AO72,{0,1,2,3,4,5,6,7,8,9,10},{0,7,6,5,4,3,2,1,1,1,1}))</f>
        <v>3</v>
      </c>
      <c r="AQ72" s="15"/>
    </row>
    <row r="73" spans="1:43" ht="15">
      <c r="A73" s="563"/>
      <c r="B73" s="404" t="s">
        <v>136</v>
      </c>
      <c r="C73" s="405" t="s">
        <v>137</v>
      </c>
      <c r="D73" s="394"/>
      <c r="E73" s="405" t="s">
        <v>138</v>
      </c>
      <c r="F73" s="439">
        <v>12</v>
      </c>
      <c r="G73" s="443">
        <f t="shared" si="4"/>
        <v>9</v>
      </c>
      <c r="H73" s="279">
        <f>AP73</f>
        <v>61</v>
      </c>
      <c r="I73" s="280">
        <f>RANK(H73,$H$11:$H$87)</f>
        <v>1</v>
      </c>
      <c r="J73" s="281"/>
      <c r="K73" s="282"/>
      <c r="L73" s="282">
        <v>2</v>
      </c>
      <c r="M73" s="282"/>
      <c r="N73" s="282"/>
      <c r="O73" s="282">
        <v>2</v>
      </c>
      <c r="P73" s="282"/>
      <c r="Q73" s="282"/>
      <c r="R73" s="282"/>
      <c r="S73" s="282">
        <v>1</v>
      </c>
      <c r="T73" s="282"/>
      <c r="U73" s="282"/>
      <c r="V73" s="282"/>
      <c r="W73" s="282"/>
      <c r="X73" s="282"/>
      <c r="Y73" s="282"/>
      <c r="Z73" s="282"/>
      <c r="AA73" s="282"/>
      <c r="AB73" s="282"/>
      <c r="AC73" s="282"/>
      <c r="AD73" s="282">
        <v>1</v>
      </c>
      <c r="AE73" s="282">
        <v>1</v>
      </c>
      <c r="AF73" s="282"/>
      <c r="AG73" s="282">
        <v>1</v>
      </c>
      <c r="AH73" s="282">
        <v>1</v>
      </c>
      <c r="AI73" s="282">
        <v>1</v>
      </c>
      <c r="AJ73" s="282">
        <v>1</v>
      </c>
      <c r="AK73" s="283"/>
      <c r="AL73" s="283"/>
      <c r="AM73" s="283"/>
      <c r="AN73" s="283"/>
      <c r="AO73" s="485"/>
      <c r="AP73" s="488" cm="1">
        <f t="array" ref="AP73">SUM(LOOKUP(J73:AO73,{0,1,2,3,4,5,6,7,8,9,10},{0,7,6,5,4,3,2,1,1,1,1}))</f>
        <v>61</v>
      </c>
      <c r="AQ73" s="15"/>
    </row>
    <row r="74" spans="1:43" ht="14.25">
      <c r="A74" s="563"/>
      <c r="B74" s="409" t="s">
        <v>436</v>
      </c>
      <c r="C74" s="410" t="s">
        <v>437</v>
      </c>
      <c r="D74" s="399"/>
      <c r="E74" s="410" t="s">
        <v>423</v>
      </c>
      <c r="F74" s="426">
        <v>13</v>
      </c>
      <c r="G74" s="443">
        <f t="shared" si="4"/>
        <v>5</v>
      </c>
      <c r="H74" s="279">
        <f>AP74</f>
        <v>22</v>
      </c>
      <c r="I74" s="280">
        <f>RANK(H74,$H$11:$H$87)</f>
        <v>3</v>
      </c>
      <c r="J74" s="287"/>
      <c r="K74" s="289"/>
      <c r="L74" s="289"/>
      <c r="M74" s="289"/>
      <c r="N74" s="289"/>
      <c r="O74" s="289"/>
      <c r="P74" s="289"/>
      <c r="Q74" s="289"/>
      <c r="R74" s="289"/>
      <c r="S74" s="282"/>
      <c r="T74" s="286">
        <v>3</v>
      </c>
      <c r="U74" s="282"/>
      <c r="V74" s="282"/>
      <c r="W74" s="282"/>
      <c r="X74" s="282"/>
      <c r="Y74" s="282"/>
      <c r="Z74" s="282"/>
      <c r="AA74" s="282"/>
      <c r="AB74" s="282"/>
      <c r="AC74" s="282">
        <v>2</v>
      </c>
      <c r="AD74" s="282"/>
      <c r="AE74" s="282"/>
      <c r="AF74" s="282"/>
      <c r="AG74" s="282"/>
      <c r="AH74" s="282"/>
      <c r="AI74" s="282">
        <v>5</v>
      </c>
      <c r="AJ74" s="282">
        <v>5</v>
      </c>
      <c r="AK74" s="283">
        <v>3</v>
      </c>
      <c r="AL74" s="283"/>
      <c r="AM74" s="283"/>
      <c r="AN74" s="283"/>
      <c r="AO74" s="485"/>
      <c r="AP74" s="488" cm="1">
        <f t="array" ref="AP74">SUM(LOOKUP(J74:AO74,{0,1,2,3,4,5,6,7,8,9,10},{0,7,6,5,4,3,2,1,1,1,1}))</f>
        <v>22</v>
      </c>
      <c r="AQ74" s="15"/>
    </row>
    <row r="75" spans="1:43" ht="14.25">
      <c r="A75" s="563"/>
      <c r="B75" s="412" t="s">
        <v>537</v>
      </c>
      <c r="C75" s="413" t="s">
        <v>538</v>
      </c>
      <c r="D75" s="399"/>
      <c r="E75" s="410" t="s">
        <v>524</v>
      </c>
      <c r="F75" s="426">
        <v>12</v>
      </c>
      <c r="G75" s="443">
        <f t="shared" si="4"/>
        <v>1</v>
      </c>
      <c r="H75" s="279">
        <f t="shared" ref="H75:H87" si="18">AP75</f>
        <v>2</v>
      </c>
      <c r="I75" s="280">
        <f>RANK(H75,$H$11:$H$87)</f>
        <v>55</v>
      </c>
      <c r="J75" s="291"/>
      <c r="K75" s="289"/>
      <c r="L75" s="289"/>
      <c r="M75" s="289"/>
      <c r="N75" s="289"/>
      <c r="O75" s="289"/>
      <c r="P75" s="289"/>
      <c r="Q75" s="289"/>
      <c r="R75" s="289"/>
      <c r="S75" s="282"/>
      <c r="T75" s="286"/>
      <c r="U75" s="282"/>
      <c r="V75" s="282"/>
      <c r="W75" s="282"/>
      <c r="X75" s="282">
        <v>6</v>
      </c>
      <c r="Y75" s="282"/>
      <c r="Z75" s="282"/>
      <c r="AA75" s="282"/>
      <c r="AB75" s="282"/>
      <c r="AC75" s="282"/>
      <c r="AD75" s="282"/>
      <c r="AE75" s="282"/>
      <c r="AF75" s="282"/>
      <c r="AG75" s="282"/>
      <c r="AH75" s="282"/>
      <c r="AI75" s="282"/>
      <c r="AJ75" s="282"/>
      <c r="AK75" s="283"/>
      <c r="AL75" s="283"/>
      <c r="AM75" s="283"/>
      <c r="AN75" s="283"/>
      <c r="AO75" s="485"/>
      <c r="AP75" s="488" cm="1">
        <f t="array" ref="AP75">SUM(LOOKUP(J75:AO75,{0,1,2,3,4,5,6,7,8,9,10},{0,7,6,5,4,3,2,1,1,1,1}))</f>
        <v>2</v>
      </c>
      <c r="AQ75" s="15"/>
    </row>
    <row r="76" spans="1:43" ht="14.25">
      <c r="A76" s="563"/>
      <c r="B76" s="409" t="s">
        <v>500</v>
      </c>
      <c r="C76" s="410" t="s">
        <v>501</v>
      </c>
      <c r="D76" s="399"/>
      <c r="E76" s="410" t="s">
        <v>520</v>
      </c>
      <c r="F76" s="426">
        <v>14</v>
      </c>
      <c r="G76" s="443">
        <f t="shared" si="4"/>
        <v>1</v>
      </c>
      <c r="H76" s="279">
        <f t="shared" si="18"/>
        <v>7</v>
      </c>
      <c r="I76" s="280">
        <f>RANK(H76,$H$11:$H$87)</f>
        <v>25</v>
      </c>
      <c r="J76" s="291"/>
      <c r="K76" s="289"/>
      <c r="L76" s="289"/>
      <c r="M76" s="289"/>
      <c r="N76" s="289"/>
      <c r="O76" s="289"/>
      <c r="P76" s="289">
        <v>1</v>
      </c>
      <c r="Q76" s="289"/>
      <c r="R76" s="289"/>
      <c r="S76" s="282"/>
      <c r="T76" s="286"/>
      <c r="U76" s="282"/>
      <c r="V76" s="282"/>
      <c r="W76" s="282"/>
      <c r="X76" s="282"/>
      <c r="Y76" s="282"/>
      <c r="Z76" s="282"/>
      <c r="AA76" s="282"/>
      <c r="AB76" s="282"/>
      <c r="AC76" s="282"/>
      <c r="AD76" s="282"/>
      <c r="AE76" s="282"/>
      <c r="AF76" s="282"/>
      <c r="AG76" s="282"/>
      <c r="AH76" s="282"/>
      <c r="AI76" s="282"/>
      <c r="AJ76" s="282"/>
      <c r="AK76" s="283"/>
      <c r="AL76" s="283"/>
      <c r="AM76" s="283"/>
      <c r="AN76" s="283"/>
      <c r="AO76" s="485"/>
      <c r="AP76" s="488" cm="1">
        <f t="array" ref="AP76">SUM(LOOKUP(J76:AO76,{0,1,2,3,4,5,6,7,8,9,10},{0,7,6,5,4,3,2,1,1,1,1}))</f>
        <v>7</v>
      </c>
      <c r="AQ76" s="15"/>
    </row>
    <row r="77" spans="1:43" ht="14.25">
      <c r="A77" s="563"/>
      <c r="B77" s="412" t="s">
        <v>569</v>
      </c>
      <c r="C77" s="413" t="s">
        <v>570</v>
      </c>
      <c r="D77" s="399"/>
      <c r="E77" s="410" t="s">
        <v>585</v>
      </c>
      <c r="F77" s="426">
        <v>12</v>
      </c>
      <c r="G77" s="443">
        <f t="shared" si="4"/>
        <v>3</v>
      </c>
      <c r="H77" s="279">
        <f t="shared" si="18"/>
        <v>4</v>
      </c>
      <c r="I77" s="280">
        <f>RANK(H77,$H$11:$H$87)</f>
        <v>41</v>
      </c>
      <c r="J77" s="291"/>
      <c r="K77" s="289"/>
      <c r="L77" s="289"/>
      <c r="M77" s="289"/>
      <c r="N77" s="289"/>
      <c r="O77" s="289"/>
      <c r="P77" s="289"/>
      <c r="Q77" s="289"/>
      <c r="R77" s="289"/>
      <c r="S77" s="282"/>
      <c r="T77" s="286"/>
      <c r="U77" s="282"/>
      <c r="V77" s="282"/>
      <c r="W77" s="282"/>
      <c r="X77" s="282">
        <v>6</v>
      </c>
      <c r="Y77" s="282"/>
      <c r="Z77" s="282"/>
      <c r="AA77" s="282"/>
      <c r="AB77" s="282"/>
      <c r="AC77" s="282"/>
      <c r="AD77" s="282"/>
      <c r="AE77" s="282"/>
      <c r="AF77" s="282"/>
      <c r="AG77" s="282"/>
      <c r="AH77" s="282"/>
      <c r="AI77" s="282">
        <v>15</v>
      </c>
      <c r="AJ77" s="282">
        <v>15</v>
      </c>
      <c r="AK77" s="283"/>
      <c r="AL77" s="283"/>
      <c r="AM77" s="283"/>
      <c r="AN77" s="283"/>
      <c r="AO77" s="485"/>
      <c r="AP77" s="488" cm="1">
        <f t="array" ref="AP77">SUM(LOOKUP(J77:AO77,{0,1,2,3,4,5,6,7,8,9,10},{0,7,6,5,4,3,2,1,1,1,1}))</f>
        <v>4</v>
      </c>
      <c r="AQ77" s="15"/>
    </row>
    <row r="78" spans="1:43" ht="14.25">
      <c r="A78" s="563"/>
      <c r="B78" s="409" t="s">
        <v>245</v>
      </c>
      <c r="C78" s="410" t="s">
        <v>246</v>
      </c>
      <c r="D78" s="410"/>
      <c r="E78" s="410" t="s">
        <v>222</v>
      </c>
      <c r="F78" s="439">
        <v>12</v>
      </c>
      <c r="G78" s="443">
        <f t="shared" si="4"/>
        <v>1</v>
      </c>
      <c r="H78" s="279">
        <f t="shared" si="18"/>
        <v>1</v>
      </c>
      <c r="I78" s="280">
        <f>RANK(H78,$H$11:$H$87)</f>
        <v>61</v>
      </c>
      <c r="J78" s="288"/>
      <c r="K78" s="282"/>
      <c r="L78" s="282"/>
      <c r="M78" s="282"/>
      <c r="N78" s="282"/>
      <c r="O78" s="282">
        <v>10</v>
      </c>
      <c r="P78" s="282"/>
      <c r="Q78" s="282"/>
      <c r="R78" s="282"/>
      <c r="S78" s="282"/>
      <c r="T78" s="282"/>
      <c r="U78" s="282"/>
      <c r="V78" s="282"/>
      <c r="W78" s="282"/>
      <c r="X78" s="282"/>
      <c r="Y78" s="282"/>
      <c r="Z78" s="282"/>
      <c r="AA78" s="282"/>
      <c r="AB78" s="282"/>
      <c r="AC78" s="282"/>
      <c r="AD78" s="282"/>
      <c r="AE78" s="282"/>
      <c r="AF78" s="282"/>
      <c r="AG78" s="282"/>
      <c r="AH78" s="282"/>
      <c r="AI78" s="282"/>
      <c r="AJ78" s="282"/>
      <c r="AK78" s="283"/>
      <c r="AL78" s="283"/>
      <c r="AM78" s="283"/>
      <c r="AN78" s="283"/>
      <c r="AO78" s="485"/>
      <c r="AP78" s="488" cm="1">
        <f t="array" ref="AP78">SUM(LOOKUP(J78:AO78,{0,1,2,3,4,5,6,7,8,9,10},{0,7,6,5,4,3,2,1,1,1,1}))</f>
        <v>1</v>
      </c>
      <c r="AQ78" s="15"/>
    </row>
    <row r="79" spans="1:43" ht="14.25">
      <c r="A79" s="563"/>
      <c r="B79" s="412" t="s">
        <v>558</v>
      </c>
      <c r="C79" s="413" t="s">
        <v>559</v>
      </c>
      <c r="D79" s="410"/>
      <c r="E79" s="410" t="s">
        <v>122</v>
      </c>
      <c r="F79" s="439">
        <v>12</v>
      </c>
      <c r="G79" s="443">
        <f t="shared" si="4"/>
        <v>3</v>
      </c>
      <c r="H79" s="279">
        <f t="shared" si="18"/>
        <v>7</v>
      </c>
      <c r="I79" s="280">
        <f>RANK(H79,$H$11:$H$87)</f>
        <v>25</v>
      </c>
      <c r="J79" s="288"/>
      <c r="K79" s="282"/>
      <c r="L79" s="282"/>
      <c r="M79" s="282"/>
      <c r="N79" s="282"/>
      <c r="O79" s="282"/>
      <c r="P79" s="282"/>
      <c r="Q79" s="282"/>
      <c r="R79" s="282"/>
      <c r="S79" s="282"/>
      <c r="T79" s="282"/>
      <c r="U79" s="282"/>
      <c r="V79" s="282"/>
      <c r="W79" s="282"/>
      <c r="X79" s="282">
        <v>3</v>
      </c>
      <c r="Y79" s="282"/>
      <c r="Z79" s="282"/>
      <c r="AA79" s="282"/>
      <c r="AB79" s="282"/>
      <c r="AC79" s="282"/>
      <c r="AD79" s="282"/>
      <c r="AE79" s="282"/>
      <c r="AF79" s="282"/>
      <c r="AG79" s="282"/>
      <c r="AH79" s="282"/>
      <c r="AI79" s="282">
        <v>9</v>
      </c>
      <c r="AJ79" s="282">
        <v>9</v>
      </c>
      <c r="AK79" s="283"/>
      <c r="AL79" s="283"/>
      <c r="AM79" s="283"/>
      <c r="AN79" s="283"/>
      <c r="AO79" s="485"/>
      <c r="AP79" s="488" cm="1">
        <f t="array" ref="AP79">SUM(LOOKUP(J79:AO79,{0,1,2,3,4,5,6,7,8,9,10},{0,7,6,5,4,3,2,1,1,1,1}))</f>
        <v>7</v>
      </c>
      <c r="AQ79" s="15"/>
    </row>
    <row r="80" spans="1:43" ht="14.25">
      <c r="A80" s="563"/>
      <c r="B80" s="412" t="s">
        <v>558</v>
      </c>
      <c r="C80" s="405" t="s">
        <v>106</v>
      </c>
      <c r="D80" s="406"/>
      <c r="E80" s="445" t="s">
        <v>122</v>
      </c>
      <c r="F80" s="439">
        <v>12</v>
      </c>
      <c r="G80" s="443">
        <f t="shared" si="4"/>
        <v>2</v>
      </c>
      <c r="H80" s="279">
        <f t="shared" si="18"/>
        <v>11</v>
      </c>
      <c r="I80" s="280">
        <f>RANK(H80,$H$11:$H$87)</f>
        <v>14</v>
      </c>
      <c r="J80" s="288"/>
      <c r="K80" s="282">
        <v>2</v>
      </c>
      <c r="L80" s="282"/>
      <c r="M80" s="282"/>
      <c r="N80" s="282"/>
      <c r="O80" s="282"/>
      <c r="P80" s="282"/>
      <c r="Q80" s="282"/>
      <c r="R80" s="282"/>
      <c r="S80" s="282"/>
      <c r="T80" s="282"/>
      <c r="U80" s="282"/>
      <c r="V80" s="282"/>
      <c r="W80" s="282"/>
      <c r="X80" s="282">
        <v>3</v>
      </c>
      <c r="Y80" s="282"/>
      <c r="Z80" s="282"/>
      <c r="AA80" s="282"/>
      <c r="AB80" s="282"/>
      <c r="AC80" s="282"/>
      <c r="AD80" s="282"/>
      <c r="AE80" s="282"/>
      <c r="AF80" s="282"/>
      <c r="AG80" s="282"/>
      <c r="AH80" s="282"/>
      <c r="AI80" s="282"/>
      <c r="AJ80" s="282"/>
      <c r="AK80" s="283"/>
      <c r="AL80" s="283"/>
      <c r="AM80" s="283"/>
      <c r="AN80" s="283"/>
      <c r="AO80" s="485"/>
      <c r="AP80" s="488" cm="1">
        <f t="array" ref="AP80">SUM(LOOKUP(J80:AO80,{0,1,2,3,4,5,6,7,8,9,10},{0,7,6,5,4,3,2,1,1,1,1}))</f>
        <v>11</v>
      </c>
      <c r="AQ80" s="15"/>
    </row>
    <row r="81" spans="1:46" ht="14.25">
      <c r="A81" s="563"/>
      <c r="B81" s="404" t="s">
        <v>745</v>
      </c>
      <c r="C81" s="405" t="s">
        <v>746</v>
      </c>
      <c r="D81" s="399"/>
      <c r="E81" s="399"/>
      <c r="F81" s="439">
        <v>13</v>
      </c>
      <c r="G81" s="443">
        <f t="shared" si="4"/>
        <v>1</v>
      </c>
      <c r="H81" s="279">
        <f t="shared" si="18"/>
        <v>4</v>
      </c>
      <c r="I81" s="280">
        <f>RANK(H81,$H$11:$H$87)</f>
        <v>41</v>
      </c>
      <c r="J81" s="288"/>
      <c r="K81" s="282"/>
      <c r="L81" s="282"/>
      <c r="M81" s="282">
        <v>4</v>
      </c>
      <c r="N81" s="282"/>
      <c r="O81" s="282"/>
      <c r="P81" s="282"/>
      <c r="Q81" s="282"/>
      <c r="R81" s="282"/>
      <c r="S81" s="282"/>
      <c r="T81" s="282"/>
      <c r="U81" s="282"/>
      <c r="V81" s="282"/>
      <c r="W81" s="282"/>
      <c r="X81" s="282"/>
      <c r="Y81" s="282"/>
      <c r="Z81" s="282"/>
      <c r="AA81" s="282"/>
      <c r="AB81" s="282"/>
      <c r="AC81" s="282"/>
      <c r="AD81" s="282"/>
      <c r="AE81" s="282"/>
      <c r="AF81" s="282"/>
      <c r="AG81" s="282"/>
      <c r="AH81" s="282"/>
      <c r="AI81" s="282"/>
      <c r="AJ81" s="282"/>
      <c r="AK81" s="283"/>
      <c r="AL81" s="283"/>
      <c r="AM81" s="283"/>
      <c r="AN81" s="283"/>
      <c r="AO81" s="485"/>
      <c r="AP81" s="488" cm="1">
        <f t="array" ref="AP81">SUM(LOOKUP(J81:AO81,{0,1,2,3,4,5,6,7,8,9,10},{0,7,6,5,4,3,2,1,1,1,1}))</f>
        <v>4</v>
      </c>
      <c r="AQ81" s="15"/>
    </row>
    <row r="82" spans="1:46" ht="14.25">
      <c r="A82" s="563"/>
      <c r="B82" s="398"/>
      <c r="C82" s="399"/>
      <c r="D82" s="399"/>
      <c r="E82" s="399"/>
      <c r="F82" s="439"/>
      <c r="G82" s="443">
        <f t="shared" si="4"/>
        <v>0</v>
      </c>
      <c r="H82" s="279">
        <f t="shared" si="18"/>
        <v>0</v>
      </c>
      <c r="I82" s="280">
        <f>RANK(H82,$H$11:$H$87)</f>
        <v>71</v>
      </c>
      <c r="J82" s="281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282"/>
      <c r="Z82" s="282"/>
      <c r="AA82" s="282"/>
      <c r="AB82" s="282"/>
      <c r="AC82" s="282"/>
      <c r="AD82" s="282"/>
      <c r="AE82" s="282"/>
      <c r="AF82" s="282"/>
      <c r="AG82" s="282"/>
      <c r="AH82" s="282"/>
      <c r="AI82" s="282"/>
      <c r="AJ82" s="282"/>
      <c r="AK82" s="283"/>
      <c r="AL82" s="283"/>
      <c r="AM82" s="283"/>
      <c r="AN82" s="283"/>
      <c r="AO82" s="485"/>
      <c r="AP82" s="488" cm="1">
        <f t="array" ref="AP82">SUM(LOOKUP(J82:AO82,{0,1,2,3,4,5,6,7,8,9,10},{0,7,6,5,4,3,2,1,1,1,1}))</f>
        <v>0</v>
      </c>
      <c r="AQ82" s="15"/>
    </row>
    <row r="83" spans="1:46" ht="14.25">
      <c r="A83" s="563"/>
      <c r="B83" s="398"/>
      <c r="C83" s="399"/>
      <c r="D83" s="399"/>
      <c r="E83" s="399"/>
      <c r="F83" s="439"/>
      <c r="G83" s="443">
        <f t="shared" si="4"/>
        <v>0</v>
      </c>
      <c r="H83" s="279">
        <f t="shared" si="18"/>
        <v>0</v>
      </c>
      <c r="I83" s="280">
        <f>RANK(H83,$H$11:$H$87)</f>
        <v>71</v>
      </c>
      <c r="J83" s="281"/>
      <c r="K83" s="282"/>
      <c r="L83" s="282"/>
      <c r="M83" s="282"/>
      <c r="N83" s="282"/>
      <c r="O83" s="282"/>
      <c r="P83" s="282"/>
      <c r="Q83" s="282"/>
      <c r="R83" s="282"/>
      <c r="S83" s="282"/>
      <c r="T83" s="282"/>
      <c r="U83" s="282"/>
      <c r="V83" s="282"/>
      <c r="W83" s="282"/>
      <c r="X83" s="282"/>
      <c r="Y83" s="282"/>
      <c r="Z83" s="282"/>
      <c r="AA83" s="282"/>
      <c r="AB83" s="282"/>
      <c r="AC83" s="282"/>
      <c r="AD83" s="282"/>
      <c r="AE83" s="282"/>
      <c r="AF83" s="282"/>
      <c r="AG83" s="282"/>
      <c r="AH83" s="282"/>
      <c r="AI83" s="282"/>
      <c r="AJ83" s="282"/>
      <c r="AK83" s="283"/>
      <c r="AL83" s="283"/>
      <c r="AM83" s="283"/>
      <c r="AN83" s="283"/>
      <c r="AO83" s="485"/>
      <c r="AP83" s="488" cm="1">
        <f t="array" ref="AP83">SUM(LOOKUP(J83:AO83,{0,1,2,3,4,5,6,7,8,9,10},{0,7,6,5,4,3,2,1,1,1,1}))</f>
        <v>0</v>
      </c>
      <c r="AQ83" s="15"/>
    </row>
    <row r="84" spans="1:46" ht="14.25">
      <c r="A84" s="563"/>
      <c r="B84" s="398"/>
      <c r="C84" s="399"/>
      <c r="D84" s="399"/>
      <c r="E84" s="399"/>
      <c r="F84" s="439"/>
      <c r="G84" s="443">
        <f t="shared" si="4"/>
        <v>0</v>
      </c>
      <c r="H84" s="279">
        <f t="shared" si="18"/>
        <v>0</v>
      </c>
      <c r="I84" s="280">
        <f>RANK(H84,$H$11:$H$87)</f>
        <v>71</v>
      </c>
      <c r="J84" s="281"/>
      <c r="K84" s="282"/>
      <c r="L84" s="282"/>
      <c r="M84" s="282"/>
      <c r="N84" s="282"/>
      <c r="O84" s="282"/>
      <c r="P84" s="282"/>
      <c r="Q84" s="282"/>
      <c r="R84" s="282"/>
      <c r="S84" s="282"/>
      <c r="T84" s="282"/>
      <c r="U84" s="282"/>
      <c r="V84" s="282"/>
      <c r="W84" s="282"/>
      <c r="X84" s="282"/>
      <c r="Y84" s="282"/>
      <c r="Z84" s="282"/>
      <c r="AA84" s="282"/>
      <c r="AB84" s="282"/>
      <c r="AC84" s="282"/>
      <c r="AD84" s="282"/>
      <c r="AE84" s="282"/>
      <c r="AF84" s="282"/>
      <c r="AG84" s="282"/>
      <c r="AH84" s="282"/>
      <c r="AI84" s="282"/>
      <c r="AJ84" s="282"/>
      <c r="AK84" s="283"/>
      <c r="AL84" s="283"/>
      <c r="AM84" s="283"/>
      <c r="AN84" s="283"/>
      <c r="AO84" s="485"/>
      <c r="AP84" s="488" cm="1">
        <f t="array" ref="AP84">SUM(LOOKUP(J84:AO84,{0,1,2,3,4,5,6,7,8,9,10},{0,7,6,5,4,3,2,1,1,1,1}))</f>
        <v>0</v>
      </c>
      <c r="AQ84" s="15"/>
    </row>
    <row r="85" spans="1:46" ht="14.25">
      <c r="A85" s="563"/>
      <c r="B85" s="398"/>
      <c r="C85" s="399"/>
      <c r="D85" s="399"/>
      <c r="E85" s="399"/>
      <c r="F85" s="439"/>
      <c r="G85" s="443">
        <f t="shared" si="4"/>
        <v>0</v>
      </c>
      <c r="H85" s="279">
        <f t="shared" si="18"/>
        <v>0</v>
      </c>
      <c r="I85" s="280">
        <f>RANK(H85,$H$11:$H$87)</f>
        <v>71</v>
      </c>
      <c r="J85" s="281"/>
      <c r="K85" s="282"/>
      <c r="L85" s="282"/>
      <c r="M85" s="282"/>
      <c r="N85" s="282"/>
      <c r="O85" s="282"/>
      <c r="P85" s="282"/>
      <c r="Q85" s="282"/>
      <c r="R85" s="282"/>
      <c r="S85" s="282"/>
      <c r="T85" s="282"/>
      <c r="U85" s="282"/>
      <c r="V85" s="282"/>
      <c r="W85" s="282"/>
      <c r="X85" s="282"/>
      <c r="Y85" s="282"/>
      <c r="Z85" s="282"/>
      <c r="AA85" s="282"/>
      <c r="AB85" s="282"/>
      <c r="AC85" s="282"/>
      <c r="AD85" s="282"/>
      <c r="AE85" s="282"/>
      <c r="AF85" s="282"/>
      <c r="AG85" s="282"/>
      <c r="AH85" s="282"/>
      <c r="AI85" s="282"/>
      <c r="AJ85" s="282"/>
      <c r="AK85" s="283"/>
      <c r="AL85" s="283"/>
      <c r="AM85" s="283"/>
      <c r="AN85" s="283"/>
      <c r="AO85" s="485"/>
      <c r="AP85" s="488" cm="1">
        <f t="array" ref="AP85">SUM(LOOKUP(J85:AO85,{0,1,2,3,4,5,6,7,8,9,10},{0,7,6,5,4,3,2,1,1,1,1}))</f>
        <v>0</v>
      </c>
      <c r="AQ85" s="15"/>
    </row>
    <row r="86" spans="1:46" ht="14.25">
      <c r="A86" s="563"/>
      <c r="B86" s="398"/>
      <c r="C86" s="399"/>
      <c r="D86" s="399"/>
      <c r="E86" s="399"/>
      <c r="F86" s="439"/>
      <c r="G86" s="443">
        <f t="shared" si="4"/>
        <v>0</v>
      </c>
      <c r="H86" s="279">
        <f t="shared" si="18"/>
        <v>0</v>
      </c>
      <c r="I86" s="280">
        <f>RANK(H86,$H$11:$H$87)</f>
        <v>71</v>
      </c>
      <c r="J86" s="281"/>
      <c r="K86" s="282"/>
      <c r="L86" s="282"/>
      <c r="M86" s="282"/>
      <c r="N86" s="282"/>
      <c r="O86" s="282"/>
      <c r="P86" s="282"/>
      <c r="Q86" s="282"/>
      <c r="R86" s="282"/>
      <c r="S86" s="282"/>
      <c r="T86" s="282"/>
      <c r="U86" s="282"/>
      <c r="V86" s="282"/>
      <c r="W86" s="282"/>
      <c r="X86" s="282"/>
      <c r="Y86" s="282"/>
      <c r="Z86" s="282"/>
      <c r="AA86" s="282"/>
      <c r="AB86" s="282"/>
      <c r="AC86" s="282"/>
      <c r="AD86" s="282"/>
      <c r="AE86" s="282"/>
      <c r="AF86" s="282"/>
      <c r="AG86" s="282"/>
      <c r="AH86" s="282"/>
      <c r="AI86" s="282"/>
      <c r="AJ86" s="282"/>
      <c r="AK86" s="283"/>
      <c r="AL86" s="283"/>
      <c r="AM86" s="283"/>
      <c r="AN86" s="283"/>
      <c r="AO86" s="485"/>
      <c r="AP86" s="488" cm="1">
        <f t="array" ref="AP86">SUM(LOOKUP(J86:AO86,{0,1,2,3,4,5,6,7,8,9,10},{0,7,6,5,4,3,2,1,1,1,1}))</f>
        <v>0</v>
      </c>
      <c r="AQ86" s="15"/>
    </row>
    <row r="87" spans="1:46" ht="15" thickBot="1">
      <c r="A87" s="563"/>
      <c r="B87" s="427"/>
      <c r="C87" s="428"/>
      <c r="D87" s="428"/>
      <c r="E87" s="428"/>
      <c r="F87" s="442"/>
      <c r="G87" s="443">
        <f t="shared" ref="G87" si="19">COUNTIF(J87:AO87,"&gt;0")</f>
        <v>0</v>
      </c>
      <c r="H87" s="295">
        <f t="shared" si="18"/>
        <v>0</v>
      </c>
      <c r="I87" s="296">
        <f>RANK(H87,$H$11:$H$87)</f>
        <v>71</v>
      </c>
      <c r="J87" s="297"/>
      <c r="K87" s="298"/>
      <c r="L87" s="298"/>
      <c r="M87" s="298"/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AC87" s="298"/>
      <c r="AD87" s="298"/>
      <c r="AE87" s="298"/>
      <c r="AF87" s="298"/>
      <c r="AG87" s="298"/>
      <c r="AH87" s="298"/>
      <c r="AI87" s="298"/>
      <c r="AJ87" s="298"/>
      <c r="AK87" s="299"/>
      <c r="AL87" s="299"/>
      <c r="AM87" s="299"/>
      <c r="AN87" s="299"/>
      <c r="AO87" s="486"/>
      <c r="AP87" s="488" cm="1">
        <f t="array" ref="AP87">SUM(LOOKUP(J87:AO87,{0,1,2,3,4,5,6,7,8,9,10},{0,7,6,5,4,3,2,1,1,1,1}))</f>
        <v>0</v>
      </c>
      <c r="AQ87" s="15"/>
    </row>
    <row r="88" spans="1:46" ht="15.75">
      <c r="A88" s="563"/>
      <c r="B88" s="40"/>
      <c r="C88" s="40"/>
      <c r="D88" s="40"/>
      <c r="E88" s="40"/>
      <c r="F88" s="40"/>
      <c r="G88" s="40"/>
      <c r="H88" s="40"/>
      <c r="I88" s="40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2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91" cm="1">
        <f t="array" ref="AP88">SUM(LOOKUP(M88:AO88,{0,1,2,3,4,5,6,7,8,9,10},{0,7,6,5,4,3,2,1,1,1,1}))</f>
        <v>0</v>
      </c>
      <c r="AQ88" s="15"/>
    </row>
    <row r="89" spans="1:46">
      <c r="AA89" s="12"/>
      <c r="AQ89" s="12"/>
      <c r="AR89" s="12"/>
      <c r="AS89" s="12"/>
      <c r="AT89" s="12"/>
    </row>
    <row r="90" spans="1:46">
      <c r="AA90" s="12"/>
      <c r="AQ90" s="12"/>
      <c r="AR90" s="12"/>
      <c r="AS90" s="12"/>
      <c r="AT90" s="12"/>
    </row>
    <row r="91" spans="1:46">
      <c r="AA91" s="12"/>
      <c r="AQ91" s="12"/>
      <c r="AR91" s="12"/>
      <c r="AS91" s="12"/>
      <c r="AT91" s="12"/>
    </row>
    <row r="92" spans="1:46">
      <c r="AA92" s="12"/>
      <c r="AQ92" s="12"/>
      <c r="AR92" s="12"/>
      <c r="AS92" s="12"/>
      <c r="AT92" s="12"/>
    </row>
    <row r="93" spans="1:46">
      <c r="AA93" s="12"/>
      <c r="AQ93" s="12"/>
      <c r="AR93" s="12"/>
      <c r="AS93" s="12"/>
      <c r="AT93" s="12"/>
    </row>
    <row r="94" spans="1:46">
      <c r="AA94" s="12"/>
      <c r="AQ94" s="12"/>
      <c r="AR94" s="12"/>
      <c r="AS94" s="12"/>
      <c r="AT94" s="12"/>
    </row>
    <row r="95" spans="1:46">
      <c r="AQ95" s="12"/>
      <c r="AR95" s="12"/>
      <c r="AS95" s="12"/>
      <c r="AT95" s="12"/>
    </row>
    <row r="96" spans="1:46">
      <c r="AA96" s="5"/>
      <c r="AQ96" s="12"/>
      <c r="AR96" s="12"/>
      <c r="AS96" s="12"/>
      <c r="AT96" s="12"/>
    </row>
    <row r="97" spans="43:46">
      <c r="AQ97" s="12"/>
      <c r="AR97" s="12"/>
      <c r="AS97" s="12"/>
      <c r="AT97" s="12"/>
    </row>
    <row r="98" spans="43:46">
      <c r="AQ98" s="12"/>
      <c r="AR98" s="12"/>
      <c r="AS98" s="12"/>
      <c r="AT98" s="12"/>
    </row>
  </sheetData>
  <mergeCells count="77">
    <mergeCell ref="H7:H8"/>
    <mergeCell ref="I7:I8"/>
    <mergeCell ref="J7:J8"/>
    <mergeCell ref="K7:K8"/>
    <mergeCell ref="A5:A88"/>
    <mergeCell ref="B5:B6"/>
    <mergeCell ref="C5:C6"/>
    <mergeCell ref="D5:D8"/>
    <mergeCell ref="E5:E6"/>
    <mergeCell ref="G5:G6"/>
    <mergeCell ref="H5:H6"/>
    <mergeCell ref="I5:I6"/>
    <mergeCell ref="J5:J6"/>
    <mergeCell ref="K5:K6"/>
    <mergeCell ref="B7:B8"/>
    <mergeCell ref="C7:C8"/>
    <mergeCell ref="E7:E8"/>
    <mergeCell ref="G7:G8"/>
    <mergeCell ref="AI5:AI6"/>
    <mergeCell ref="AC5:AC6"/>
    <mergeCell ref="AD5:AD6"/>
    <mergeCell ref="AE5:AE6"/>
    <mergeCell ref="AF5:AF6"/>
    <mergeCell ref="U5:U6"/>
    <mergeCell ref="L5:L6"/>
    <mergeCell ref="M5:M6"/>
    <mergeCell ref="N5:N6"/>
    <mergeCell ref="P5:P6"/>
    <mergeCell ref="Q5:Q6"/>
    <mergeCell ref="F5:F8"/>
    <mergeCell ref="AB5:AB6"/>
    <mergeCell ref="R5:R6"/>
    <mergeCell ref="S5:S6"/>
    <mergeCell ref="T5:T6"/>
    <mergeCell ref="AB7:AB8"/>
    <mergeCell ref="V5:V6"/>
    <mergeCell ref="W5:W6"/>
    <mergeCell ref="X5:X6"/>
    <mergeCell ref="Y5:Y6"/>
    <mergeCell ref="Z5:Z6"/>
    <mergeCell ref="AA5:AA6"/>
    <mergeCell ref="S7:S8"/>
    <mergeCell ref="T7:T8"/>
    <mergeCell ref="U7:U8"/>
    <mergeCell ref="V7:V8"/>
    <mergeCell ref="W7:W8"/>
    <mergeCell ref="X7:X8"/>
    <mergeCell ref="Y7:Y8"/>
    <mergeCell ref="AM5:AM6"/>
    <mergeCell ref="AN5:AN6"/>
    <mergeCell ref="AO5:AO6"/>
    <mergeCell ref="AG5:AG6"/>
    <mergeCell ref="AH5:AH6"/>
    <mergeCell ref="AJ5:AJ6"/>
    <mergeCell ref="AK5:AK6"/>
    <mergeCell ref="AL5:AL6"/>
    <mergeCell ref="Z7:Z8"/>
    <mergeCell ref="L7:L8"/>
    <mergeCell ref="M7:M8"/>
    <mergeCell ref="N7:N8"/>
    <mergeCell ref="P7:P8"/>
    <mergeCell ref="R7:R8"/>
    <mergeCell ref="Q7:Q8"/>
    <mergeCell ref="AM7:AM8"/>
    <mergeCell ref="AN7:AN8"/>
    <mergeCell ref="AO7:AO8"/>
    <mergeCell ref="AA7:AA8"/>
    <mergeCell ref="AL7:AL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</mergeCells>
  <conditionalFormatting sqref="A5:I5 E6:I8 A9:I9 B11:F13 C14:F14 A38:F57 A58:A62 A63:F64 B65:F74 A65:A87 B75:C81 E75:F81 B82:F87 A88:I1048576 A25:C37 AR5:XFD88 A10:A24 D15:D24 E15:F37 G10:I87">
    <cfRule type="containsText" dxfId="33" priority="3" operator="containsText" text="10">
      <formula>NOT(ISERROR(SEARCH("10",A5)))</formula>
    </cfRule>
  </conditionalFormatting>
  <conditionalFormatting sqref="C49:D50 C38:D38">
    <cfRule type="duplicateValues" dxfId="32" priority="4"/>
    <cfRule type="duplicateValues" dxfId="31" priority="5"/>
  </conditionalFormatting>
  <conditionalFormatting sqref="C82:D87 C75:C81 F75:F81">
    <cfRule type="duplicateValues" dxfId="30" priority="1546"/>
    <cfRule type="duplicateValues" dxfId="29" priority="1547"/>
  </conditionalFormatting>
  <conditionalFormatting sqref="C88:D1048576 F29 C34:D34 D5 C5:C8 C9:D9 C63:D74 C11:D12 C52:D52 C57:D57 C39:D44 C46:D46 C37 C29:C31 E30:E31 D18:D19 E25:E27 C25:C27">
    <cfRule type="duplicateValues" dxfId="28" priority="1225"/>
    <cfRule type="duplicateValues" dxfId="27" priority="1226"/>
  </conditionalFormatting>
  <conditionalFormatting sqref="R29 A6:C8 F29 B34:F34 AU89:XFD98 AR99:XFD1048576">
    <cfRule type="containsText" dxfId="26" priority="9" operator="containsText" text="10">
      <formula>NOT(ISERROR(SEARCH("10",A6)))</formula>
    </cfRule>
  </conditionalFormatting>
  <conditionalFormatting sqref="S10:Z10 J11:Z17 S58:Z58 U59:Z59 V61:Z61 U62:Z62 J75:K81 M75:Z81 J82:Z87 J18:J24 L18:Z24 AB10:AO87">
    <cfRule type="cellIs" dxfId="25" priority="8" operator="lessThan">
      <formula>1</formula>
    </cfRule>
  </conditionalFormatting>
  <conditionalFormatting sqref="AA10:AA94">
    <cfRule type="cellIs" dxfId="24" priority="7" operator="lessThan">
      <formula>1</formula>
    </cfRule>
  </conditionalFormatting>
  <conditionalFormatting sqref="S22:U22 J25:Z57 Y60:Z60 J63:Z74">
    <cfRule type="cellIs" dxfId="23" priority="2" operator="lessThan">
      <formula>1</formula>
    </cfRule>
  </conditionalFormatting>
  <conditionalFormatting sqref="AP10:AP88">
    <cfRule type="cellIs" dxfId="22" priority="6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19543-4AF8-4BA0-9769-CC93CD0C0BD8}">
  <sheetPr>
    <tabColor rgb="FFF2F2F2"/>
    <pageSetUpPr fitToPage="1"/>
  </sheetPr>
  <dimension ref="A1:CD102"/>
  <sheetViews>
    <sheetView topLeftCell="G28" zoomScale="88" zoomScaleNormal="88" zoomScaleSheetLayoutView="90" workbookViewId="0">
      <selection activeCell="I70" sqref="I70"/>
    </sheetView>
  </sheetViews>
  <sheetFormatPr defaultColWidth="26.85546875" defaultRowHeight="12.75"/>
  <cols>
    <col min="1" max="1" width="5.42578125" style="10" bestFit="1" customWidth="1"/>
    <col min="2" max="2" width="22.28515625" style="6" customWidth="1"/>
    <col min="3" max="3" width="33.28515625" style="6" customWidth="1"/>
    <col min="4" max="4" width="20.7109375" style="6" customWidth="1"/>
    <col min="5" max="5" width="40.85546875" style="6" bestFit="1" customWidth="1"/>
    <col min="6" max="6" width="10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7109375" style="4" customWidth="1"/>
    <col min="16" max="16" width="12.42578125" style="4" bestFit="1" customWidth="1"/>
    <col min="17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8.28515625" style="12" bestFit="1" customWidth="1"/>
    <col min="39" max="39" width="9.85546875" style="4" bestFit="1" customWidth="1"/>
    <col min="40" max="40" width="12.5703125" style="12" bestFit="1" customWidth="1"/>
    <col min="41" max="41" width="7.85546875" style="12" bestFit="1" customWidth="1"/>
    <col min="42" max="42" width="9.7109375" style="12" bestFit="1" customWidth="1"/>
    <col min="43" max="43" width="9.140625" style="12" hidden="1" customWidth="1"/>
    <col min="44" max="44" width="6.28515625" style="11" customWidth="1"/>
    <col min="45" max="16384" width="26.85546875" style="10"/>
  </cols>
  <sheetData>
    <row r="1" spans="1:82" ht="23.25">
      <c r="M1" s="153"/>
      <c r="N1" s="154"/>
      <c r="O1" s="154" t="s">
        <v>803</v>
      </c>
      <c r="P1" s="154"/>
      <c r="Q1" s="153"/>
    </row>
    <row r="2" spans="1:82" ht="23.25">
      <c r="M2" s="153"/>
      <c r="N2" s="154"/>
      <c r="O2" s="154" t="s">
        <v>804</v>
      </c>
      <c r="P2" s="154"/>
      <c r="Q2" s="153"/>
    </row>
    <row r="3" spans="1:82" ht="23.25">
      <c r="M3" s="153"/>
      <c r="N3" s="154"/>
      <c r="O3" s="154" t="s">
        <v>812</v>
      </c>
      <c r="P3" s="154"/>
      <c r="Q3" s="153"/>
    </row>
    <row r="4" spans="1:82" ht="13.5" thickBot="1"/>
    <row r="5" spans="1:82" s="8" customFormat="1" ht="12.75" customHeight="1">
      <c r="A5" s="587" t="s">
        <v>84</v>
      </c>
      <c r="B5" s="596" t="s">
        <v>0</v>
      </c>
      <c r="C5" s="596" t="s">
        <v>91</v>
      </c>
      <c r="D5" s="601" t="s">
        <v>23</v>
      </c>
      <c r="E5" s="596" t="s">
        <v>1</v>
      </c>
      <c r="F5" s="594" t="s">
        <v>2</v>
      </c>
      <c r="G5" s="596" t="s">
        <v>3</v>
      </c>
      <c r="H5" s="596" t="s">
        <v>4</v>
      </c>
      <c r="I5" s="597" t="s">
        <v>21</v>
      </c>
      <c r="J5" s="559" t="s">
        <v>24</v>
      </c>
      <c r="K5" s="576" t="s">
        <v>492</v>
      </c>
      <c r="L5" s="576" t="s">
        <v>24</v>
      </c>
      <c r="M5" s="576" t="s">
        <v>28</v>
      </c>
      <c r="N5" s="576" t="s">
        <v>29</v>
      </c>
      <c r="O5" s="190" t="s">
        <v>123</v>
      </c>
      <c r="P5" s="576" t="s">
        <v>54</v>
      </c>
      <c r="Q5" s="576" t="s">
        <v>34</v>
      </c>
      <c r="R5" s="561" t="s">
        <v>36</v>
      </c>
      <c r="S5" s="576" t="s">
        <v>291</v>
      </c>
      <c r="T5" s="576" t="s">
        <v>39</v>
      </c>
      <c r="U5" s="576" t="s">
        <v>41</v>
      </c>
      <c r="V5" s="576" t="s">
        <v>27</v>
      </c>
      <c r="W5" s="576" t="s">
        <v>46</v>
      </c>
      <c r="X5" s="576" t="s">
        <v>48</v>
      </c>
      <c r="Y5" s="543" t="s">
        <v>50</v>
      </c>
      <c r="Z5" s="534" t="s">
        <v>52</v>
      </c>
      <c r="AA5" s="557" t="s">
        <v>53</v>
      </c>
      <c r="AB5" s="534" t="s">
        <v>34</v>
      </c>
      <c r="AC5" s="534" t="s">
        <v>58</v>
      </c>
      <c r="AD5" s="534" t="s">
        <v>25</v>
      </c>
      <c r="AE5" s="534" t="s">
        <v>61</v>
      </c>
      <c r="AF5" s="534" t="s">
        <v>62</v>
      </c>
      <c r="AG5" s="534" t="s">
        <v>26</v>
      </c>
      <c r="AH5" s="534" t="s">
        <v>64</v>
      </c>
      <c r="AI5" s="534" t="s">
        <v>66</v>
      </c>
      <c r="AJ5" s="534" t="s">
        <v>68</v>
      </c>
      <c r="AK5" s="534" t="s">
        <v>72</v>
      </c>
      <c r="AL5" s="534" t="s">
        <v>76</v>
      </c>
      <c r="AM5" s="534" t="s">
        <v>78</v>
      </c>
      <c r="AN5" s="534" t="s">
        <v>80</v>
      </c>
      <c r="AO5" s="544" t="s">
        <v>82</v>
      </c>
      <c r="AP5" s="47"/>
      <c r="AQ5" s="543"/>
      <c r="AR5" s="149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</row>
    <row r="6" spans="1:82" s="8" customFormat="1" ht="12.75" customHeight="1">
      <c r="A6" s="588"/>
      <c r="B6" s="593"/>
      <c r="C6" s="593"/>
      <c r="D6" s="602"/>
      <c r="E6" s="593"/>
      <c r="F6" s="595"/>
      <c r="G6" s="593"/>
      <c r="H6" s="593"/>
      <c r="I6" s="598"/>
      <c r="J6" s="560"/>
      <c r="K6" s="577"/>
      <c r="L6" s="577"/>
      <c r="M6" s="577"/>
      <c r="N6" s="577"/>
      <c r="O6" s="191"/>
      <c r="P6" s="577"/>
      <c r="Q6" s="577"/>
      <c r="R6" s="562"/>
      <c r="S6" s="577"/>
      <c r="T6" s="577"/>
      <c r="U6" s="577"/>
      <c r="V6" s="577"/>
      <c r="W6" s="577"/>
      <c r="X6" s="577"/>
      <c r="Y6" s="539"/>
      <c r="Z6" s="535"/>
      <c r="AA6" s="558"/>
      <c r="AB6" s="535"/>
      <c r="AC6" s="535"/>
      <c r="AD6" s="535"/>
      <c r="AE6" s="535"/>
      <c r="AF6" s="535"/>
      <c r="AG6" s="535"/>
      <c r="AH6" s="535"/>
      <c r="AI6" s="535"/>
      <c r="AJ6" s="535"/>
      <c r="AK6" s="535"/>
      <c r="AL6" s="535"/>
      <c r="AM6" s="535"/>
      <c r="AN6" s="535"/>
      <c r="AO6" s="545"/>
      <c r="AP6" s="48" t="s">
        <v>92</v>
      </c>
      <c r="AQ6" s="539"/>
      <c r="AR6" s="18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</row>
    <row r="7" spans="1:82" s="8" customFormat="1" ht="15.75" customHeight="1">
      <c r="A7" s="588"/>
      <c r="B7" s="593" t="s">
        <v>5</v>
      </c>
      <c r="C7" s="593" t="s">
        <v>6</v>
      </c>
      <c r="D7" s="602"/>
      <c r="E7" s="593" t="s">
        <v>10</v>
      </c>
      <c r="F7" s="595"/>
      <c r="G7" s="593" t="s">
        <v>7</v>
      </c>
      <c r="H7" s="593" t="s">
        <v>8</v>
      </c>
      <c r="I7" s="598" t="s">
        <v>20</v>
      </c>
      <c r="J7" s="599" t="s">
        <v>60</v>
      </c>
      <c r="K7" s="592">
        <v>45689</v>
      </c>
      <c r="L7" s="592">
        <v>45704</v>
      </c>
      <c r="M7" s="592">
        <v>45711</v>
      </c>
      <c r="N7" s="592" t="s">
        <v>30</v>
      </c>
      <c r="O7" s="193">
        <v>45718</v>
      </c>
      <c r="P7" s="592" t="s">
        <v>31</v>
      </c>
      <c r="Q7" s="592" t="s">
        <v>35</v>
      </c>
      <c r="R7" s="569" t="s">
        <v>35</v>
      </c>
      <c r="S7" s="592" t="s">
        <v>37</v>
      </c>
      <c r="T7" s="592" t="s">
        <v>40</v>
      </c>
      <c r="U7" s="592" t="s">
        <v>40</v>
      </c>
      <c r="V7" s="592" t="s">
        <v>43</v>
      </c>
      <c r="W7" s="592" t="s">
        <v>47</v>
      </c>
      <c r="X7" s="592" t="s">
        <v>49</v>
      </c>
      <c r="Y7" s="550" t="s">
        <v>51</v>
      </c>
      <c r="Z7" s="536" t="s">
        <v>57</v>
      </c>
      <c r="AA7" s="548" t="s">
        <v>55</v>
      </c>
      <c r="AB7" s="536" t="s">
        <v>56</v>
      </c>
      <c r="AC7" s="536" t="s">
        <v>59</v>
      </c>
      <c r="AD7" s="536" t="s">
        <v>59</v>
      </c>
      <c r="AE7" s="536" t="s">
        <v>59</v>
      </c>
      <c r="AF7" s="536" t="s">
        <v>59</v>
      </c>
      <c r="AG7" s="536" t="s">
        <v>63</v>
      </c>
      <c r="AH7" s="536" t="s">
        <v>65</v>
      </c>
      <c r="AI7" s="536" t="s">
        <v>67</v>
      </c>
      <c r="AJ7" s="536" t="s">
        <v>893</v>
      </c>
      <c r="AK7" s="536" t="s">
        <v>73</v>
      </c>
      <c r="AL7" s="535" t="s">
        <v>77</v>
      </c>
      <c r="AM7" s="535" t="s">
        <v>79</v>
      </c>
      <c r="AN7" s="535" t="s">
        <v>81</v>
      </c>
      <c r="AO7" s="541" t="s">
        <v>83</v>
      </c>
      <c r="AP7" s="48" t="s">
        <v>8</v>
      </c>
      <c r="AQ7" s="539"/>
      <c r="AR7" s="18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</row>
    <row r="8" spans="1:82" s="9" customFormat="1" ht="15.75" customHeight="1">
      <c r="A8" s="588"/>
      <c r="B8" s="593" t="s">
        <v>5</v>
      </c>
      <c r="C8" s="593" t="s">
        <v>6</v>
      </c>
      <c r="D8" s="602"/>
      <c r="E8" s="593" t="s">
        <v>10</v>
      </c>
      <c r="F8" s="595"/>
      <c r="G8" s="593" t="s">
        <v>7</v>
      </c>
      <c r="H8" s="593" t="s">
        <v>8</v>
      </c>
      <c r="I8" s="598"/>
      <c r="J8" s="599"/>
      <c r="K8" s="592"/>
      <c r="L8" s="592"/>
      <c r="M8" s="592"/>
      <c r="N8" s="592"/>
      <c r="O8" s="193"/>
      <c r="P8" s="592"/>
      <c r="Q8" s="592"/>
      <c r="R8" s="569"/>
      <c r="S8" s="592"/>
      <c r="T8" s="592"/>
      <c r="U8" s="592"/>
      <c r="V8" s="592"/>
      <c r="W8" s="592"/>
      <c r="X8" s="592"/>
      <c r="Y8" s="550"/>
      <c r="Z8" s="536"/>
      <c r="AA8" s="548"/>
      <c r="AB8" s="536"/>
      <c r="AC8" s="536"/>
      <c r="AD8" s="536"/>
      <c r="AE8" s="536"/>
      <c r="AF8" s="536"/>
      <c r="AG8" s="536"/>
      <c r="AH8" s="536"/>
      <c r="AI8" s="536"/>
      <c r="AJ8" s="536"/>
      <c r="AK8" s="536"/>
      <c r="AL8" s="535"/>
      <c r="AM8" s="535"/>
      <c r="AN8" s="535"/>
      <c r="AO8" s="545"/>
      <c r="AP8" s="48"/>
      <c r="AQ8" s="539"/>
      <c r="AR8" s="180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</row>
    <row r="9" spans="1:82" s="9" customFormat="1" ht="15" thickBot="1">
      <c r="A9" s="588"/>
      <c r="B9" s="498"/>
      <c r="C9" s="498"/>
      <c r="D9" s="498"/>
      <c r="E9" s="498"/>
      <c r="F9" s="499"/>
      <c r="G9" s="498"/>
      <c r="H9" s="498"/>
      <c r="I9" s="500"/>
      <c r="J9" s="194" t="s">
        <v>16</v>
      </c>
      <c r="K9" s="192" t="s">
        <v>16</v>
      </c>
      <c r="L9" s="192" t="s">
        <v>16</v>
      </c>
      <c r="M9" s="192" t="s">
        <v>16</v>
      </c>
      <c r="N9" s="192" t="s">
        <v>16</v>
      </c>
      <c r="O9" s="192" t="s">
        <v>16</v>
      </c>
      <c r="P9" s="192" t="s">
        <v>16</v>
      </c>
      <c r="Q9" s="192" t="s">
        <v>16</v>
      </c>
      <c r="R9" s="144" t="s">
        <v>16</v>
      </c>
      <c r="S9" s="192" t="s">
        <v>16</v>
      </c>
      <c r="T9" s="192" t="s">
        <v>16</v>
      </c>
      <c r="U9" s="192" t="s">
        <v>16</v>
      </c>
      <c r="V9" s="192" t="s">
        <v>16</v>
      </c>
      <c r="W9" s="192" t="s">
        <v>16</v>
      </c>
      <c r="X9" s="192" t="s">
        <v>16</v>
      </c>
      <c r="Y9" s="45" t="s">
        <v>16</v>
      </c>
      <c r="Z9" s="93" t="s">
        <v>16</v>
      </c>
      <c r="AA9" s="93" t="s">
        <v>16</v>
      </c>
      <c r="AB9" s="93" t="s">
        <v>16</v>
      </c>
      <c r="AC9" s="93" t="s">
        <v>16</v>
      </c>
      <c r="AD9" s="93" t="s">
        <v>16</v>
      </c>
      <c r="AE9" s="93" t="s">
        <v>16</v>
      </c>
      <c r="AF9" s="93" t="s">
        <v>16</v>
      </c>
      <c r="AG9" s="93" t="s">
        <v>16</v>
      </c>
      <c r="AH9" s="93" t="s">
        <v>16</v>
      </c>
      <c r="AI9" s="93" t="s">
        <v>16</v>
      </c>
      <c r="AJ9" s="93" t="s">
        <v>16</v>
      </c>
      <c r="AK9" s="93" t="s">
        <v>16</v>
      </c>
      <c r="AL9" s="93" t="s">
        <v>16</v>
      </c>
      <c r="AM9" s="21" t="s">
        <v>16</v>
      </c>
      <c r="AN9" s="21" t="s">
        <v>16</v>
      </c>
      <c r="AO9" s="188" t="s">
        <v>16</v>
      </c>
      <c r="AP9" s="116"/>
      <c r="AQ9" s="45"/>
      <c r="AR9" s="180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</row>
    <row r="10" spans="1:82" s="1" customFormat="1" ht="14.25">
      <c r="A10" s="588"/>
      <c r="B10" s="510" t="s">
        <v>155</v>
      </c>
      <c r="C10" s="511" t="s">
        <v>156</v>
      </c>
      <c r="D10" s="511"/>
      <c r="E10" s="512" t="s">
        <v>157</v>
      </c>
      <c r="F10" s="513">
        <v>11</v>
      </c>
      <c r="G10" s="501">
        <f>COUNTIF(J10:AO10,"&gt;0")</f>
        <v>1</v>
      </c>
      <c r="H10" s="502">
        <f t="shared" ref="H10" si="0">AP10</f>
        <v>3</v>
      </c>
      <c r="I10" s="503">
        <f>RANK(H10,$H$25:$H$91)</f>
        <v>39</v>
      </c>
      <c r="J10" s="195"/>
      <c r="K10" s="187"/>
      <c r="L10" s="84"/>
      <c r="M10" s="84"/>
      <c r="N10" s="84">
        <v>5</v>
      </c>
      <c r="O10" s="84"/>
      <c r="P10" s="84"/>
      <c r="Q10" s="84"/>
      <c r="R10" s="84"/>
      <c r="S10" s="84"/>
      <c r="T10" s="84"/>
      <c r="U10" s="131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39"/>
      <c r="AL10" s="39"/>
      <c r="AM10" s="39"/>
      <c r="AN10" s="39"/>
      <c r="AO10" s="44"/>
      <c r="AP10" s="91" cm="1">
        <f t="array" ref="AP10">SUM(LOOKUP(J10:AO10,{0,1,2,3,4,5,6,7,8,9,10},{0,7,6,5,4,3,2,1,1,1,1}))</f>
        <v>3</v>
      </c>
      <c r="AQ10" s="185"/>
      <c r="AR10" s="18"/>
    </row>
    <row r="11" spans="1:82" s="1" customFormat="1" ht="15.75" customHeight="1">
      <c r="A11" s="588"/>
      <c r="B11" s="162" t="s">
        <v>738</v>
      </c>
      <c r="C11" s="163" t="s">
        <v>739</v>
      </c>
      <c r="D11" s="171"/>
      <c r="E11" s="147" t="s">
        <v>588</v>
      </c>
      <c r="F11" s="385">
        <v>10</v>
      </c>
      <c r="G11" s="501">
        <f t="shared" ref="G11:G73" si="1">COUNTIF(J11:AO11,"&gt;0")</f>
        <v>1</v>
      </c>
      <c r="H11" s="502">
        <f t="shared" ref="H11:H73" si="2">AP11</f>
        <v>4</v>
      </c>
      <c r="I11" s="503">
        <f>RANK(H11,$H$25:$H$91)</f>
        <v>35</v>
      </c>
      <c r="J11" s="74"/>
      <c r="K11" s="61"/>
      <c r="L11" s="61"/>
      <c r="M11" s="61">
        <v>4</v>
      </c>
      <c r="N11" s="61"/>
      <c r="O11" s="61"/>
      <c r="P11" s="61"/>
      <c r="Q11" s="61"/>
      <c r="R11" s="61"/>
      <c r="S11" s="61"/>
      <c r="T11" s="74"/>
      <c r="U11" s="74"/>
      <c r="V11" s="61"/>
      <c r="W11" s="61"/>
      <c r="X11" s="61"/>
      <c r="Y11" s="61"/>
      <c r="Z11" s="61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6"/>
      <c r="AL11" s="44"/>
      <c r="AM11" s="26"/>
      <c r="AN11" s="39"/>
      <c r="AO11" s="34"/>
      <c r="AP11" s="91" cm="1">
        <f t="array" ref="AP11">SUM(LOOKUP(J11:AO11,{0,1,2,3,4,5,6,7,8,9,10},{0,7,6,5,4,3,2,1,1,1,1}))</f>
        <v>4</v>
      </c>
      <c r="AQ11" s="113"/>
      <c r="AR11" s="18"/>
    </row>
    <row r="12" spans="1:82" s="1" customFormat="1" ht="12.75" customHeight="1">
      <c r="A12" s="588"/>
      <c r="B12" s="176" t="s">
        <v>428</v>
      </c>
      <c r="C12" s="504" t="s">
        <v>429</v>
      </c>
      <c r="D12" s="167"/>
      <c r="E12" s="504" t="s">
        <v>430</v>
      </c>
      <c r="F12" s="514">
        <v>10</v>
      </c>
      <c r="G12" s="501">
        <f t="shared" si="1"/>
        <v>1</v>
      </c>
      <c r="H12" s="502">
        <f t="shared" si="2"/>
        <v>1</v>
      </c>
      <c r="I12" s="503">
        <f>RANK(H12,$H$25:$H$91)</f>
        <v>43</v>
      </c>
      <c r="J12" s="68"/>
      <c r="K12" s="71"/>
      <c r="L12" s="25"/>
      <c r="M12" s="25"/>
      <c r="N12" s="25"/>
      <c r="O12" s="25"/>
      <c r="P12" s="25"/>
      <c r="Q12" s="25"/>
      <c r="R12" s="25"/>
      <c r="S12" s="25"/>
      <c r="T12" s="65">
        <v>12</v>
      </c>
      <c r="U12" s="70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6"/>
      <c r="AL12" s="44"/>
      <c r="AM12" s="26"/>
      <c r="AN12" s="113"/>
      <c r="AO12" s="34"/>
      <c r="AP12" s="91" cm="1">
        <f t="array" ref="AP12">SUM(LOOKUP(J12:AO12,{0,1,2,3,4,5,6,7,8,9,10},{0,7,6,5,4,3,2,1,1,1,1}))</f>
        <v>1</v>
      </c>
      <c r="AQ12" s="113"/>
      <c r="AR12" s="18"/>
    </row>
    <row r="13" spans="1:82" s="1" customFormat="1" ht="14.25">
      <c r="A13" s="588"/>
      <c r="B13" s="162" t="s">
        <v>311</v>
      </c>
      <c r="C13" s="163" t="s">
        <v>322</v>
      </c>
      <c r="D13" s="164"/>
      <c r="E13" s="166" t="s">
        <v>24</v>
      </c>
      <c r="F13" s="334">
        <v>11</v>
      </c>
      <c r="G13" s="501">
        <f t="shared" si="1"/>
        <v>2</v>
      </c>
      <c r="H13" s="502">
        <f t="shared" si="2"/>
        <v>10</v>
      </c>
      <c r="I13" s="503">
        <f>RANK(H13,$H$25:$H$91)</f>
        <v>13</v>
      </c>
      <c r="J13" s="68"/>
      <c r="K13" s="65"/>
      <c r="L13" s="71"/>
      <c r="M13" s="61"/>
      <c r="N13" s="61"/>
      <c r="O13" s="61"/>
      <c r="P13" s="61"/>
      <c r="Q13" s="65"/>
      <c r="R13" s="25"/>
      <c r="S13" s="25"/>
      <c r="T13" s="25"/>
      <c r="U13" s="70"/>
      <c r="V13" s="25"/>
      <c r="W13" s="25"/>
      <c r="X13" s="25">
        <v>3</v>
      </c>
      <c r="Y13" s="25"/>
      <c r="Z13" s="25"/>
      <c r="AA13" s="25"/>
      <c r="AB13" s="25">
        <v>3</v>
      </c>
      <c r="AC13" s="25"/>
      <c r="AD13" s="25"/>
      <c r="AE13" s="25"/>
      <c r="AF13" s="25"/>
      <c r="AG13" s="25"/>
      <c r="AH13" s="25"/>
      <c r="AI13" s="25"/>
      <c r="AJ13" s="25"/>
      <c r="AK13" s="26"/>
      <c r="AL13" s="44"/>
      <c r="AM13" s="26"/>
      <c r="AN13" s="113"/>
      <c r="AO13" s="34"/>
      <c r="AP13" s="91" cm="1">
        <f t="array" ref="AP13">SUM(LOOKUP(J13:AO13,{0,1,2,3,4,5,6,7,8,9,10},{0,7,6,5,4,3,2,1,1,1,1}))</f>
        <v>10</v>
      </c>
      <c r="AQ13" s="113"/>
      <c r="AR13" s="18"/>
    </row>
    <row r="14" spans="1:82" s="1" customFormat="1" ht="14.25">
      <c r="A14" s="588"/>
      <c r="B14" s="162" t="s">
        <v>400</v>
      </c>
      <c r="C14" s="163" t="s">
        <v>401</v>
      </c>
      <c r="D14" s="164"/>
      <c r="E14" s="166" t="s">
        <v>622</v>
      </c>
      <c r="F14" s="334">
        <v>11</v>
      </c>
      <c r="G14" s="501">
        <f t="shared" si="1"/>
        <v>3</v>
      </c>
      <c r="H14" s="502">
        <f t="shared" si="2"/>
        <v>5</v>
      </c>
      <c r="I14" s="503">
        <f>RANK(H14,$H$25:$H$91)</f>
        <v>32</v>
      </c>
      <c r="J14" s="68"/>
      <c r="K14" s="65"/>
      <c r="L14" s="71"/>
      <c r="M14" s="61"/>
      <c r="N14" s="61"/>
      <c r="O14" s="61"/>
      <c r="P14" s="61"/>
      <c r="Q14" s="65"/>
      <c r="R14" s="25"/>
      <c r="S14" s="25"/>
      <c r="T14" s="25"/>
      <c r="U14" s="70"/>
      <c r="V14" s="25"/>
      <c r="W14" s="25"/>
      <c r="X14" s="25"/>
      <c r="Y14" s="25">
        <v>5</v>
      </c>
      <c r="Z14" s="25"/>
      <c r="AA14" s="25"/>
      <c r="AB14" s="25"/>
      <c r="AC14" s="25"/>
      <c r="AD14" s="25"/>
      <c r="AE14" s="25"/>
      <c r="AF14" s="25"/>
      <c r="AG14" s="25"/>
      <c r="AH14" s="25"/>
      <c r="AI14" s="25">
        <v>15</v>
      </c>
      <c r="AJ14" s="25">
        <v>15</v>
      </c>
      <c r="AK14" s="26"/>
      <c r="AL14" s="44"/>
      <c r="AM14" s="26"/>
      <c r="AN14" s="113"/>
      <c r="AO14" s="34"/>
      <c r="AP14" s="91" cm="1">
        <f t="array" ref="AP14">SUM(LOOKUP(J14:AO14,{0,1,2,3,4,5,6,7,8,9,10},{0,7,6,5,4,3,2,1,1,1,1}))</f>
        <v>5</v>
      </c>
      <c r="AQ14" s="113"/>
      <c r="AR14" s="18"/>
    </row>
    <row r="15" spans="1:82" s="1" customFormat="1" ht="14.25">
      <c r="A15" s="588"/>
      <c r="B15" s="162" t="s">
        <v>503</v>
      </c>
      <c r="C15" s="163" t="s">
        <v>504</v>
      </c>
      <c r="D15" s="167"/>
      <c r="E15" s="166" t="s">
        <v>519</v>
      </c>
      <c r="F15" s="334">
        <v>10</v>
      </c>
      <c r="G15" s="501">
        <f t="shared" si="1"/>
        <v>1</v>
      </c>
      <c r="H15" s="502">
        <f t="shared" si="2"/>
        <v>6</v>
      </c>
      <c r="I15" s="503">
        <f>RANK(H15,$H$25:$H$91)</f>
        <v>28</v>
      </c>
      <c r="J15" s="68"/>
      <c r="K15" s="65"/>
      <c r="L15" s="71"/>
      <c r="M15" s="61"/>
      <c r="N15" s="61"/>
      <c r="O15" s="61"/>
      <c r="P15" s="61">
        <v>2</v>
      </c>
      <c r="Q15" s="65"/>
      <c r="R15" s="25"/>
      <c r="S15" s="25"/>
      <c r="T15" s="25"/>
      <c r="U15" s="70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6"/>
      <c r="AL15" s="44"/>
      <c r="AM15" s="26"/>
      <c r="AN15" s="113"/>
      <c r="AO15" s="34"/>
      <c r="AP15" s="91" cm="1">
        <f t="array" ref="AP15">SUM(LOOKUP(J15:AO15,{0,1,2,3,4,5,6,7,8,9,10},{0,7,6,5,4,3,2,1,1,1,1}))</f>
        <v>6</v>
      </c>
      <c r="AQ15" s="113"/>
      <c r="AR15" s="18"/>
    </row>
    <row r="16" spans="1:82" s="1" customFormat="1" ht="14.25">
      <c r="A16" s="588"/>
      <c r="B16" s="162" t="s">
        <v>382</v>
      </c>
      <c r="C16" s="163" t="s">
        <v>813</v>
      </c>
      <c r="D16" s="171"/>
      <c r="E16" s="166" t="s">
        <v>338</v>
      </c>
      <c r="F16" s="334">
        <v>10</v>
      </c>
      <c r="G16" s="501">
        <f t="shared" si="1"/>
        <v>2</v>
      </c>
      <c r="H16" s="502">
        <f t="shared" si="2"/>
        <v>8</v>
      </c>
      <c r="I16" s="503">
        <f>RANK(H16,$H$25:$H$91)</f>
        <v>18</v>
      </c>
      <c r="J16" s="74"/>
      <c r="K16" s="61"/>
      <c r="L16" s="61"/>
      <c r="M16" s="61"/>
      <c r="N16" s="61"/>
      <c r="O16" s="61"/>
      <c r="P16" s="61"/>
      <c r="Q16" s="61"/>
      <c r="R16" s="65">
        <v>1</v>
      </c>
      <c r="S16" s="25"/>
      <c r="T16" s="70"/>
      <c r="U16" s="70"/>
      <c r="V16" s="25"/>
      <c r="W16" s="25"/>
      <c r="X16" s="25"/>
      <c r="Y16" s="25"/>
      <c r="Z16" s="25"/>
      <c r="AA16" s="25"/>
      <c r="AB16" s="25"/>
      <c r="AC16" s="25">
        <v>7</v>
      </c>
      <c r="AD16" s="25"/>
      <c r="AE16" s="25"/>
      <c r="AF16" s="25"/>
      <c r="AG16" s="25"/>
      <c r="AH16" s="25"/>
      <c r="AI16" s="25"/>
      <c r="AJ16" s="25"/>
      <c r="AK16" s="26"/>
      <c r="AL16" s="44"/>
      <c r="AM16" s="26"/>
      <c r="AN16" s="113"/>
      <c r="AO16" s="34"/>
      <c r="AP16" s="91" cm="1">
        <f t="array" ref="AP16">SUM(LOOKUP(J16:AO16,{0,1,2,3,4,5,6,7,8,9,10},{0,7,6,5,4,3,2,1,1,1,1}))</f>
        <v>8</v>
      </c>
      <c r="AQ16" s="113"/>
      <c r="AR16" s="18"/>
    </row>
    <row r="17" spans="1:44" s="1" customFormat="1" ht="14.25">
      <c r="A17" s="588"/>
      <c r="B17" s="165" t="s">
        <v>413</v>
      </c>
      <c r="C17" s="167" t="s">
        <v>414</v>
      </c>
      <c r="D17" s="167"/>
      <c r="E17" s="167" t="s">
        <v>389</v>
      </c>
      <c r="F17" s="380">
        <v>10</v>
      </c>
      <c r="G17" s="501">
        <f t="shared" si="1"/>
        <v>1</v>
      </c>
      <c r="H17" s="502">
        <f t="shared" si="2"/>
        <v>4</v>
      </c>
      <c r="I17" s="503">
        <f>RANK(H17,$H$25:$H$91)</f>
        <v>35</v>
      </c>
      <c r="J17" s="68"/>
      <c r="K17" s="71"/>
      <c r="L17" s="61"/>
      <c r="M17" s="61"/>
      <c r="N17" s="61"/>
      <c r="O17" s="61"/>
      <c r="P17" s="61"/>
      <c r="Q17" s="61"/>
      <c r="R17" s="61"/>
      <c r="S17" s="25"/>
      <c r="T17" s="65">
        <v>4</v>
      </c>
      <c r="U17" s="70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6"/>
      <c r="AL17" s="44"/>
      <c r="AM17" s="26"/>
      <c r="AN17" s="113"/>
      <c r="AO17" s="34"/>
      <c r="AP17" s="91" cm="1">
        <f t="array" ref="AP17">SUM(LOOKUP(J17:AO17,{0,1,2,3,4,5,6,7,8,9,10},{0,7,6,5,4,3,2,1,1,1,1}))</f>
        <v>4</v>
      </c>
      <c r="AQ17" s="113"/>
      <c r="AR17" s="18"/>
    </row>
    <row r="18" spans="1:44" s="1" customFormat="1" ht="14.25">
      <c r="A18" s="588"/>
      <c r="B18" s="165" t="s">
        <v>413</v>
      </c>
      <c r="C18" s="167" t="s">
        <v>794</v>
      </c>
      <c r="D18" s="167"/>
      <c r="E18" s="167" t="s">
        <v>389</v>
      </c>
      <c r="F18" s="385">
        <v>10</v>
      </c>
      <c r="G18" s="501">
        <f t="shared" si="1"/>
        <v>1</v>
      </c>
      <c r="H18" s="502">
        <f t="shared" si="2"/>
        <v>5</v>
      </c>
      <c r="I18" s="503">
        <f>RANK(H18,$H$25:$H$91)</f>
        <v>32</v>
      </c>
      <c r="J18" s="68"/>
      <c r="K18" s="65"/>
      <c r="L18" s="71"/>
      <c r="M18" s="25"/>
      <c r="N18" s="25"/>
      <c r="O18" s="25"/>
      <c r="P18" s="25"/>
      <c r="Q18" s="25"/>
      <c r="R18" s="25"/>
      <c r="S18" s="25"/>
      <c r="T18" s="70"/>
      <c r="U18" s="70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65">
        <v>3</v>
      </c>
      <c r="AL18" s="44"/>
      <c r="AM18" s="26"/>
      <c r="AN18" s="113"/>
      <c r="AO18" s="34"/>
      <c r="AP18" s="91" cm="1">
        <f t="array" ref="AP18">SUM(LOOKUP(J18:AO18,{0,1,2,3,4,5,6,7,8,9,10},{0,7,6,5,4,3,2,1,1,1,1}))</f>
        <v>5</v>
      </c>
      <c r="AQ18" s="113"/>
      <c r="AR18" s="18"/>
    </row>
    <row r="19" spans="1:44" s="1" customFormat="1" ht="14.25">
      <c r="A19" s="588"/>
      <c r="B19" s="177" t="s">
        <v>577</v>
      </c>
      <c r="C19" s="160" t="s">
        <v>579</v>
      </c>
      <c r="D19" s="168"/>
      <c r="E19" s="168" t="s">
        <v>528</v>
      </c>
      <c r="F19" s="385">
        <v>9</v>
      </c>
      <c r="G19" s="501">
        <f t="shared" si="1"/>
        <v>1</v>
      </c>
      <c r="H19" s="502">
        <f t="shared" si="2"/>
        <v>1</v>
      </c>
      <c r="I19" s="503">
        <f>RANK(H19,$H$25:$H$91)</f>
        <v>43</v>
      </c>
      <c r="J19" s="70"/>
      <c r="K19" s="25"/>
      <c r="L19" s="25"/>
      <c r="M19" s="25"/>
      <c r="N19" s="25"/>
      <c r="O19" s="25"/>
      <c r="P19" s="25"/>
      <c r="Q19" s="25"/>
      <c r="R19" s="25"/>
      <c r="S19" s="25"/>
      <c r="T19" s="70"/>
      <c r="U19" s="70"/>
      <c r="V19" s="25"/>
      <c r="W19" s="25"/>
      <c r="X19" s="25">
        <v>7</v>
      </c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6"/>
      <c r="AL19" s="44"/>
      <c r="AM19" s="26"/>
      <c r="AN19" s="113"/>
      <c r="AO19" s="34"/>
      <c r="AP19" s="91" cm="1">
        <f t="array" ref="AP19">SUM(LOOKUP(J19:AO19,{0,1,2,3,4,5,6,7,8,9,10},{0,7,6,5,4,3,2,1,1,1,1}))</f>
        <v>1</v>
      </c>
      <c r="AQ19" s="113"/>
      <c r="AR19" s="18"/>
    </row>
    <row r="20" spans="1:44" s="1" customFormat="1" ht="15.75" customHeight="1">
      <c r="A20" s="588"/>
      <c r="B20" s="177" t="s">
        <v>577</v>
      </c>
      <c r="C20" s="160" t="s">
        <v>578</v>
      </c>
      <c r="D20" s="168"/>
      <c r="E20" s="168" t="s">
        <v>528</v>
      </c>
      <c r="F20" s="385">
        <v>9</v>
      </c>
      <c r="G20" s="501">
        <f t="shared" si="1"/>
        <v>4</v>
      </c>
      <c r="H20" s="502">
        <f t="shared" si="2"/>
        <v>10</v>
      </c>
      <c r="I20" s="503">
        <f>RANK(H20,$H$25:$H$91)</f>
        <v>13</v>
      </c>
      <c r="J20" s="70"/>
      <c r="K20" s="25"/>
      <c r="L20" s="25"/>
      <c r="M20" s="25"/>
      <c r="N20" s="25"/>
      <c r="O20" s="25"/>
      <c r="P20" s="25"/>
      <c r="Q20" s="25"/>
      <c r="R20" s="25"/>
      <c r="S20" s="25"/>
      <c r="T20" s="70"/>
      <c r="U20" s="70"/>
      <c r="V20" s="25"/>
      <c r="W20" s="25"/>
      <c r="X20" s="25">
        <v>4</v>
      </c>
      <c r="Y20" s="25"/>
      <c r="Z20" s="25"/>
      <c r="AA20" s="25"/>
      <c r="AB20" s="25"/>
      <c r="AC20" s="25"/>
      <c r="AD20" s="25"/>
      <c r="AE20" s="25"/>
      <c r="AF20" s="25">
        <v>4</v>
      </c>
      <c r="AG20" s="25"/>
      <c r="AH20" s="25"/>
      <c r="AI20" s="25">
        <v>16</v>
      </c>
      <c r="AJ20" s="25">
        <v>16</v>
      </c>
      <c r="AK20" s="26"/>
      <c r="AL20" s="44"/>
      <c r="AM20" s="26"/>
      <c r="AN20" s="113"/>
      <c r="AO20" s="34"/>
      <c r="AP20" s="91" cm="1">
        <f t="array" ref="AP20">SUM(LOOKUP(J20:AO20,{0,1,2,3,4,5,6,7,8,9,10},{0,7,6,5,4,3,2,1,1,1,1}))</f>
        <v>10</v>
      </c>
      <c r="AQ20" s="113"/>
      <c r="AR20" s="18"/>
    </row>
    <row r="21" spans="1:44" s="1" customFormat="1" ht="15.75" customHeight="1">
      <c r="A21" s="588"/>
      <c r="B21" s="165" t="s">
        <v>230</v>
      </c>
      <c r="C21" s="163" t="s">
        <v>735</v>
      </c>
      <c r="D21" s="168"/>
      <c r="E21" s="168" t="s">
        <v>118</v>
      </c>
      <c r="F21" s="385">
        <v>9</v>
      </c>
      <c r="G21" s="501">
        <f t="shared" si="1"/>
        <v>4</v>
      </c>
      <c r="H21" s="502">
        <f t="shared" si="2"/>
        <v>12</v>
      </c>
      <c r="I21" s="503">
        <f>RANK(H21,$H$25:$H$91)</f>
        <v>10</v>
      </c>
      <c r="J21" s="70"/>
      <c r="K21" s="25"/>
      <c r="L21" s="25"/>
      <c r="M21" s="25">
        <v>5</v>
      </c>
      <c r="N21" s="25"/>
      <c r="O21" s="25">
        <v>3</v>
      </c>
      <c r="P21" s="25"/>
      <c r="Q21" s="25"/>
      <c r="R21" s="25"/>
      <c r="S21" s="25"/>
      <c r="T21" s="70"/>
      <c r="U21" s="70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>
        <v>6</v>
      </c>
      <c r="AJ21" s="25">
        <v>6</v>
      </c>
      <c r="AK21" s="26"/>
      <c r="AL21" s="44"/>
      <c r="AM21" s="26"/>
      <c r="AN21" s="113"/>
      <c r="AO21" s="34"/>
      <c r="AP21" s="91" cm="1">
        <f t="array" ref="AP21">SUM(LOOKUP(J21:AO21,{0,1,2,3,4,5,6,7,8,9,10},{0,7,6,5,4,3,2,1,1,1,1}))</f>
        <v>12</v>
      </c>
      <c r="AQ21" s="113"/>
      <c r="AR21" s="18"/>
    </row>
    <row r="22" spans="1:44" s="1" customFormat="1" ht="12.75" customHeight="1">
      <c r="A22" s="588"/>
      <c r="B22" s="176" t="s">
        <v>431</v>
      </c>
      <c r="C22" s="504" t="s">
        <v>432</v>
      </c>
      <c r="D22" s="167"/>
      <c r="E22" s="504" t="s">
        <v>426</v>
      </c>
      <c r="F22" s="514">
        <v>11</v>
      </c>
      <c r="G22" s="501">
        <f t="shared" si="1"/>
        <v>2</v>
      </c>
      <c r="H22" s="502">
        <f t="shared" si="2"/>
        <v>3</v>
      </c>
      <c r="I22" s="503">
        <f>RANK(H22,$H$25:$H$91)</f>
        <v>39</v>
      </c>
      <c r="J22" s="68"/>
      <c r="K22" s="71"/>
      <c r="L22" s="25"/>
      <c r="M22" s="25">
        <v>6</v>
      </c>
      <c r="N22" s="25"/>
      <c r="O22" s="25"/>
      <c r="P22" s="25"/>
      <c r="Q22" s="25"/>
      <c r="R22" s="25"/>
      <c r="S22" s="25"/>
      <c r="T22" s="65">
        <v>13</v>
      </c>
      <c r="U22" s="70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6"/>
      <c r="AL22" s="44"/>
      <c r="AM22" s="26"/>
      <c r="AN22" s="113"/>
      <c r="AO22" s="34"/>
      <c r="AP22" s="91" cm="1">
        <f t="array" ref="AP22">SUM(LOOKUP(J22:AO22,{0,1,2,3,4,5,6,7,8,9,10},{0,7,6,5,4,3,2,1,1,1,1}))</f>
        <v>3</v>
      </c>
      <c r="AQ22" s="113"/>
      <c r="AR22" s="18"/>
    </row>
    <row r="23" spans="1:44" s="1" customFormat="1" ht="12.75" customHeight="1">
      <c r="A23" s="588"/>
      <c r="B23" s="176" t="s">
        <v>645</v>
      </c>
      <c r="C23" s="504" t="s">
        <v>646</v>
      </c>
      <c r="D23" s="167"/>
      <c r="E23" s="504" t="s">
        <v>815</v>
      </c>
      <c r="F23" s="514">
        <v>10</v>
      </c>
      <c r="G23" s="501">
        <f t="shared" si="1"/>
        <v>2</v>
      </c>
      <c r="H23" s="502">
        <f t="shared" si="2"/>
        <v>14</v>
      </c>
      <c r="I23" s="503">
        <f>RANK(H23,$H$25:$H$91)</f>
        <v>9</v>
      </c>
      <c r="J23" s="68"/>
      <c r="K23" s="71"/>
      <c r="L23" s="25"/>
      <c r="M23" s="25"/>
      <c r="N23" s="25"/>
      <c r="O23" s="25"/>
      <c r="P23" s="25"/>
      <c r="Q23" s="25"/>
      <c r="R23" s="25"/>
      <c r="S23" s="25"/>
      <c r="T23" s="65"/>
      <c r="U23" s="70"/>
      <c r="V23" s="25"/>
      <c r="W23" s="25"/>
      <c r="X23" s="25"/>
      <c r="Y23" s="25"/>
      <c r="Z23" s="25"/>
      <c r="AA23" s="25"/>
      <c r="AB23" s="25"/>
      <c r="AC23" s="25"/>
      <c r="AD23" s="25">
        <v>1</v>
      </c>
      <c r="AE23" s="25">
        <v>1</v>
      </c>
      <c r="AF23" s="25"/>
      <c r="AG23" s="25"/>
      <c r="AH23" s="25"/>
      <c r="AI23" s="25"/>
      <c r="AJ23" s="25"/>
      <c r="AK23" s="26"/>
      <c r="AL23" s="44"/>
      <c r="AM23" s="26"/>
      <c r="AN23" s="113"/>
      <c r="AO23" s="34"/>
      <c r="AP23" s="91" cm="1">
        <f t="array" ref="AP23">SUM(LOOKUP(J23:AO23,{0,1,2,3,4,5,6,7,8,9,10},{0,7,6,5,4,3,2,1,1,1,1}))</f>
        <v>14</v>
      </c>
      <c r="AQ23" s="113"/>
      <c r="AR23" s="18"/>
    </row>
    <row r="24" spans="1:44" s="1" customFormat="1" ht="12.75" customHeight="1">
      <c r="A24" s="588"/>
      <c r="B24" s="162" t="s">
        <v>475</v>
      </c>
      <c r="C24" s="163" t="s">
        <v>476</v>
      </c>
      <c r="D24" s="164"/>
      <c r="E24" s="504" t="s">
        <v>222</v>
      </c>
      <c r="F24" s="514">
        <v>10</v>
      </c>
      <c r="G24" s="501">
        <f t="shared" ref="G24" si="3">COUNTIF(J24:AO24,"&gt;0")</f>
        <v>2</v>
      </c>
      <c r="H24" s="502">
        <f t="shared" ref="H24" si="4">AP24</f>
        <v>13</v>
      </c>
      <c r="I24" s="503">
        <f>RANK(H24,$H$24:$H$91)</f>
        <v>10</v>
      </c>
      <c r="J24" s="68"/>
      <c r="K24" s="71"/>
      <c r="L24" s="25"/>
      <c r="M24" s="25">
        <v>2</v>
      </c>
      <c r="N24" s="25"/>
      <c r="O24" s="25"/>
      <c r="P24" s="25"/>
      <c r="Q24" s="25"/>
      <c r="R24" s="25"/>
      <c r="S24" s="25"/>
      <c r="T24" s="65"/>
      <c r="U24" s="70">
        <v>1</v>
      </c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6"/>
      <c r="AL24" s="44"/>
      <c r="AM24" s="26"/>
      <c r="AN24" s="113"/>
      <c r="AO24" s="34"/>
      <c r="AP24" s="91" cm="1">
        <f t="array" ref="AP24">SUM(LOOKUP(J24:AO24,{0,1,2,3,4,5,6,7,8,9,10},{0,7,6,5,4,3,2,1,1,1,1}))</f>
        <v>13</v>
      </c>
      <c r="AQ24" s="113"/>
      <c r="AR24" s="18"/>
    </row>
    <row r="25" spans="1:44" s="1" customFormat="1" ht="14.25">
      <c r="A25" s="588"/>
      <c r="B25" s="165" t="s">
        <v>220</v>
      </c>
      <c r="C25" s="168" t="s">
        <v>221</v>
      </c>
      <c r="D25" s="168"/>
      <c r="E25" s="168" t="s">
        <v>222</v>
      </c>
      <c r="F25" s="385">
        <v>6</v>
      </c>
      <c r="G25" s="501">
        <f t="shared" si="1"/>
        <v>1</v>
      </c>
      <c r="H25" s="502">
        <f t="shared" si="2"/>
        <v>3</v>
      </c>
      <c r="I25" s="503">
        <f>RANK(H25,$H$25:$H$91)</f>
        <v>39</v>
      </c>
      <c r="J25" s="70"/>
      <c r="K25" s="25"/>
      <c r="L25" s="25"/>
      <c r="M25" s="25"/>
      <c r="N25" s="25"/>
      <c r="O25" s="25">
        <v>5</v>
      </c>
      <c r="P25" s="25"/>
      <c r="Q25" s="25"/>
      <c r="R25" s="25"/>
      <c r="S25" s="25"/>
      <c r="T25" s="25"/>
      <c r="U25" s="70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6"/>
      <c r="AL25" s="44"/>
      <c r="AM25" s="26"/>
      <c r="AN25" s="113"/>
      <c r="AO25" s="34"/>
      <c r="AP25" s="91" cm="1">
        <f t="array" ref="AP25">SUM(LOOKUP(J25:AO25,{0,1,2,3,4,5,6,7,8,9,10},{0,7,6,5,4,3,2,1,1,1,1}))</f>
        <v>3</v>
      </c>
      <c r="AQ25" s="113"/>
      <c r="AR25" s="18"/>
    </row>
    <row r="26" spans="1:44" s="1" customFormat="1" ht="12.75" customHeight="1">
      <c r="A26" s="588"/>
      <c r="B26" s="176" t="s">
        <v>307</v>
      </c>
      <c r="C26" s="492" t="s">
        <v>308</v>
      </c>
      <c r="D26" s="167"/>
      <c r="E26" s="492" t="s">
        <v>239</v>
      </c>
      <c r="F26" s="514">
        <v>8</v>
      </c>
      <c r="G26" s="501">
        <f t="shared" si="1"/>
        <v>3</v>
      </c>
      <c r="H26" s="502">
        <f t="shared" si="2"/>
        <v>16</v>
      </c>
      <c r="I26" s="503">
        <f>RANK(H26,$H$25:$H$91)</f>
        <v>6</v>
      </c>
      <c r="J26" s="111"/>
      <c r="K26" s="71"/>
      <c r="L26" s="25"/>
      <c r="M26" s="25"/>
      <c r="N26" s="25"/>
      <c r="O26" s="25"/>
      <c r="P26" s="25"/>
      <c r="Q26" s="25"/>
      <c r="R26" s="25"/>
      <c r="S26" s="75">
        <v>5</v>
      </c>
      <c r="T26" s="70"/>
      <c r="U26" s="70"/>
      <c r="V26" s="25"/>
      <c r="W26" s="25"/>
      <c r="X26" s="25">
        <v>1</v>
      </c>
      <c r="Y26" s="25">
        <v>2</v>
      </c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6"/>
      <c r="AL26" s="44"/>
      <c r="AM26" s="26"/>
      <c r="AN26" s="113"/>
      <c r="AO26" s="34"/>
      <c r="AP26" s="91" cm="1">
        <f t="array" ref="AP26">SUM(LOOKUP(J26:AO26,{0,1,2,3,4,5,6,7,8,9,10},{0,7,6,5,4,3,2,1,1,1,1}))</f>
        <v>16</v>
      </c>
      <c r="AQ26" s="113"/>
      <c r="AR26" s="18"/>
    </row>
    <row r="27" spans="1:44" s="1" customFormat="1" ht="14.25">
      <c r="A27" s="588"/>
      <c r="B27" s="162" t="s">
        <v>127</v>
      </c>
      <c r="C27" s="163" t="s">
        <v>128</v>
      </c>
      <c r="D27" s="171"/>
      <c r="E27" s="163" t="s">
        <v>130</v>
      </c>
      <c r="F27" s="385">
        <v>11</v>
      </c>
      <c r="G27" s="501">
        <f t="shared" si="1"/>
        <v>11</v>
      </c>
      <c r="H27" s="502">
        <f t="shared" si="2"/>
        <v>51</v>
      </c>
      <c r="I27" s="503">
        <f>RANK(H27,$H$25:$H$91)</f>
        <v>1</v>
      </c>
      <c r="J27" s="85"/>
      <c r="K27" s="60"/>
      <c r="L27" s="25">
        <v>2</v>
      </c>
      <c r="M27" s="25"/>
      <c r="N27" s="25"/>
      <c r="O27" s="25"/>
      <c r="P27" s="25"/>
      <c r="Q27" s="25">
        <v>3</v>
      </c>
      <c r="R27" s="25"/>
      <c r="S27" s="25">
        <v>3</v>
      </c>
      <c r="T27" s="25"/>
      <c r="U27" s="70"/>
      <c r="V27" s="25"/>
      <c r="W27" s="25"/>
      <c r="X27" s="25"/>
      <c r="Y27" s="25"/>
      <c r="Z27" s="25">
        <v>4</v>
      </c>
      <c r="AA27" s="25"/>
      <c r="AB27" s="25"/>
      <c r="AC27" s="25"/>
      <c r="AD27" s="25">
        <v>2</v>
      </c>
      <c r="AE27" s="25">
        <v>2</v>
      </c>
      <c r="AF27" s="25"/>
      <c r="AG27" s="25"/>
      <c r="AH27" s="25">
        <v>1</v>
      </c>
      <c r="AI27" s="25">
        <v>11</v>
      </c>
      <c r="AJ27" s="25">
        <v>11</v>
      </c>
      <c r="AK27" s="26"/>
      <c r="AL27" s="44">
        <v>1</v>
      </c>
      <c r="AM27" s="26">
        <v>5</v>
      </c>
      <c r="AN27" s="113"/>
      <c r="AO27" s="34"/>
      <c r="AP27" s="91" cm="1">
        <f t="array" ref="AP27">SUM(LOOKUP(J27:AO27,{0,1,2,3,4,5,6,7,8,9,10},{0,7,6,5,4,3,2,1,1,1,1}))</f>
        <v>51</v>
      </c>
      <c r="AQ27" s="113"/>
      <c r="AR27" s="18"/>
    </row>
    <row r="28" spans="1:44" s="1" customFormat="1" ht="15.75" customHeight="1">
      <c r="A28" s="588"/>
      <c r="B28" s="162" t="s">
        <v>850</v>
      </c>
      <c r="C28" s="163" t="s">
        <v>341</v>
      </c>
      <c r="D28" s="171"/>
      <c r="E28" s="166" t="s">
        <v>338</v>
      </c>
      <c r="F28" s="334">
        <v>10</v>
      </c>
      <c r="G28" s="501">
        <f t="shared" si="1"/>
        <v>2</v>
      </c>
      <c r="H28" s="502">
        <f t="shared" si="2"/>
        <v>5</v>
      </c>
      <c r="I28" s="503">
        <f>RANK(H28,$H$25:$H$91)</f>
        <v>32</v>
      </c>
      <c r="J28" s="74"/>
      <c r="K28" s="61"/>
      <c r="L28" s="61"/>
      <c r="M28" s="61"/>
      <c r="N28" s="61"/>
      <c r="O28" s="61"/>
      <c r="P28" s="25"/>
      <c r="Q28" s="25"/>
      <c r="R28" s="65">
        <v>4</v>
      </c>
      <c r="S28" s="25"/>
      <c r="T28" s="70"/>
      <c r="U28" s="70"/>
      <c r="V28" s="25"/>
      <c r="W28" s="25"/>
      <c r="X28" s="25"/>
      <c r="Y28" s="25"/>
      <c r="Z28" s="25"/>
      <c r="AA28" s="25"/>
      <c r="AB28" s="25"/>
      <c r="AC28" s="25">
        <v>9</v>
      </c>
      <c r="AD28" s="25"/>
      <c r="AE28" s="25"/>
      <c r="AF28" s="25"/>
      <c r="AG28" s="25"/>
      <c r="AH28" s="25"/>
      <c r="AI28" s="25"/>
      <c r="AJ28" s="25"/>
      <c r="AK28" s="26"/>
      <c r="AL28" s="44"/>
      <c r="AM28" s="26"/>
      <c r="AN28" s="113"/>
      <c r="AO28" s="34"/>
      <c r="AP28" s="91" cm="1">
        <f t="array" ref="AP28">SUM(LOOKUP(J28:AO28,{0,1,2,3,4,5,6,7,8,9,10},{0,7,6,5,4,3,2,1,1,1,1}))</f>
        <v>5</v>
      </c>
      <c r="AQ28" s="113"/>
      <c r="AR28" s="18"/>
    </row>
    <row r="29" spans="1:44" s="1" customFormat="1" ht="15.75" customHeight="1">
      <c r="A29" s="588"/>
      <c r="B29" s="339" t="s">
        <v>937</v>
      </c>
      <c r="C29" s="168" t="s">
        <v>938</v>
      </c>
      <c r="D29" s="171"/>
      <c r="E29" s="166" t="s">
        <v>952</v>
      </c>
      <c r="F29" s="334">
        <v>9</v>
      </c>
      <c r="G29" s="501">
        <f t="shared" si="1"/>
        <v>2</v>
      </c>
      <c r="H29" s="502">
        <f t="shared" si="2"/>
        <v>10</v>
      </c>
      <c r="I29" s="503">
        <f>RANK(H29,$H$25:$H$91)</f>
        <v>13</v>
      </c>
      <c r="J29" s="74"/>
      <c r="K29" s="61"/>
      <c r="L29" s="61"/>
      <c r="M29" s="61"/>
      <c r="N29" s="61"/>
      <c r="O29" s="61"/>
      <c r="P29" s="25"/>
      <c r="Q29" s="25"/>
      <c r="R29" s="65"/>
      <c r="S29" s="25"/>
      <c r="T29" s="70"/>
      <c r="U29" s="70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>
        <v>3</v>
      </c>
      <c r="AJ29" s="25">
        <v>3</v>
      </c>
      <c r="AK29" s="26"/>
      <c r="AL29" s="44"/>
      <c r="AM29" s="26"/>
      <c r="AN29" s="113"/>
      <c r="AO29" s="34"/>
      <c r="AP29" s="91" cm="1">
        <f t="array" ref="AP29">SUM(LOOKUP(J29:AO29,{0,1,2,3,4,5,6,7,8,9,10},{0,7,6,5,4,3,2,1,1,1,1}))</f>
        <v>10</v>
      </c>
      <c r="AQ29" s="113"/>
      <c r="AR29" s="18"/>
    </row>
    <row r="30" spans="1:44" s="1" customFormat="1" ht="15.75" customHeight="1">
      <c r="A30" s="588"/>
      <c r="B30" s="516" t="s">
        <v>780</v>
      </c>
      <c r="C30" s="156" t="s">
        <v>781</v>
      </c>
      <c r="D30" s="157"/>
      <c r="E30" s="155" t="s">
        <v>782</v>
      </c>
      <c r="F30" s="385">
        <v>11</v>
      </c>
      <c r="G30" s="501">
        <f t="shared" si="1"/>
        <v>1</v>
      </c>
      <c r="H30" s="502">
        <f t="shared" si="2"/>
        <v>4</v>
      </c>
      <c r="I30" s="503">
        <f>RANK(H30,$H$25:$H$91)</f>
        <v>35</v>
      </c>
      <c r="J30" s="74"/>
      <c r="K30" s="61"/>
      <c r="L30" s="61"/>
      <c r="M30" s="61"/>
      <c r="N30" s="61"/>
      <c r="O30" s="61"/>
      <c r="P30" s="61"/>
      <c r="Q30" s="61"/>
      <c r="R30" s="61"/>
      <c r="S30" s="61"/>
      <c r="T30" s="74"/>
      <c r="U30" s="70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6"/>
      <c r="AL30" s="44">
        <v>4</v>
      </c>
      <c r="AM30" s="26"/>
      <c r="AN30" s="113"/>
      <c r="AO30" s="34"/>
      <c r="AP30" s="91" cm="1">
        <f t="array" ref="AP30">SUM(LOOKUP(J30:AO30,{0,1,2,3,4,5,6,7,8,9,10},{0,7,6,5,4,3,2,1,1,1,1}))</f>
        <v>4</v>
      </c>
      <c r="AQ30" s="113"/>
      <c r="AR30" s="18"/>
    </row>
    <row r="31" spans="1:44" s="1" customFormat="1" ht="14.25">
      <c r="A31" s="588"/>
      <c r="B31" s="353" t="s">
        <v>521</v>
      </c>
      <c r="C31" s="163" t="s">
        <v>502</v>
      </c>
      <c r="D31" s="167"/>
      <c r="E31" s="167" t="s">
        <v>423</v>
      </c>
      <c r="F31" s="380">
        <v>10</v>
      </c>
      <c r="G31" s="501">
        <f t="shared" si="1"/>
        <v>1</v>
      </c>
      <c r="H31" s="502">
        <f t="shared" si="2"/>
        <v>7</v>
      </c>
      <c r="I31" s="503">
        <f>RANK(H31,$H$25:$H$91)</f>
        <v>21</v>
      </c>
      <c r="J31" s="68"/>
      <c r="K31" s="71"/>
      <c r="L31" s="25"/>
      <c r="M31" s="25"/>
      <c r="N31" s="25"/>
      <c r="O31" s="71"/>
      <c r="P31" s="25">
        <v>1</v>
      </c>
      <c r="Q31" s="25"/>
      <c r="R31" s="65"/>
      <c r="S31" s="25"/>
      <c r="T31" s="70"/>
      <c r="U31" s="70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6"/>
      <c r="AL31" s="44"/>
      <c r="AM31" s="26"/>
      <c r="AN31" s="113"/>
      <c r="AO31" s="34"/>
      <c r="AP31" s="91" cm="1">
        <f t="array" ref="AP31">SUM(LOOKUP(J31:AO31,{0,1,2,3,4,5,6,7,8,9,10},{0,7,6,5,4,3,2,1,1,1,1}))</f>
        <v>7</v>
      </c>
      <c r="AQ31" s="113"/>
      <c r="AR31" s="18"/>
    </row>
    <row r="32" spans="1:44" s="1" customFormat="1" ht="14.25">
      <c r="A32" s="588"/>
      <c r="B32" s="517" t="s">
        <v>869</v>
      </c>
      <c r="C32" s="504" t="s">
        <v>870</v>
      </c>
      <c r="D32" s="167"/>
      <c r="E32" s="167" t="s">
        <v>314</v>
      </c>
      <c r="F32" s="380">
        <v>10</v>
      </c>
      <c r="G32" s="501">
        <f t="shared" si="1"/>
        <v>1</v>
      </c>
      <c r="H32" s="502">
        <f t="shared" si="2"/>
        <v>1</v>
      </c>
      <c r="I32" s="503">
        <f>RANK(H32,$H$25:$H$91)</f>
        <v>43</v>
      </c>
      <c r="J32" s="68"/>
      <c r="K32" s="71"/>
      <c r="L32" s="25"/>
      <c r="M32" s="25"/>
      <c r="N32" s="25"/>
      <c r="O32" s="71"/>
      <c r="P32" s="25"/>
      <c r="Q32" s="25"/>
      <c r="R32" s="65"/>
      <c r="S32" s="25"/>
      <c r="T32" s="70"/>
      <c r="U32" s="70"/>
      <c r="V32" s="25"/>
      <c r="W32" s="25"/>
      <c r="X32" s="25"/>
      <c r="Y32" s="25"/>
      <c r="Z32" s="25"/>
      <c r="AA32" s="25"/>
      <c r="AB32" s="25"/>
      <c r="AC32" s="25">
        <v>8</v>
      </c>
      <c r="AD32" s="25"/>
      <c r="AE32" s="25"/>
      <c r="AF32" s="25"/>
      <c r="AG32" s="25"/>
      <c r="AH32" s="25"/>
      <c r="AI32" s="25"/>
      <c r="AJ32" s="25"/>
      <c r="AK32" s="26"/>
      <c r="AL32" s="44"/>
      <c r="AM32" s="26"/>
      <c r="AN32" s="113"/>
      <c r="AO32" s="34"/>
      <c r="AP32" s="91" cm="1">
        <f t="array" ref="AP32">SUM(LOOKUP(J32:AO32,{0,1,2,3,4,5,6,7,8,9,10},{0,7,6,5,4,3,2,1,1,1,1}))</f>
        <v>1</v>
      </c>
      <c r="AQ32" s="113"/>
      <c r="AR32" s="18"/>
    </row>
    <row r="33" spans="1:44" s="1" customFormat="1" ht="14.25">
      <c r="A33" s="588"/>
      <c r="B33" s="353" t="s">
        <v>433</v>
      </c>
      <c r="C33" s="163" t="s">
        <v>105</v>
      </c>
      <c r="D33" s="167"/>
      <c r="E33" s="167" t="s">
        <v>118</v>
      </c>
      <c r="F33" s="380">
        <v>10</v>
      </c>
      <c r="G33" s="501">
        <f t="shared" si="1"/>
        <v>1</v>
      </c>
      <c r="H33" s="502">
        <f t="shared" si="2"/>
        <v>7</v>
      </c>
      <c r="I33" s="503">
        <f>RANK(H33,$H$25:$H$91)</f>
        <v>21</v>
      </c>
      <c r="J33" s="70"/>
      <c r="K33" s="25">
        <v>1</v>
      </c>
      <c r="L33" s="25"/>
      <c r="M33" s="25"/>
      <c r="N33" s="25"/>
      <c r="O33" s="25"/>
      <c r="P33" s="25"/>
      <c r="Q33" s="25"/>
      <c r="R33" s="25"/>
      <c r="S33" s="25"/>
      <c r="T33" s="25"/>
      <c r="U33" s="70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6"/>
      <c r="AL33" s="44"/>
      <c r="AM33" s="26"/>
      <c r="AN33" s="113"/>
      <c r="AO33" s="34"/>
      <c r="AP33" s="91" cm="1">
        <f t="array" ref="AP33">SUM(LOOKUP(J33:AO33,{0,1,2,3,4,5,6,7,8,9,10},{0,7,6,5,4,3,2,1,1,1,1}))</f>
        <v>7</v>
      </c>
      <c r="AQ33" s="113"/>
      <c r="AR33" s="18"/>
    </row>
    <row r="34" spans="1:44" s="1" customFormat="1" ht="12.75" customHeight="1">
      <c r="A34" s="588"/>
      <c r="B34" s="355" t="s">
        <v>409</v>
      </c>
      <c r="C34" s="167" t="s">
        <v>410</v>
      </c>
      <c r="D34" s="171"/>
      <c r="E34" s="167" t="s">
        <v>389</v>
      </c>
      <c r="F34" s="380">
        <v>11</v>
      </c>
      <c r="G34" s="501">
        <f t="shared" si="1"/>
        <v>3</v>
      </c>
      <c r="H34" s="502">
        <f t="shared" si="2"/>
        <v>21</v>
      </c>
      <c r="I34" s="503">
        <f>RANK(H34,$H$25:$H$91)</f>
        <v>4</v>
      </c>
      <c r="J34" s="68"/>
      <c r="K34" s="61"/>
      <c r="L34" s="61"/>
      <c r="M34" s="61"/>
      <c r="N34" s="61"/>
      <c r="O34" s="61"/>
      <c r="P34" s="61"/>
      <c r="Q34" s="61"/>
      <c r="R34" s="70"/>
      <c r="S34" s="76"/>
      <c r="T34" s="68">
        <v>1</v>
      </c>
      <c r="U34" s="70"/>
      <c r="V34" s="25"/>
      <c r="W34" s="25"/>
      <c r="X34" s="25"/>
      <c r="Y34" s="25"/>
      <c r="Z34" s="25"/>
      <c r="AA34" s="25"/>
      <c r="AB34" s="25"/>
      <c r="AC34" s="25">
        <v>1</v>
      </c>
      <c r="AD34" s="25"/>
      <c r="AE34" s="25"/>
      <c r="AF34" s="25"/>
      <c r="AG34" s="25"/>
      <c r="AH34" s="25"/>
      <c r="AI34" s="25"/>
      <c r="AJ34" s="25"/>
      <c r="AK34" s="26">
        <v>1</v>
      </c>
      <c r="AL34" s="44"/>
      <c r="AM34" s="26"/>
      <c r="AN34" s="113"/>
      <c r="AO34" s="34"/>
      <c r="AP34" s="91" cm="1">
        <f t="array" ref="AP34">SUM(LOOKUP(J34:AO34,{0,1,2,3,4,5,6,7,8,9,10},{0,7,6,5,4,3,2,1,1,1,1}))</f>
        <v>21</v>
      </c>
      <c r="AQ34" s="113"/>
      <c r="AR34" s="18"/>
    </row>
    <row r="35" spans="1:44" s="1" customFormat="1" ht="12.75" customHeight="1">
      <c r="A35" s="588"/>
      <c r="B35" s="339" t="s">
        <v>409</v>
      </c>
      <c r="C35" s="168" t="s">
        <v>933</v>
      </c>
      <c r="D35" s="171"/>
      <c r="E35" s="167" t="s">
        <v>389</v>
      </c>
      <c r="F35" s="380">
        <v>11</v>
      </c>
      <c r="G35" s="501">
        <f t="shared" si="1"/>
        <v>2</v>
      </c>
      <c r="H35" s="502">
        <f t="shared" si="2"/>
        <v>14</v>
      </c>
      <c r="I35" s="503">
        <f>RANK(H35,$H$25:$H$91)</f>
        <v>9</v>
      </c>
      <c r="J35" s="68"/>
      <c r="K35" s="61"/>
      <c r="L35" s="61"/>
      <c r="M35" s="61"/>
      <c r="N35" s="61"/>
      <c r="O35" s="61"/>
      <c r="P35" s="61"/>
      <c r="Q35" s="61"/>
      <c r="R35" s="70"/>
      <c r="S35" s="76"/>
      <c r="T35" s="68"/>
      <c r="U35" s="70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>
        <v>1</v>
      </c>
      <c r="AJ35" s="25">
        <v>1</v>
      </c>
      <c r="AK35" s="26"/>
      <c r="AL35" s="44"/>
      <c r="AM35" s="26"/>
      <c r="AN35" s="113"/>
      <c r="AO35" s="34"/>
      <c r="AP35" s="91" cm="1">
        <f t="array" ref="AP35">SUM(LOOKUP(J35:AO35,{0,1,2,3,4,5,6,7,8,9,10},{0,7,6,5,4,3,2,1,1,1,1}))</f>
        <v>14</v>
      </c>
      <c r="AQ35" s="113"/>
      <c r="AR35" s="18"/>
    </row>
    <row r="36" spans="1:44" s="1" customFormat="1" ht="14.25">
      <c r="A36" s="588"/>
      <c r="B36" s="355" t="s">
        <v>380</v>
      </c>
      <c r="C36" s="167" t="s">
        <v>427</v>
      </c>
      <c r="D36" s="167"/>
      <c r="E36" s="167" t="s">
        <v>389</v>
      </c>
      <c r="F36" s="385">
        <v>11</v>
      </c>
      <c r="G36" s="501">
        <f t="shared" si="1"/>
        <v>3</v>
      </c>
      <c r="H36" s="502">
        <f t="shared" si="2"/>
        <v>7</v>
      </c>
      <c r="I36" s="503">
        <f>RANK(H36,$H$25:$H$91)</f>
        <v>21</v>
      </c>
      <c r="J36" s="68"/>
      <c r="K36" s="71"/>
      <c r="L36" s="25"/>
      <c r="M36" s="25"/>
      <c r="N36" s="25"/>
      <c r="O36" s="25"/>
      <c r="P36" s="25"/>
      <c r="Q36" s="25"/>
      <c r="R36" s="25"/>
      <c r="S36" s="25"/>
      <c r="T36" s="68">
        <v>11</v>
      </c>
      <c r="U36" s="70"/>
      <c r="V36" s="25"/>
      <c r="W36" s="25"/>
      <c r="X36" s="25"/>
      <c r="Y36" s="25"/>
      <c r="Z36" s="25"/>
      <c r="AA36" s="25"/>
      <c r="AB36" s="25"/>
      <c r="AC36" s="25">
        <v>6</v>
      </c>
      <c r="AD36" s="25"/>
      <c r="AE36" s="25"/>
      <c r="AF36" s="25"/>
      <c r="AG36" s="25"/>
      <c r="AH36" s="25"/>
      <c r="AI36" s="25"/>
      <c r="AJ36" s="25"/>
      <c r="AK36" s="26">
        <v>4</v>
      </c>
      <c r="AL36" s="44"/>
      <c r="AM36" s="26"/>
      <c r="AN36" s="113"/>
      <c r="AO36" s="34"/>
      <c r="AP36" s="91" cm="1">
        <f t="array" ref="AP36">SUM(LOOKUP(J36:AO36,{0,1,2,3,4,5,6,7,8,9,10},{0,7,6,5,4,3,2,1,1,1,1}))</f>
        <v>7</v>
      </c>
      <c r="AQ36" s="113"/>
      <c r="AR36" s="18"/>
    </row>
    <row r="37" spans="1:44" s="1" customFormat="1" ht="15.75" customHeight="1">
      <c r="A37" s="588"/>
      <c r="B37" s="353" t="s">
        <v>312</v>
      </c>
      <c r="C37" s="163" t="s">
        <v>313</v>
      </c>
      <c r="D37" s="164"/>
      <c r="E37" s="166" t="s">
        <v>314</v>
      </c>
      <c r="F37" s="334">
        <v>10</v>
      </c>
      <c r="G37" s="501">
        <f t="shared" si="1"/>
        <v>9</v>
      </c>
      <c r="H37" s="502">
        <f t="shared" si="2"/>
        <v>46</v>
      </c>
      <c r="I37" s="503">
        <f>RANK(H37,$H$25:$H$91)</f>
        <v>2</v>
      </c>
      <c r="J37" s="68"/>
      <c r="K37" s="65"/>
      <c r="L37" s="61"/>
      <c r="M37" s="25"/>
      <c r="N37" s="25"/>
      <c r="O37" s="25"/>
      <c r="P37" s="25"/>
      <c r="Q37" s="65"/>
      <c r="R37" s="25">
        <v>1</v>
      </c>
      <c r="S37" s="25"/>
      <c r="T37" s="70">
        <v>6</v>
      </c>
      <c r="U37" s="70"/>
      <c r="V37" s="25"/>
      <c r="W37" s="25"/>
      <c r="X37" s="25">
        <v>2</v>
      </c>
      <c r="Y37" s="25">
        <v>1</v>
      </c>
      <c r="Z37" s="25"/>
      <c r="AA37" s="25"/>
      <c r="AB37" s="25">
        <v>1</v>
      </c>
      <c r="AC37" s="25">
        <v>2</v>
      </c>
      <c r="AD37" s="25"/>
      <c r="AE37" s="25"/>
      <c r="AF37" s="25"/>
      <c r="AG37" s="25"/>
      <c r="AH37" s="25"/>
      <c r="AI37" s="25">
        <v>4</v>
      </c>
      <c r="AJ37" s="25">
        <v>4</v>
      </c>
      <c r="AK37" s="26">
        <v>5</v>
      </c>
      <c r="AL37" s="44"/>
      <c r="AM37" s="26"/>
      <c r="AN37" s="113"/>
      <c r="AO37" s="34"/>
      <c r="AP37" s="91" cm="1">
        <f t="array" ref="AP37">SUM(LOOKUP(J37:AO37,{0,1,2,3,4,5,6,7,8,9,10},{0,7,6,5,4,3,2,1,1,1,1}))</f>
        <v>46</v>
      </c>
      <c r="AQ37" s="113"/>
      <c r="AR37" s="18"/>
    </row>
    <row r="38" spans="1:44" s="1" customFormat="1" ht="12.75" customHeight="1">
      <c r="A38" s="588"/>
      <c r="B38" s="517" t="s">
        <v>424</v>
      </c>
      <c r="C38" s="504" t="s">
        <v>425</v>
      </c>
      <c r="D38" s="167"/>
      <c r="E38" s="504" t="s">
        <v>426</v>
      </c>
      <c r="F38" s="514">
        <v>11</v>
      </c>
      <c r="G38" s="501">
        <f t="shared" si="1"/>
        <v>2</v>
      </c>
      <c r="H38" s="502">
        <f t="shared" si="2"/>
        <v>4</v>
      </c>
      <c r="I38" s="503">
        <f>RANK(H38,$H$25:$H$91)</f>
        <v>35</v>
      </c>
      <c r="J38" s="68"/>
      <c r="K38" s="71"/>
      <c r="L38" s="25"/>
      <c r="M38" s="25"/>
      <c r="N38" s="25"/>
      <c r="O38" s="25"/>
      <c r="P38" s="25"/>
      <c r="Q38" s="25"/>
      <c r="R38" s="25"/>
      <c r="S38" s="25"/>
      <c r="T38" s="65">
        <v>10</v>
      </c>
      <c r="U38" s="70"/>
      <c r="V38" s="25"/>
      <c r="W38" s="25"/>
      <c r="X38" s="25">
        <v>5</v>
      </c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6"/>
      <c r="AL38" s="34"/>
      <c r="AM38" s="26"/>
      <c r="AN38" s="46"/>
      <c r="AO38" s="34"/>
      <c r="AP38" s="91" cm="1">
        <f t="array" ref="AP38">SUM(LOOKUP(J38:AO38,{0,1,2,3,4,5,6,7,8,9,10},{0,7,6,5,4,3,2,1,1,1,1}))</f>
        <v>4</v>
      </c>
      <c r="AQ38" s="46"/>
      <c r="AR38" s="18"/>
    </row>
    <row r="39" spans="1:44" s="1" customFormat="1" ht="12.75" customHeight="1">
      <c r="A39" s="588"/>
      <c r="B39" s="517" t="s">
        <v>396</v>
      </c>
      <c r="C39" s="504" t="s">
        <v>397</v>
      </c>
      <c r="D39" s="167"/>
      <c r="E39" s="504" t="s">
        <v>392</v>
      </c>
      <c r="F39" s="380">
        <v>10</v>
      </c>
      <c r="G39" s="501">
        <f t="shared" si="1"/>
        <v>6</v>
      </c>
      <c r="H39" s="502">
        <f t="shared" si="2"/>
        <v>17</v>
      </c>
      <c r="I39" s="503">
        <f>RANK(H39,$H$25:$H$91)</f>
        <v>5</v>
      </c>
      <c r="J39" s="68"/>
      <c r="K39" s="71"/>
      <c r="L39" s="61"/>
      <c r="M39" s="61"/>
      <c r="N39" s="61"/>
      <c r="O39" s="61"/>
      <c r="P39" s="61"/>
      <c r="Q39" s="61"/>
      <c r="R39" s="61"/>
      <c r="S39" s="61"/>
      <c r="T39" s="65">
        <v>3</v>
      </c>
      <c r="U39" s="70"/>
      <c r="V39" s="25"/>
      <c r="W39" s="25"/>
      <c r="X39" s="25"/>
      <c r="Y39" s="25">
        <v>3</v>
      </c>
      <c r="Z39" s="25"/>
      <c r="AA39" s="25"/>
      <c r="AB39" s="25"/>
      <c r="AC39" s="25">
        <v>4</v>
      </c>
      <c r="AD39" s="25"/>
      <c r="AE39" s="25"/>
      <c r="AF39" s="25"/>
      <c r="AG39" s="25"/>
      <c r="AH39" s="25"/>
      <c r="AI39" s="25">
        <v>7</v>
      </c>
      <c r="AJ39" s="25">
        <v>7</v>
      </c>
      <c r="AK39" s="26">
        <v>8</v>
      </c>
      <c r="AL39" s="34"/>
      <c r="AM39" s="26"/>
      <c r="AN39" s="46"/>
      <c r="AO39" s="34"/>
      <c r="AP39" s="91" cm="1">
        <f t="array" ref="AP39">SUM(LOOKUP(J39:AO39,{0,1,2,3,4,5,6,7,8,9,10},{0,7,6,5,4,3,2,1,1,1,1}))</f>
        <v>17</v>
      </c>
      <c r="AQ39" s="46"/>
      <c r="AR39" s="18"/>
    </row>
    <row r="40" spans="1:44" s="1" customFormat="1" ht="12.75" customHeight="1">
      <c r="A40" s="588"/>
      <c r="B40" s="518" t="s">
        <v>575</v>
      </c>
      <c r="C40" s="169" t="s">
        <v>576</v>
      </c>
      <c r="D40" s="167"/>
      <c r="E40" s="504" t="s">
        <v>423</v>
      </c>
      <c r="F40" s="380">
        <v>8</v>
      </c>
      <c r="G40" s="501">
        <f t="shared" si="1"/>
        <v>1</v>
      </c>
      <c r="H40" s="502">
        <f t="shared" si="2"/>
        <v>6</v>
      </c>
      <c r="I40" s="503">
        <f>RANK(H40,$H$25:$H$91)</f>
        <v>28</v>
      </c>
      <c r="J40" s="68"/>
      <c r="K40" s="71"/>
      <c r="L40" s="61"/>
      <c r="M40" s="61"/>
      <c r="N40" s="61"/>
      <c r="O40" s="61"/>
      <c r="P40" s="61"/>
      <c r="Q40" s="61"/>
      <c r="R40" s="61"/>
      <c r="S40" s="61"/>
      <c r="T40" s="65"/>
      <c r="U40" s="70"/>
      <c r="V40" s="25"/>
      <c r="W40" s="25"/>
      <c r="X40" s="25">
        <v>2</v>
      </c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6"/>
      <c r="AL40" s="34"/>
      <c r="AM40" s="26"/>
      <c r="AN40" s="33"/>
      <c r="AO40" s="34"/>
      <c r="AP40" s="91" cm="1">
        <f t="array" ref="AP40">SUM(LOOKUP(J40:AO40,{0,1,2,3,4,5,6,7,8,9,10},{0,7,6,5,4,3,2,1,1,1,1}))</f>
        <v>6</v>
      </c>
      <c r="AQ40" s="46"/>
      <c r="AR40" s="18"/>
    </row>
    <row r="41" spans="1:44" s="1" customFormat="1" ht="14.25">
      <c r="A41" s="588"/>
      <c r="B41" s="355" t="s">
        <v>415</v>
      </c>
      <c r="C41" s="167" t="s">
        <v>416</v>
      </c>
      <c r="D41" s="167"/>
      <c r="E41" s="167" t="s">
        <v>402</v>
      </c>
      <c r="F41" s="385">
        <v>11</v>
      </c>
      <c r="G41" s="501">
        <f t="shared" si="1"/>
        <v>3</v>
      </c>
      <c r="H41" s="502">
        <f t="shared" si="2"/>
        <v>5</v>
      </c>
      <c r="I41" s="503">
        <f>RANK(H41,$H$25:$H$91)</f>
        <v>32</v>
      </c>
      <c r="J41" s="68"/>
      <c r="K41" s="71"/>
      <c r="L41" s="61"/>
      <c r="M41" s="61"/>
      <c r="N41" s="61"/>
      <c r="O41" s="61"/>
      <c r="P41" s="61"/>
      <c r="Q41" s="61"/>
      <c r="R41" s="61"/>
      <c r="S41" s="25"/>
      <c r="T41" s="65">
        <v>5</v>
      </c>
      <c r="U41" s="70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>
        <v>8</v>
      </c>
      <c r="AJ41" s="25">
        <v>8</v>
      </c>
      <c r="AK41" s="26"/>
      <c r="AL41" s="34"/>
      <c r="AM41" s="26"/>
      <c r="AN41" s="33"/>
      <c r="AO41" s="34"/>
      <c r="AP41" s="91" cm="1">
        <f t="array" ref="AP41">SUM(LOOKUP(J41:AO41,{0,1,2,3,4,5,6,7,8,9,10},{0,7,6,5,4,3,2,1,1,1,1}))</f>
        <v>5</v>
      </c>
      <c r="AQ41" s="46"/>
      <c r="AR41" s="18"/>
    </row>
    <row r="42" spans="1:44" s="1" customFormat="1" ht="14.25">
      <c r="A42" s="588"/>
      <c r="B42" s="353" t="s">
        <v>740</v>
      </c>
      <c r="C42" s="163" t="s">
        <v>340</v>
      </c>
      <c r="D42" s="171"/>
      <c r="E42" s="166" t="s">
        <v>339</v>
      </c>
      <c r="F42" s="334">
        <v>8</v>
      </c>
      <c r="G42" s="501">
        <f t="shared" si="1"/>
        <v>3</v>
      </c>
      <c r="H42" s="502">
        <f t="shared" si="2"/>
        <v>8</v>
      </c>
      <c r="I42" s="503">
        <f>RANK(H42,$H$25:$H$91)</f>
        <v>18</v>
      </c>
      <c r="J42" s="74"/>
      <c r="K42" s="61"/>
      <c r="L42" s="61"/>
      <c r="M42" s="61"/>
      <c r="N42" s="61"/>
      <c r="O42" s="61"/>
      <c r="P42" s="61"/>
      <c r="Q42" s="61"/>
      <c r="R42" s="65">
        <v>2</v>
      </c>
      <c r="S42" s="25"/>
      <c r="T42" s="25"/>
      <c r="U42" s="70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>
        <v>14</v>
      </c>
      <c r="AJ42" s="25">
        <v>14</v>
      </c>
      <c r="AK42" s="26"/>
      <c r="AL42" s="34"/>
      <c r="AM42" s="26"/>
      <c r="AN42" s="33"/>
      <c r="AO42" s="34"/>
      <c r="AP42" s="91" cm="1">
        <f t="array" ref="AP42">SUM(LOOKUP(J42:AO42,{0,1,2,3,4,5,6,7,8,9,10},{0,7,6,5,4,3,2,1,1,1,1}))</f>
        <v>8</v>
      </c>
      <c r="AQ42" s="46"/>
      <c r="AR42" s="18"/>
    </row>
    <row r="43" spans="1:44" s="1" customFormat="1" ht="14.25">
      <c r="A43" s="588"/>
      <c r="B43" s="353" t="s">
        <v>740</v>
      </c>
      <c r="C43" s="163" t="s">
        <v>741</v>
      </c>
      <c r="D43" s="171"/>
      <c r="E43" s="167" t="s">
        <v>339</v>
      </c>
      <c r="F43" s="385">
        <v>8</v>
      </c>
      <c r="G43" s="501">
        <f t="shared" si="1"/>
        <v>1</v>
      </c>
      <c r="H43" s="502">
        <f t="shared" si="2"/>
        <v>1</v>
      </c>
      <c r="I43" s="503">
        <f>RANK(H43,$H$25:$H$91)</f>
        <v>43</v>
      </c>
      <c r="J43" s="74"/>
      <c r="K43" s="61"/>
      <c r="L43" s="61"/>
      <c r="M43" s="61">
        <v>7</v>
      </c>
      <c r="N43" s="61"/>
      <c r="O43" s="61"/>
      <c r="P43" s="61"/>
      <c r="Q43" s="61"/>
      <c r="R43" s="61"/>
      <c r="S43" s="61"/>
      <c r="T43" s="74"/>
      <c r="U43" s="74"/>
      <c r="V43" s="61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6"/>
      <c r="AL43" s="34"/>
      <c r="AM43" s="26"/>
      <c r="AN43" s="33"/>
      <c r="AO43" s="34"/>
      <c r="AP43" s="91" cm="1">
        <f t="array" ref="AP43">SUM(LOOKUP(J43:AO43,{0,1,2,3,4,5,6,7,8,9,10},{0,7,6,5,4,3,2,1,1,1,1}))</f>
        <v>1</v>
      </c>
      <c r="AQ43" s="46"/>
      <c r="AR43" s="18"/>
    </row>
    <row r="44" spans="1:44" s="1" customFormat="1" ht="14.25">
      <c r="A44" s="588"/>
      <c r="B44" s="339" t="s">
        <v>790</v>
      </c>
      <c r="C44" s="168" t="s">
        <v>939</v>
      </c>
      <c r="D44" s="171"/>
      <c r="E44" s="167" t="s">
        <v>423</v>
      </c>
      <c r="F44" s="385">
        <v>9</v>
      </c>
      <c r="G44" s="501">
        <f t="shared" si="1"/>
        <v>2</v>
      </c>
      <c r="H44" s="502">
        <f t="shared" si="2"/>
        <v>2</v>
      </c>
      <c r="I44" s="503">
        <f>RANK(H44,$H$25:$H$91)</f>
        <v>41</v>
      </c>
      <c r="J44" s="74"/>
      <c r="K44" s="61"/>
      <c r="L44" s="61"/>
      <c r="M44" s="61"/>
      <c r="N44" s="61"/>
      <c r="O44" s="61"/>
      <c r="P44" s="61"/>
      <c r="Q44" s="61"/>
      <c r="R44" s="61"/>
      <c r="S44" s="61"/>
      <c r="T44" s="74"/>
      <c r="U44" s="74"/>
      <c r="V44" s="61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>
        <v>9</v>
      </c>
      <c r="AJ44" s="25">
        <v>9</v>
      </c>
      <c r="AK44" s="26"/>
      <c r="AL44" s="34"/>
      <c r="AM44" s="26"/>
      <c r="AN44" s="33"/>
      <c r="AO44" s="34"/>
      <c r="AP44" s="91" cm="1">
        <f t="array" ref="AP44">SUM(LOOKUP(J44:AO44,{0,1,2,3,4,5,6,7,8,9,10},{0,7,6,5,4,3,2,1,1,1,1}))</f>
        <v>2</v>
      </c>
      <c r="AQ44" s="46"/>
      <c r="AR44" s="18"/>
    </row>
    <row r="45" spans="1:44" s="1" customFormat="1" ht="14.25">
      <c r="A45" s="588"/>
      <c r="B45" s="353" t="s">
        <v>315</v>
      </c>
      <c r="C45" s="163" t="s">
        <v>316</v>
      </c>
      <c r="D45" s="171"/>
      <c r="E45" s="167" t="s">
        <v>130</v>
      </c>
      <c r="F45" s="385">
        <v>8</v>
      </c>
      <c r="G45" s="501">
        <f t="shared" si="1"/>
        <v>1</v>
      </c>
      <c r="H45" s="502">
        <f t="shared" si="2"/>
        <v>4</v>
      </c>
      <c r="I45" s="503">
        <f>RANK(H45,$H$25:$H$91)</f>
        <v>35</v>
      </c>
      <c r="J45" s="74"/>
      <c r="K45" s="61"/>
      <c r="L45" s="61"/>
      <c r="M45" s="61"/>
      <c r="N45" s="61"/>
      <c r="O45" s="61"/>
      <c r="P45" s="61"/>
      <c r="Q45" s="61"/>
      <c r="R45" s="61"/>
      <c r="S45" s="61"/>
      <c r="T45" s="74"/>
      <c r="U45" s="74"/>
      <c r="V45" s="61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6"/>
      <c r="AL45" s="34"/>
      <c r="AM45" s="26">
        <v>4</v>
      </c>
      <c r="AN45" s="33"/>
      <c r="AO45" s="34"/>
      <c r="AP45" s="91" cm="1">
        <f t="array" ref="AP45">SUM(LOOKUP(J45:AO45,{0,1,2,3,4,5,6,7,8,9,10},{0,7,6,5,4,3,2,1,1,1,1}))</f>
        <v>4</v>
      </c>
      <c r="AQ45" s="46"/>
      <c r="AR45" s="18"/>
    </row>
    <row r="46" spans="1:44" s="1" customFormat="1" ht="15" customHeight="1">
      <c r="A46" s="588"/>
      <c r="B46" s="355" t="s">
        <v>421</v>
      </c>
      <c r="C46" s="167" t="s">
        <v>422</v>
      </c>
      <c r="D46" s="167"/>
      <c r="E46" s="167" t="s">
        <v>423</v>
      </c>
      <c r="F46" s="385">
        <v>9</v>
      </c>
      <c r="G46" s="501">
        <f t="shared" si="1"/>
        <v>1</v>
      </c>
      <c r="H46" s="502">
        <f t="shared" si="2"/>
        <v>1</v>
      </c>
      <c r="I46" s="503">
        <f>RANK(H46,$H$25:$H$91)</f>
        <v>43</v>
      </c>
      <c r="J46" s="68"/>
      <c r="K46" s="71"/>
      <c r="L46" s="25"/>
      <c r="M46" s="25"/>
      <c r="N46" s="25"/>
      <c r="O46" s="25"/>
      <c r="P46" s="25"/>
      <c r="Q46" s="25"/>
      <c r="R46" s="25"/>
      <c r="S46" s="25"/>
      <c r="T46" s="68">
        <v>9</v>
      </c>
      <c r="U46" s="70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6"/>
      <c r="AL46" s="34"/>
      <c r="AM46" s="26"/>
      <c r="AN46" s="33"/>
      <c r="AO46" s="34"/>
      <c r="AP46" s="91" cm="1">
        <f t="array" ref="AP46">SUM(LOOKUP(J46:AO46,{0,1,2,3,4,5,6,7,8,9,10},{0,7,6,5,4,3,2,1,1,1,1}))</f>
        <v>1</v>
      </c>
      <c r="AQ46" s="46"/>
      <c r="AR46" s="18"/>
    </row>
    <row r="47" spans="1:44" s="1" customFormat="1" ht="15" customHeight="1">
      <c r="A47" s="588"/>
      <c r="B47" s="355" t="s">
        <v>227</v>
      </c>
      <c r="C47" s="168" t="s">
        <v>228</v>
      </c>
      <c r="D47" s="168"/>
      <c r="E47" s="168" t="s">
        <v>222</v>
      </c>
      <c r="F47" s="385">
        <v>11</v>
      </c>
      <c r="G47" s="501">
        <f t="shared" si="1"/>
        <v>1</v>
      </c>
      <c r="H47" s="502">
        <f t="shared" si="2"/>
        <v>7</v>
      </c>
      <c r="I47" s="503">
        <f>RANK(H47,$H$25:$H$91)</f>
        <v>21</v>
      </c>
      <c r="J47" s="70"/>
      <c r="K47" s="25"/>
      <c r="L47" s="25"/>
      <c r="M47" s="25"/>
      <c r="N47" s="25"/>
      <c r="O47" s="25">
        <v>1</v>
      </c>
      <c r="P47" s="25"/>
      <c r="Q47" s="25"/>
      <c r="R47" s="25"/>
      <c r="S47" s="25"/>
      <c r="T47" s="70"/>
      <c r="U47" s="70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6"/>
      <c r="AL47" s="34"/>
      <c r="AM47" s="26"/>
      <c r="AN47" s="33"/>
      <c r="AO47" s="34"/>
      <c r="AP47" s="91" cm="1">
        <f t="array" ref="AP47">SUM(LOOKUP(J47:AO47,{0,1,2,3,4,5,6,7,8,9,10},{0,7,6,5,4,3,2,1,1,1,1}))</f>
        <v>7</v>
      </c>
      <c r="AQ47" s="46"/>
      <c r="AR47" s="18"/>
    </row>
    <row r="48" spans="1:44" s="1" customFormat="1" ht="15" customHeight="1">
      <c r="A48" s="588"/>
      <c r="B48" s="353" t="s">
        <v>627</v>
      </c>
      <c r="C48" s="163" t="s">
        <v>628</v>
      </c>
      <c r="D48" s="167"/>
      <c r="E48" s="167" t="s">
        <v>129</v>
      </c>
      <c r="F48" s="380">
        <v>11</v>
      </c>
      <c r="G48" s="501">
        <f t="shared" si="1"/>
        <v>5</v>
      </c>
      <c r="H48" s="502">
        <f t="shared" si="2"/>
        <v>27</v>
      </c>
      <c r="I48" s="503">
        <f>RANK(H48,$H$25:$H$91)</f>
        <v>3</v>
      </c>
      <c r="J48" s="70"/>
      <c r="K48" s="25"/>
      <c r="L48" s="25"/>
      <c r="M48" s="25"/>
      <c r="N48" s="25"/>
      <c r="O48" s="25"/>
      <c r="P48" s="25"/>
      <c r="Q48" s="25">
        <v>1</v>
      </c>
      <c r="R48" s="25"/>
      <c r="S48" s="25"/>
      <c r="T48" s="25"/>
      <c r="U48" s="70"/>
      <c r="V48" s="25"/>
      <c r="W48" s="25"/>
      <c r="X48" s="25"/>
      <c r="Y48" s="25"/>
      <c r="Z48" s="65">
        <v>1</v>
      </c>
      <c r="AA48" s="25"/>
      <c r="AB48" s="25"/>
      <c r="AC48" s="25"/>
      <c r="AD48" s="25"/>
      <c r="AE48" s="25"/>
      <c r="AF48" s="25"/>
      <c r="AG48" s="25"/>
      <c r="AH48" s="25"/>
      <c r="AI48" s="25">
        <v>5</v>
      </c>
      <c r="AJ48" s="25">
        <v>5</v>
      </c>
      <c r="AK48" s="26"/>
      <c r="AL48" s="34"/>
      <c r="AM48" s="26">
        <v>1</v>
      </c>
      <c r="AN48" s="33"/>
      <c r="AO48" s="34"/>
      <c r="AP48" s="91" cm="1">
        <f t="array" ref="AP48">SUM(LOOKUP(J48:AO48,{0,1,2,3,4,5,6,7,8,9,10},{0,7,6,5,4,3,2,1,1,1,1}))</f>
        <v>27</v>
      </c>
      <c r="AQ48" s="46"/>
      <c r="AR48" s="18"/>
    </row>
    <row r="49" spans="1:44" s="1" customFormat="1" ht="12.75" customHeight="1">
      <c r="A49" s="588"/>
      <c r="B49" s="517" t="s">
        <v>411</v>
      </c>
      <c r="C49" s="504" t="s">
        <v>412</v>
      </c>
      <c r="D49" s="167"/>
      <c r="E49" s="504" t="s">
        <v>389</v>
      </c>
      <c r="F49" s="380">
        <v>11</v>
      </c>
      <c r="G49" s="501">
        <f t="shared" si="1"/>
        <v>2</v>
      </c>
      <c r="H49" s="502">
        <f t="shared" si="2"/>
        <v>9</v>
      </c>
      <c r="I49" s="503">
        <f>RANK(H49,$H$25:$H$91)</f>
        <v>16</v>
      </c>
      <c r="J49" s="68"/>
      <c r="K49" s="71"/>
      <c r="L49" s="61"/>
      <c r="M49" s="61"/>
      <c r="N49" s="61"/>
      <c r="O49" s="61"/>
      <c r="P49" s="61"/>
      <c r="Q49" s="61"/>
      <c r="R49" s="61"/>
      <c r="S49" s="71"/>
      <c r="T49" s="68">
        <v>2</v>
      </c>
      <c r="U49" s="70"/>
      <c r="V49" s="25"/>
      <c r="W49" s="25"/>
      <c r="X49" s="25"/>
      <c r="Y49" s="25"/>
      <c r="Z49" s="25"/>
      <c r="AA49" s="25"/>
      <c r="AB49" s="25"/>
      <c r="AC49" s="25">
        <v>5</v>
      </c>
      <c r="AD49" s="25"/>
      <c r="AE49" s="25"/>
      <c r="AF49" s="25"/>
      <c r="AG49" s="25"/>
      <c r="AH49" s="25"/>
      <c r="AI49" s="25"/>
      <c r="AJ49" s="25"/>
      <c r="AK49" s="26"/>
      <c r="AL49" s="26"/>
      <c r="AM49" s="26"/>
      <c r="AN49" s="26"/>
      <c r="AO49" s="34"/>
      <c r="AP49" s="91" cm="1">
        <f t="array" ref="AP49">SUM(LOOKUP(J49:AO49,{0,1,2,3,4,5,6,7,8,9,10},{0,7,6,5,4,3,2,1,1,1,1}))</f>
        <v>9</v>
      </c>
      <c r="AQ49" s="46"/>
      <c r="AR49" s="18"/>
    </row>
    <row r="50" spans="1:44" s="1" customFormat="1" ht="12.75" customHeight="1">
      <c r="A50" s="588"/>
      <c r="B50" s="517" t="s">
        <v>411</v>
      </c>
      <c r="C50" s="504" t="s">
        <v>793</v>
      </c>
      <c r="D50" s="167"/>
      <c r="E50" s="504" t="s">
        <v>389</v>
      </c>
      <c r="F50" s="514">
        <v>11</v>
      </c>
      <c r="G50" s="501">
        <f t="shared" si="1"/>
        <v>3</v>
      </c>
      <c r="H50" s="502">
        <f t="shared" si="2"/>
        <v>8</v>
      </c>
      <c r="I50" s="503">
        <f>RANK(H50,$H$25:$H$91)</f>
        <v>18</v>
      </c>
      <c r="J50" s="68"/>
      <c r="K50" s="65"/>
      <c r="L50" s="71"/>
      <c r="M50" s="25"/>
      <c r="N50" s="25"/>
      <c r="O50" s="25"/>
      <c r="P50" s="25"/>
      <c r="Q50" s="25"/>
      <c r="R50" s="25"/>
      <c r="S50" s="25"/>
      <c r="T50" s="25"/>
      <c r="U50" s="70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>
        <v>12</v>
      </c>
      <c r="AJ50" s="25">
        <v>12</v>
      </c>
      <c r="AK50" s="65">
        <v>2</v>
      </c>
      <c r="AL50" s="26"/>
      <c r="AM50" s="26"/>
      <c r="AN50" s="26"/>
      <c r="AO50" s="34"/>
      <c r="AP50" s="91" cm="1">
        <f t="array" ref="AP50">SUM(LOOKUP(J50:AO50,{0,1,2,3,4,5,6,7,8,9,10},{0,7,6,5,4,3,2,1,1,1,1}))</f>
        <v>8</v>
      </c>
      <c r="AQ50" s="46"/>
      <c r="AR50" s="18"/>
    </row>
    <row r="51" spans="1:44" s="13" customFormat="1" ht="12.75" customHeight="1">
      <c r="A51" s="588"/>
      <c r="B51" s="517" t="s">
        <v>814</v>
      </c>
      <c r="C51" s="504" t="s">
        <v>647</v>
      </c>
      <c r="D51" s="167"/>
      <c r="E51" s="504" t="s">
        <v>815</v>
      </c>
      <c r="F51" s="380">
        <v>11</v>
      </c>
      <c r="G51" s="501">
        <f t="shared" si="1"/>
        <v>3</v>
      </c>
      <c r="H51" s="502">
        <f t="shared" si="2"/>
        <v>16</v>
      </c>
      <c r="I51" s="503">
        <f>RANK(H51,$H$25:$H$91)</f>
        <v>6</v>
      </c>
      <c r="J51" s="68"/>
      <c r="K51" s="71"/>
      <c r="L51" s="61"/>
      <c r="M51" s="61"/>
      <c r="N51" s="61"/>
      <c r="O51" s="61"/>
      <c r="P51" s="61"/>
      <c r="Q51" s="61"/>
      <c r="R51" s="61"/>
      <c r="S51" s="71"/>
      <c r="T51" s="65"/>
      <c r="U51" s="70"/>
      <c r="V51" s="25"/>
      <c r="W51" s="25"/>
      <c r="X51" s="25"/>
      <c r="Y51" s="25"/>
      <c r="Z51" s="25"/>
      <c r="AA51" s="25"/>
      <c r="AB51" s="25"/>
      <c r="AC51" s="25"/>
      <c r="AD51" s="25">
        <v>3</v>
      </c>
      <c r="AE51" s="25">
        <v>3</v>
      </c>
      <c r="AF51" s="25"/>
      <c r="AG51" s="25"/>
      <c r="AH51" s="25">
        <v>2</v>
      </c>
      <c r="AI51" s="25"/>
      <c r="AJ51" s="25"/>
      <c r="AK51" s="26"/>
      <c r="AL51" s="26"/>
      <c r="AM51" s="26"/>
      <c r="AN51" s="26"/>
      <c r="AO51" s="34"/>
      <c r="AP51" s="91" cm="1">
        <f t="array" ref="AP51">SUM(LOOKUP(J51:AO51,{0,1,2,3,4,5,6,7,8,9,10},{0,7,6,5,4,3,2,1,1,1,1}))</f>
        <v>16</v>
      </c>
      <c r="AQ51" s="46"/>
      <c r="AR51" s="18"/>
    </row>
    <row r="52" spans="1:44" s="14" customFormat="1" ht="14.25">
      <c r="A52" s="588"/>
      <c r="B52" s="353" t="s">
        <v>131</v>
      </c>
      <c r="C52" s="163" t="s">
        <v>132</v>
      </c>
      <c r="D52" s="171"/>
      <c r="E52" s="163" t="s">
        <v>130</v>
      </c>
      <c r="F52" s="380">
        <v>11</v>
      </c>
      <c r="G52" s="501">
        <f t="shared" si="1"/>
        <v>2</v>
      </c>
      <c r="H52" s="502">
        <f t="shared" si="2"/>
        <v>10</v>
      </c>
      <c r="I52" s="503">
        <f>RANK(H52,$H$25:$H$91)</f>
        <v>13</v>
      </c>
      <c r="J52" s="70"/>
      <c r="K52" s="25"/>
      <c r="L52" s="25">
        <v>3</v>
      </c>
      <c r="M52" s="25"/>
      <c r="N52" s="25"/>
      <c r="O52" s="25"/>
      <c r="P52" s="25"/>
      <c r="Q52" s="25"/>
      <c r="R52" s="25"/>
      <c r="S52" s="25"/>
      <c r="T52" s="25"/>
      <c r="U52" s="70"/>
      <c r="V52" s="25"/>
      <c r="W52" s="25"/>
      <c r="X52" s="25"/>
      <c r="Y52" s="25"/>
      <c r="Z52" s="70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6"/>
      <c r="AL52" s="26"/>
      <c r="AM52" s="26">
        <v>3</v>
      </c>
      <c r="AN52" s="26"/>
      <c r="AO52" s="34"/>
      <c r="AP52" s="91" cm="1">
        <f t="array" ref="AP52">SUM(LOOKUP(J52:AO52,{0,1,2,3,4,5,6,7,8,9,10},{0,7,6,5,4,3,2,1,1,1,1}))</f>
        <v>10</v>
      </c>
      <c r="AQ52" s="46"/>
      <c r="AR52" s="18"/>
    </row>
    <row r="53" spans="1:44" s="14" customFormat="1" ht="14.25">
      <c r="A53" s="588"/>
      <c r="B53" s="353" t="s">
        <v>125</v>
      </c>
      <c r="C53" s="163" t="s">
        <v>126</v>
      </c>
      <c r="D53" s="171"/>
      <c r="E53" s="167" t="s">
        <v>129</v>
      </c>
      <c r="F53" s="380">
        <v>10</v>
      </c>
      <c r="G53" s="501">
        <f t="shared" si="1"/>
        <v>1</v>
      </c>
      <c r="H53" s="502">
        <f t="shared" si="2"/>
        <v>7</v>
      </c>
      <c r="I53" s="503">
        <f>RANK(H53,$H$25:$H$91)</f>
        <v>21</v>
      </c>
      <c r="J53" s="70"/>
      <c r="K53" s="25"/>
      <c r="L53" s="25">
        <v>1</v>
      </c>
      <c r="M53" s="25"/>
      <c r="N53" s="25"/>
      <c r="O53" s="25"/>
      <c r="P53" s="25"/>
      <c r="Q53" s="25"/>
      <c r="R53" s="25"/>
      <c r="S53" s="25"/>
      <c r="T53" s="25"/>
      <c r="U53" s="70"/>
      <c r="V53" s="25"/>
      <c r="W53" s="25"/>
      <c r="X53" s="25"/>
      <c r="Y53" s="25"/>
      <c r="Z53" s="70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6"/>
      <c r="AL53" s="26"/>
      <c r="AM53" s="26"/>
      <c r="AN53" s="26"/>
      <c r="AO53" s="34"/>
      <c r="AP53" s="91" cm="1">
        <f t="array" ref="AP53">SUM(LOOKUP(J53:AO53,{0,1,2,3,4,5,6,7,8,9,10},{0,7,6,5,4,3,2,1,1,1,1}))</f>
        <v>7</v>
      </c>
      <c r="AQ53" s="46"/>
      <c r="AR53" s="18"/>
    </row>
    <row r="54" spans="1:44" ht="14.25">
      <c r="A54" s="588"/>
      <c r="B54" s="353" t="s">
        <v>125</v>
      </c>
      <c r="C54" s="163" t="s">
        <v>323</v>
      </c>
      <c r="D54" s="164"/>
      <c r="E54" s="166" t="s">
        <v>129</v>
      </c>
      <c r="F54" s="334">
        <v>10</v>
      </c>
      <c r="G54" s="501">
        <f t="shared" si="1"/>
        <v>2</v>
      </c>
      <c r="H54" s="502">
        <f t="shared" si="2"/>
        <v>10</v>
      </c>
      <c r="I54" s="503">
        <f>RANK(H54,$H$25:$H$91)</f>
        <v>13</v>
      </c>
      <c r="J54" s="68"/>
      <c r="K54" s="65"/>
      <c r="L54" s="71"/>
      <c r="M54" s="61"/>
      <c r="N54" s="61"/>
      <c r="O54" s="61"/>
      <c r="P54" s="25"/>
      <c r="Q54" s="65"/>
      <c r="R54" s="25"/>
      <c r="S54" s="25"/>
      <c r="T54" s="25"/>
      <c r="U54" s="70"/>
      <c r="V54" s="25"/>
      <c r="W54" s="25"/>
      <c r="X54" s="25"/>
      <c r="Y54" s="25"/>
      <c r="Z54" s="70">
        <v>2</v>
      </c>
      <c r="AA54" s="25"/>
      <c r="AB54" s="25">
        <v>4</v>
      </c>
      <c r="AC54" s="25"/>
      <c r="AD54" s="25"/>
      <c r="AE54" s="25"/>
      <c r="AF54" s="25"/>
      <c r="AG54" s="25"/>
      <c r="AH54" s="25"/>
      <c r="AI54" s="25"/>
      <c r="AJ54" s="25"/>
      <c r="AK54" s="26"/>
      <c r="AL54" s="26"/>
      <c r="AM54" s="26"/>
      <c r="AN54" s="26"/>
      <c r="AO54" s="34"/>
      <c r="AP54" s="91" cm="1">
        <f t="array" ref="AP54">SUM(LOOKUP(J54:AO54,{0,1,2,3,4,5,6,7,8,9,10},{0,7,6,5,4,3,2,1,1,1,1}))</f>
        <v>10</v>
      </c>
      <c r="AQ54" s="46"/>
      <c r="AR54" s="18"/>
    </row>
    <row r="55" spans="1:44" ht="14.25">
      <c r="A55" s="588"/>
      <c r="B55" s="355" t="s">
        <v>231</v>
      </c>
      <c r="C55" s="168" t="s">
        <v>232</v>
      </c>
      <c r="D55" s="168"/>
      <c r="E55" s="168" t="s">
        <v>222</v>
      </c>
      <c r="F55" s="385">
        <v>8</v>
      </c>
      <c r="G55" s="501">
        <f t="shared" si="1"/>
        <v>1</v>
      </c>
      <c r="H55" s="502">
        <f t="shared" si="2"/>
        <v>4</v>
      </c>
      <c r="I55" s="503">
        <f>RANK(H55,$H$25:$H$91)</f>
        <v>35</v>
      </c>
      <c r="J55" s="70"/>
      <c r="K55" s="25"/>
      <c r="L55" s="25"/>
      <c r="M55" s="25"/>
      <c r="N55" s="60"/>
      <c r="O55" s="25">
        <v>4</v>
      </c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6"/>
      <c r="AL55" s="26"/>
      <c r="AM55" s="26"/>
      <c r="AN55" s="26"/>
      <c r="AO55" s="34"/>
      <c r="AP55" s="91" cm="1">
        <f t="array" ref="AP55">SUM(LOOKUP(J55:AO55,{0,1,2,3,4,5,6,7,8,9,10},{0,7,6,5,4,3,2,1,1,1,1}))</f>
        <v>4</v>
      </c>
      <c r="AQ55" s="46"/>
      <c r="AR55" s="18"/>
    </row>
    <row r="56" spans="1:44" ht="14.25">
      <c r="A56" s="588"/>
      <c r="B56" s="353" t="s">
        <v>616</v>
      </c>
      <c r="C56" s="163" t="s">
        <v>617</v>
      </c>
      <c r="D56" s="168"/>
      <c r="E56" s="168" t="s">
        <v>584</v>
      </c>
      <c r="F56" s="385">
        <v>8</v>
      </c>
      <c r="G56" s="501">
        <f t="shared" si="1"/>
        <v>1</v>
      </c>
      <c r="H56" s="502">
        <f t="shared" si="2"/>
        <v>2</v>
      </c>
      <c r="I56" s="503">
        <f>RANK(H56,$H$25:$H$91)</f>
        <v>41</v>
      </c>
      <c r="J56" s="70"/>
      <c r="K56" s="25"/>
      <c r="L56" s="25"/>
      <c r="M56" s="25"/>
      <c r="N56" s="60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>
        <v>6</v>
      </c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6"/>
      <c r="AL56" s="26"/>
      <c r="AM56" s="26"/>
      <c r="AN56" s="26"/>
      <c r="AO56" s="34"/>
      <c r="AP56" s="91" cm="1">
        <f t="array" ref="AP56">SUM(LOOKUP(J56:AO56,{0,1,2,3,4,5,6,7,8,9,10},{0,7,6,5,4,3,2,1,1,1,1}))</f>
        <v>2</v>
      </c>
      <c r="AQ56" s="46"/>
      <c r="AR56" s="18"/>
    </row>
    <row r="57" spans="1:44" ht="14.25">
      <c r="A57" s="588"/>
      <c r="B57" s="355" t="s">
        <v>229</v>
      </c>
      <c r="C57" s="163" t="s">
        <v>625</v>
      </c>
      <c r="D57" s="168"/>
      <c r="E57" s="168" t="s">
        <v>222</v>
      </c>
      <c r="F57" s="385">
        <v>9</v>
      </c>
      <c r="G57" s="501">
        <f t="shared" si="1"/>
        <v>5</v>
      </c>
      <c r="H57" s="502">
        <f t="shared" si="2"/>
        <v>15</v>
      </c>
      <c r="I57" s="503">
        <f>RANK(H57,$H$25:$H$91)</f>
        <v>8</v>
      </c>
      <c r="J57" s="70"/>
      <c r="K57" s="25"/>
      <c r="L57" s="25"/>
      <c r="M57" s="25"/>
      <c r="N57" s="25"/>
      <c r="O57" s="25">
        <v>2</v>
      </c>
      <c r="P57" s="25"/>
      <c r="Q57" s="25"/>
      <c r="R57" s="25"/>
      <c r="S57" s="25"/>
      <c r="T57" s="25"/>
      <c r="U57" s="25"/>
      <c r="V57" s="25"/>
      <c r="W57" s="25"/>
      <c r="X57" s="25">
        <v>6</v>
      </c>
      <c r="Y57" s="25"/>
      <c r="Z57" s="25">
        <v>3</v>
      </c>
      <c r="AA57" s="25"/>
      <c r="AB57" s="25"/>
      <c r="AC57" s="25"/>
      <c r="AD57" s="25"/>
      <c r="AE57" s="25"/>
      <c r="AF57" s="25"/>
      <c r="AG57" s="25"/>
      <c r="AH57" s="25"/>
      <c r="AI57" s="25">
        <v>17</v>
      </c>
      <c r="AJ57" s="25">
        <v>17</v>
      </c>
      <c r="AK57" s="26"/>
      <c r="AL57" s="26"/>
      <c r="AM57" s="26"/>
      <c r="AN57" s="26"/>
      <c r="AO57" s="34"/>
      <c r="AP57" s="91" cm="1">
        <f t="array" ref="AP57">SUM(LOOKUP(J57:AO57,{0,1,2,3,4,5,6,7,8,9,10},{0,7,6,5,4,3,2,1,1,1,1}))</f>
        <v>15</v>
      </c>
      <c r="AQ57" s="46"/>
      <c r="AR57" s="18"/>
    </row>
    <row r="58" spans="1:44" ht="14.25">
      <c r="A58" s="588"/>
      <c r="B58" s="353" t="s">
        <v>113</v>
      </c>
      <c r="C58" s="163" t="s">
        <v>114</v>
      </c>
      <c r="D58" s="167"/>
      <c r="E58" s="167" t="s">
        <v>119</v>
      </c>
      <c r="F58" s="380">
        <v>10</v>
      </c>
      <c r="G58" s="501">
        <f t="shared" si="1"/>
        <v>3</v>
      </c>
      <c r="H58" s="502">
        <f t="shared" si="2"/>
        <v>8</v>
      </c>
      <c r="I58" s="503">
        <f>RANK(H58,$H$25:$H$91)</f>
        <v>18</v>
      </c>
      <c r="J58" s="70"/>
      <c r="K58" s="25">
        <v>2</v>
      </c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>
        <v>12</v>
      </c>
      <c r="AJ58" s="25">
        <v>12</v>
      </c>
      <c r="AK58" s="26"/>
      <c r="AL58" s="26"/>
      <c r="AM58" s="26"/>
      <c r="AN58" s="26"/>
      <c r="AO58" s="34"/>
      <c r="AP58" s="91" cm="1">
        <f t="array" ref="AP58">SUM(LOOKUP(J58:AO58,{0,1,2,3,4,5,6,7,8,9,10},{0,7,6,5,4,3,2,1,1,1,1}))</f>
        <v>8</v>
      </c>
      <c r="AQ58" s="46"/>
      <c r="AR58" s="18"/>
    </row>
    <row r="59" spans="1:44" ht="14.25">
      <c r="A59" s="588"/>
      <c r="B59" s="355" t="s">
        <v>417</v>
      </c>
      <c r="C59" s="167" t="s">
        <v>418</v>
      </c>
      <c r="D59" s="167"/>
      <c r="E59" s="167" t="s">
        <v>389</v>
      </c>
      <c r="F59" s="385">
        <v>10</v>
      </c>
      <c r="G59" s="501">
        <f t="shared" si="1"/>
        <v>3</v>
      </c>
      <c r="H59" s="502">
        <f t="shared" si="2"/>
        <v>7</v>
      </c>
      <c r="I59" s="503">
        <f>RANK(H59,$H$25:$H$91)</f>
        <v>21</v>
      </c>
      <c r="J59" s="68"/>
      <c r="K59" s="71"/>
      <c r="L59" s="25"/>
      <c r="M59" s="25"/>
      <c r="N59" s="25"/>
      <c r="O59" s="25"/>
      <c r="P59" s="25"/>
      <c r="Q59" s="25"/>
      <c r="R59" s="25"/>
      <c r="S59" s="25"/>
      <c r="T59" s="65">
        <v>7</v>
      </c>
      <c r="U59" s="25"/>
      <c r="V59" s="25"/>
      <c r="W59" s="25"/>
      <c r="X59" s="25"/>
      <c r="Y59" s="25"/>
      <c r="Z59" s="25"/>
      <c r="AA59" s="25"/>
      <c r="AB59" s="25"/>
      <c r="AC59" s="25">
        <v>3</v>
      </c>
      <c r="AD59" s="25"/>
      <c r="AE59" s="25"/>
      <c r="AF59" s="25"/>
      <c r="AG59" s="25"/>
      <c r="AH59" s="25"/>
      <c r="AI59" s="25"/>
      <c r="AJ59" s="25"/>
      <c r="AK59" s="26">
        <v>7</v>
      </c>
      <c r="AL59" s="26"/>
      <c r="AM59" s="26"/>
      <c r="AN59" s="26"/>
      <c r="AO59" s="34"/>
      <c r="AP59" s="91" cm="1">
        <f t="array" ref="AP59">SUM(LOOKUP(J59:AO59,{0,1,2,3,4,5,6,7,8,9,10},{0,7,6,5,4,3,2,1,1,1,1}))</f>
        <v>7</v>
      </c>
      <c r="AQ59" s="46"/>
      <c r="AR59" s="18"/>
    </row>
    <row r="60" spans="1:44" ht="14.25">
      <c r="A60" s="588"/>
      <c r="B60" s="339" t="s">
        <v>935</v>
      </c>
      <c r="C60" s="168" t="s">
        <v>936</v>
      </c>
      <c r="D60" s="167"/>
      <c r="E60" s="167" t="s">
        <v>622</v>
      </c>
      <c r="F60" s="385">
        <v>11</v>
      </c>
      <c r="G60" s="501">
        <f t="shared" si="1"/>
        <v>2</v>
      </c>
      <c r="H60" s="502">
        <f t="shared" si="2"/>
        <v>12</v>
      </c>
      <c r="I60" s="503">
        <f>RANK(H60,$H$25:$H$91)</f>
        <v>10</v>
      </c>
      <c r="J60" s="68"/>
      <c r="K60" s="71"/>
      <c r="L60" s="25"/>
      <c r="M60" s="25"/>
      <c r="N60" s="25"/>
      <c r="O60" s="25"/>
      <c r="P60" s="25"/>
      <c r="Q60" s="25"/>
      <c r="R60" s="25"/>
      <c r="S60" s="25"/>
      <c r="T60" s="6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>
        <v>2</v>
      </c>
      <c r="AJ60" s="25">
        <v>2</v>
      </c>
      <c r="AK60" s="26"/>
      <c r="AL60" s="26"/>
      <c r="AM60" s="26"/>
      <c r="AN60" s="26"/>
      <c r="AO60" s="34"/>
      <c r="AP60" s="91" cm="1">
        <f t="array" ref="AP60">SUM(LOOKUP(J60:AO60,{0,1,2,3,4,5,6,7,8,9,10},{0,7,6,5,4,3,2,1,1,1,1}))</f>
        <v>12</v>
      </c>
      <c r="AQ60" s="46"/>
      <c r="AR60" s="18"/>
    </row>
    <row r="61" spans="1:44" ht="14.25">
      <c r="A61" s="588"/>
      <c r="B61" s="519" t="s">
        <v>573</v>
      </c>
      <c r="C61" s="160" t="s">
        <v>580</v>
      </c>
      <c r="D61" s="167"/>
      <c r="E61" s="167" t="s">
        <v>528</v>
      </c>
      <c r="F61" s="385">
        <v>10</v>
      </c>
      <c r="G61" s="501">
        <f t="shared" si="1"/>
        <v>1</v>
      </c>
      <c r="H61" s="502">
        <f t="shared" si="2"/>
        <v>1</v>
      </c>
      <c r="I61" s="503">
        <f>RANK(H61,$H$25:$H$91)</f>
        <v>43</v>
      </c>
      <c r="J61" s="68"/>
      <c r="K61" s="71"/>
      <c r="L61" s="25"/>
      <c r="M61" s="25"/>
      <c r="N61" s="25"/>
      <c r="O61" s="25"/>
      <c r="P61" s="25"/>
      <c r="Q61" s="25"/>
      <c r="R61" s="25"/>
      <c r="S61" s="25"/>
      <c r="T61" s="65"/>
      <c r="U61" s="25"/>
      <c r="V61" s="25"/>
      <c r="W61" s="25"/>
      <c r="X61" s="25">
        <v>8</v>
      </c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6"/>
      <c r="AL61" s="26"/>
      <c r="AM61" s="26"/>
      <c r="AN61" s="26"/>
      <c r="AO61" s="34"/>
      <c r="AP61" s="91" cm="1">
        <f t="array" ref="AP61">SUM(LOOKUP(J61:AO61,{0,1,2,3,4,5,6,7,8,9,10},{0,7,6,5,4,3,2,1,1,1,1}))</f>
        <v>1</v>
      </c>
      <c r="AQ61" s="46"/>
      <c r="AR61" s="18"/>
    </row>
    <row r="62" spans="1:44" ht="14.25">
      <c r="A62" s="588"/>
      <c r="B62" s="519" t="s">
        <v>573</v>
      </c>
      <c r="C62" s="160" t="s">
        <v>574</v>
      </c>
      <c r="D62" s="167"/>
      <c r="E62" s="167" t="s">
        <v>528</v>
      </c>
      <c r="F62" s="385">
        <v>10</v>
      </c>
      <c r="G62" s="501">
        <f t="shared" si="1"/>
        <v>3</v>
      </c>
      <c r="H62" s="502">
        <f t="shared" si="2"/>
        <v>9</v>
      </c>
      <c r="I62" s="503">
        <f>RANK(H62,$H$25:$H$91)</f>
        <v>16</v>
      </c>
      <c r="J62" s="68"/>
      <c r="K62" s="71"/>
      <c r="L62" s="25"/>
      <c r="M62" s="25"/>
      <c r="N62" s="25"/>
      <c r="O62" s="25"/>
      <c r="P62" s="25"/>
      <c r="Q62" s="25"/>
      <c r="R62" s="25"/>
      <c r="S62" s="25"/>
      <c r="T62" s="65"/>
      <c r="U62" s="25"/>
      <c r="V62" s="25"/>
      <c r="W62" s="25"/>
      <c r="X62" s="25">
        <v>1</v>
      </c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>
        <v>9</v>
      </c>
      <c r="AJ62" s="25">
        <v>9</v>
      </c>
      <c r="AK62" s="26"/>
      <c r="AL62" s="26"/>
      <c r="AM62" s="26"/>
      <c r="AN62" s="26"/>
      <c r="AO62" s="34"/>
      <c r="AP62" s="91" cm="1">
        <f t="array" ref="AP62">SUM(LOOKUP(J62:AO62,{0,1,2,3,4,5,6,7,8,9,10},{0,7,6,5,4,3,2,1,1,1,1}))</f>
        <v>9</v>
      </c>
      <c r="AQ62" s="46"/>
      <c r="AR62" s="18"/>
    </row>
    <row r="63" spans="1:44" ht="14.25">
      <c r="A63" s="588"/>
      <c r="B63" s="516" t="s">
        <v>777</v>
      </c>
      <c r="C63" s="156" t="s">
        <v>778</v>
      </c>
      <c r="D63" s="157"/>
      <c r="E63" s="155" t="s">
        <v>779</v>
      </c>
      <c r="F63" s="385">
        <v>11</v>
      </c>
      <c r="G63" s="501">
        <f t="shared" si="1"/>
        <v>1</v>
      </c>
      <c r="H63" s="502">
        <f t="shared" si="2"/>
        <v>6</v>
      </c>
      <c r="I63" s="503">
        <f>RANK(H63,$H$25:$H$91)</f>
        <v>28</v>
      </c>
      <c r="J63" s="74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6"/>
      <c r="AL63" s="26">
        <v>2</v>
      </c>
      <c r="AM63" s="26"/>
      <c r="AN63" s="26"/>
      <c r="AO63" s="34"/>
      <c r="AP63" s="91" cm="1">
        <f t="array" ref="AP63">SUM(LOOKUP(J63:AO63,{0,1,2,3,4,5,6,7,8,9,10},{0,7,6,5,4,3,2,1,1,1,1}))</f>
        <v>6</v>
      </c>
      <c r="AQ63" s="46"/>
      <c r="AR63" s="18"/>
    </row>
    <row r="64" spans="1:44" ht="15">
      <c r="A64" s="588"/>
      <c r="B64" s="387" t="s">
        <v>309</v>
      </c>
      <c r="C64" s="376" t="s">
        <v>310</v>
      </c>
      <c r="D64" s="167"/>
      <c r="E64" s="376" t="s">
        <v>239</v>
      </c>
      <c r="F64" s="515">
        <v>11</v>
      </c>
      <c r="G64" s="501">
        <f t="shared" si="1"/>
        <v>3</v>
      </c>
      <c r="H64" s="502">
        <f t="shared" si="2"/>
        <v>11</v>
      </c>
      <c r="I64" s="503">
        <f>RANK(H64,$H$25:$H$91)</f>
        <v>12</v>
      </c>
      <c r="J64" s="81"/>
      <c r="K64" s="71"/>
      <c r="L64" s="25"/>
      <c r="M64" s="25"/>
      <c r="N64" s="25"/>
      <c r="O64" s="25"/>
      <c r="P64" s="25"/>
      <c r="Q64" s="25"/>
      <c r="R64" s="25"/>
      <c r="S64" s="76">
        <v>8</v>
      </c>
      <c r="T64" s="25"/>
      <c r="U64" s="25"/>
      <c r="V64" s="25"/>
      <c r="W64" s="25"/>
      <c r="X64" s="25">
        <v>2</v>
      </c>
      <c r="Y64" s="25">
        <v>4</v>
      </c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6"/>
      <c r="AL64" s="26"/>
      <c r="AM64" s="26"/>
      <c r="AN64" s="26"/>
      <c r="AO64" s="34"/>
      <c r="AP64" s="91" cm="1">
        <f t="array" ref="AP64">SUM(LOOKUP(J64:AO64,{0,1,2,3,4,5,6,7,8,9,10},{0,7,6,5,4,3,2,1,1,1,1}))</f>
        <v>11</v>
      </c>
      <c r="AQ64" s="46"/>
      <c r="AR64" s="18"/>
    </row>
    <row r="65" spans="1:44" ht="12.75" customHeight="1">
      <c r="A65" s="588"/>
      <c r="B65" s="520" t="s">
        <v>736</v>
      </c>
      <c r="C65" s="163" t="s">
        <v>851</v>
      </c>
      <c r="D65" s="171"/>
      <c r="E65" s="166" t="s">
        <v>339</v>
      </c>
      <c r="F65" s="334">
        <v>11</v>
      </c>
      <c r="G65" s="501">
        <f t="shared" si="1"/>
        <v>1</v>
      </c>
      <c r="H65" s="502">
        <f t="shared" si="2"/>
        <v>6</v>
      </c>
      <c r="I65" s="503">
        <f>RANK(H65,$H$25:$H$91)</f>
        <v>28</v>
      </c>
      <c r="J65" s="74"/>
      <c r="K65" s="61"/>
      <c r="L65" s="61"/>
      <c r="M65" s="61"/>
      <c r="N65" s="61"/>
      <c r="O65" s="61"/>
      <c r="P65" s="61"/>
      <c r="Q65" s="61"/>
      <c r="R65" s="65">
        <v>2</v>
      </c>
      <c r="S65" s="76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6"/>
      <c r="AL65" s="26"/>
      <c r="AM65" s="26"/>
      <c r="AN65" s="26"/>
      <c r="AO65" s="34"/>
      <c r="AP65" s="91" cm="1">
        <f t="array" ref="AP65">SUM(LOOKUP(J65:AO65,{0,1,2,3,4,5,6,7,8,9,10},{0,7,6,5,4,3,2,1,1,1,1}))</f>
        <v>6</v>
      </c>
      <c r="AQ65" s="46"/>
      <c r="AR65" s="18"/>
    </row>
    <row r="66" spans="1:44" ht="14.25">
      <c r="A66" s="588"/>
      <c r="B66" s="353" t="s">
        <v>736</v>
      </c>
      <c r="C66" s="163" t="s">
        <v>737</v>
      </c>
      <c r="D66" s="171"/>
      <c r="E66" s="167" t="s">
        <v>339</v>
      </c>
      <c r="F66" s="385">
        <v>11</v>
      </c>
      <c r="G66" s="501">
        <f t="shared" si="1"/>
        <v>1</v>
      </c>
      <c r="H66" s="502">
        <f t="shared" si="2"/>
        <v>7</v>
      </c>
      <c r="I66" s="503">
        <f>RANK(H66,$H$25:$H$91)</f>
        <v>21</v>
      </c>
      <c r="J66" s="74"/>
      <c r="K66" s="61"/>
      <c r="L66" s="61"/>
      <c r="M66" s="61">
        <v>1</v>
      </c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6"/>
      <c r="AL66" s="26"/>
      <c r="AM66" s="26"/>
      <c r="AN66" s="26"/>
      <c r="AO66" s="34"/>
      <c r="AP66" s="91" cm="1">
        <f t="array" ref="AP66">SUM(LOOKUP(J66:AO66,{0,1,2,3,4,5,6,7,8,9,10},{0,7,6,5,4,3,2,1,1,1,1}))</f>
        <v>7</v>
      </c>
      <c r="AQ66" s="46"/>
      <c r="AR66" s="18"/>
    </row>
    <row r="67" spans="1:44" ht="14.25">
      <c r="A67" s="588"/>
      <c r="B67" s="353" t="s">
        <v>726</v>
      </c>
      <c r="C67" s="163" t="s">
        <v>727</v>
      </c>
      <c r="D67" s="167"/>
      <c r="E67" s="167" t="s">
        <v>423</v>
      </c>
      <c r="F67" s="385">
        <v>10</v>
      </c>
      <c r="G67" s="501">
        <f t="shared" si="1"/>
        <v>1</v>
      </c>
      <c r="H67" s="502">
        <f t="shared" si="2"/>
        <v>5</v>
      </c>
      <c r="I67" s="503">
        <f>RANK(H67,$H$25:$H$91)</f>
        <v>32</v>
      </c>
      <c r="J67" s="68"/>
      <c r="K67" s="71"/>
      <c r="L67" s="61"/>
      <c r="M67" s="61">
        <v>3</v>
      </c>
      <c r="N67" s="61"/>
      <c r="O67" s="61"/>
      <c r="P67" s="25"/>
      <c r="Q67" s="25"/>
      <c r="R67" s="25"/>
      <c r="S67" s="25"/>
      <c r="T67" s="6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6"/>
      <c r="AL67" s="26"/>
      <c r="AM67" s="26"/>
      <c r="AN67" s="26"/>
      <c r="AO67" s="34"/>
      <c r="AP67" s="91" cm="1">
        <f t="array" ref="AP67">SUM(LOOKUP(J67:AO67,{0,1,2,3,4,5,6,7,8,9,10},{0,7,6,5,4,3,2,1,1,1,1}))</f>
        <v>5</v>
      </c>
      <c r="AQ67" s="46"/>
      <c r="AR67" s="18"/>
    </row>
    <row r="68" spans="1:44" ht="15.75" customHeight="1">
      <c r="A68" s="588"/>
      <c r="B68" s="355" t="s">
        <v>419</v>
      </c>
      <c r="C68" s="167" t="s">
        <v>420</v>
      </c>
      <c r="D68" s="167"/>
      <c r="E68" s="167" t="s">
        <v>389</v>
      </c>
      <c r="F68" s="385">
        <v>11</v>
      </c>
      <c r="G68" s="501">
        <f t="shared" si="1"/>
        <v>1</v>
      </c>
      <c r="H68" s="502">
        <f t="shared" si="2"/>
        <v>1</v>
      </c>
      <c r="I68" s="503">
        <f>RANK(H68,$H$25:$H$91)</f>
        <v>43</v>
      </c>
      <c r="J68" s="68"/>
      <c r="K68" s="71"/>
      <c r="L68" s="25"/>
      <c r="M68" s="25"/>
      <c r="N68" s="25"/>
      <c r="O68" s="25"/>
      <c r="P68" s="25"/>
      <c r="Q68" s="25"/>
      <c r="R68" s="25"/>
      <c r="S68" s="25"/>
      <c r="T68" s="65">
        <v>8</v>
      </c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6"/>
      <c r="AL68" s="26"/>
      <c r="AM68" s="26"/>
      <c r="AN68" s="26"/>
      <c r="AO68" s="34"/>
      <c r="AP68" s="91" cm="1">
        <f t="array" ref="AP68">SUM(LOOKUP(J68:AO68,{0,1,2,3,4,5,6,7,8,9,10},{0,7,6,5,4,3,2,1,1,1,1}))</f>
        <v>1</v>
      </c>
      <c r="AQ68" s="46"/>
      <c r="AR68" s="18"/>
    </row>
    <row r="69" spans="1:44" ht="15.75" customHeight="1">
      <c r="A69" s="588"/>
      <c r="B69" s="355" t="s">
        <v>882</v>
      </c>
      <c r="C69" s="167" t="s">
        <v>883</v>
      </c>
      <c r="D69" s="167"/>
      <c r="E69" s="167" t="s">
        <v>130</v>
      </c>
      <c r="F69" s="385">
        <v>11</v>
      </c>
      <c r="G69" s="501">
        <f t="shared" si="1"/>
        <v>1</v>
      </c>
      <c r="H69" s="502">
        <f t="shared" si="2"/>
        <v>6</v>
      </c>
      <c r="I69" s="503">
        <f>RANK(H69,$H$25:$H$91)</f>
        <v>28</v>
      </c>
      <c r="J69" s="68"/>
      <c r="K69" s="71"/>
      <c r="L69" s="25"/>
      <c r="M69" s="25"/>
      <c r="N69" s="25"/>
      <c r="O69" s="25"/>
      <c r="P69" s="25"/>
      <c r="Q69" s="25"/>
      <c r="R69" s="25"/>
      <c r="S69" s="25"/>
      <c r="T69" s="6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6"/>
      <c r="AL69" s="26"/>
      <c r="AM69" s="26">
        <v>2</v>
      </c>
      <c r="AN69" s="26"/>
      <c r="AO69" s="34"/>
      <c r="AP69" s="91" cm="1">
        <f t="array" ref="AP69">SUM(LOOKUP(J69:AO69,{0,1,2,3,4,5,6,7,8,9,10},{0,7,6,5,4,3,2,1,1,1,1}))</f>
        <v>6</v>
      </c>
      <c r="AQ69" s="46"/>
      <c r="AR69" s="18"/>
    </row>
    <row r="70" spans="1:44" ht="14.25">
      <c r="A70" s="588"/>
      <c r="B70" s="355" t="s">
        <v>233</v>
      </c>
      <c r="C70" s="168" t="s">
        <v>234</v>
      </c>
      <c r="D70" s="168"/>
      <c r="E70" s="168" t="s">
        <v>222</v>
      </c>
      <c r="F70" s="385">
        <v>9</v>
      </c>
      <c r="G70" s="501">
        <f t="shared" si="1"/>
        <v>1</v>
      </c>
      <c r="H70" s="502">
        <f t="shared" si="2"/>
        <v>3</v>
      </c>
      <c r="I70" s="503">
        <f>RANK(H70,$H$25:$H$91)</f>
        <v>39</v>
      </c>
      <c r="J70" s="70"/>
      <c r="K70" s="25"/>
      <c r="L70" s="25"/>
      <c r="M70" s="25"/>
      <c r="N70" s="60"/>
      <c r="O70" s="25">
        <v>5</v>
      </c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6"/>
      <c r="AL70" s="26"/>
      <c r="AM70" s="26"/>
      <c r="AN70" s="26"/>
      <c r="AO70" s="34"/>
      <c r="AP70" s="91" cm="1">
        <f t="array" ref="AP70">SUM(LOOKUP(J70:AO70,{0,1,2,3,4,5,6,7,8,9,10},{0,7,6,5,4,3,2,1,1,1,1}))</f>
        <v>3</v>
      </c>
      <c r="AQ70" s="46"/>
      <c r="AR70" s="18"/>
    </row>
    <row r="71" spans="1:44" ht="15.75" customHeight="1">
      <c r="A71" s="588"/>
      <c r="B71" s="353" t="s">
        <v>320</v>
      </c>
      <c r="C71" s="163" t="s">
        <v>321</v>
      </c>
      <c r="D71" s="164"/>
      <c r="E71" s="166" t="s">
        <v>129</v>
      </c>
      <c r="F71" s="334">
        <v>11</v>
      </c>
      <c r="G71" s="501">
        <f t="shared" si="1"/>
        <v>2</v>
      </c>
      <c r="H71" s="502">
        <f t="shared" si="2"/>
        <v>12</v>
      </c>
      <c r="I71" s="503">
        <f>RANK(H71,$H$25:$H$91)</f>
        <v>10</v>
      </c>
      <c r="J71" s="68"/>
      <c r="K71" s="65"/>
      <c r="L71" s="71"/>
      <c r="M71" s="71"/>
      <c r="N71" s="71"/>
      <c r="O71" s="71"/>
      <c r="P71" s="71"/>
      <c r="Q71" s="65">
        <v>2</v>
      </c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>
        <v>2</v>
      </c>
      <c r="AC71" s="25"/>
      <c r="AD71" s="25"/>
      <c r="AE71" s="25"/>
      <c r="AF71" s="25"/>
      <c r="AG71" s="25"/>
      <c r="AH71" s="25"/>
      <c r="AI71" s="25"/>
      <c r="AJ71" s="25"/>
      <c r="AK71" s="26"/>
      <c r="AL71" s="26"/>
      <c r="AM71" s="26"/>
      <c r="AN71" s="26"/>
      <c r="AO71" s="34"/>
      <c r="AP71" s="91" cm="1">
        <f t="array" ref="AP71">SUM(LOOKUP(J71:AO71,{0,1,2,3,4,5,6,7,8,9,10},{0,7,6,5,4,3,2,1,1,1,1}))</f>
        <v>12</v>
      </c>
      <c r="AQ71" s="46"/>
      <c r="AR71" s="18"/>
    </row>
    <row r="72" spans="1:44" ht="14.25">
      <c r="A72" s="588"/>
      <c r="B72" s="388"/>
      <c r="C72" s="167"/>
      <c r="D72" s="167"/>
      <c r="E72" s="167"/>
      <c r="F72" s="380"/>
      <c r="G72" s="501">
        <f t="shared" si="1"/>
        <v>0</v>
      </c>
      <c r="H72" s="502">
        <f t="shared" si="2"/>
        <v>0</v>
      </c>
      <c r="I72" s="503">
        <f>RANK(H72,$H$25:$H$91)</f>
        <v>48</v>
      </c>
      <c r="J72" s="70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6"/>
      <c r="AL72" s="26"/>
      <c r="AM72" s="26"/>
      <c r="AN72" s="26"/>
      <c r="AO72" s="34"/>
      <c r="AP72" s="91" cm="1">
        <f t="array" ref="AP72">SUM(LOOKUP(J72:AO72,{0,1,2,3,4,5,6,7,8,9,10},{0,7,6,5,4,3,2,1,1,1,1}))</f>
        <v>0</v>
      </c>
      <c r="AQ72" s="46"/>
      <c r="AR72" s="18"/>
    </row>
    <row r="73" spans="1:44" ht="14.25">
      <c r="A73" s="588"/>
      <c r="B73" s="388"/>
      <c r="C73" s="167"/>
      <c r="D73" s="167"/>
      <c r="E73" s="167"/>
      <c r="F73" s="380"/>
      <c r="G73" s="501">
        <f t="shared" si="1"/>
        <v>0</v>
      </c>
      <c r="H73" s="502">
        <f t="shared" si="2"/>
        <v>0</v>
      </c>
      <c r="I73" s="503">
        <f>RANK(H73,$H$25:$H$91)</f>
        <v>48</v>
      </c>
      <c r="J73" s="70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6"/>
      <c r="AL73" s="26"/>
      <c r="AM73" s="26"/>
      <c r="AN73" s="26"/>
      <c r="AO73" s="34"/>
      <c r="AP73" s="91" cm="1">
        <f t="array" ref="AP73">SUM(LOOKUP(J73:AO73,{0,1,2,3,4,5,6,7,8,9,10},{0,7,6,5,4,3,2,1,1,1,1}))</f>
        <v>0</v>
      </c>
      <c r="AQ73" s="46"/>
      <c r="AR73" s="18"/>
    </row>
    <row r="74" spans="1:44" ht="14.25">
      <c r="A74" s="588"/>
      <c r="B74" s="388"/>
      <c r="C74" s="167"/>
      <c r="D74" s="167"/>
      <c r="E74" s="167"/>
      <c r="F74" s="380"/>
      <c r="G74" s="501">
        <f t="shared" ref="G74:G90" si="5">COUNTIF(J74:AO74,"&gt;0")</f>
        <v>0</v>
      </c>
      <c r="H74" s="502">
        <f t="shared" ref="H74:H90" si="6">AP74</f>
        <v>0</v>
      </c>
      <c r="I74" s="503">
        <f>RANK(H74,$H$25:$H$91)</f>
        <v>48</v>
      </c>
      <c r="J74" s="70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6"/>
      <c r="AL74" s="26"/>
      <c r="AM74" s="26"/>
      <c r="AN74" s="26"/>
      <c r="AO74" s="34"/>
      <c r="AP74" s="91" cm="1">
        <f t="array" ref="AP74">SUM(LOOKUP(J74:AO74,{0,1,2,3,4,5,6,7,8,9,10},{0,7,6,5,4,3,2,1,1,1,1}))</f>
        <v>0</v>
      </c>
      <c r="AQ74" s="46"/>
      <c r="AR74" s="18"/>
    </row>
    <row r="75" spans="1:44" ht="14.25">
      <c r="A75" s="588"/>
      <c r="B75" s="388"/>
      <c r="C75" s="167"/>
      <c r="D75" s="167"/>
      <c r="E75" s="167"/>
      <c r="F75" s="380"/>
      <c r="G75" s="501">
        <f t="shared" si="5"/>
        <v>0</v>
      </c>
      <c r="H75" s="502">
        <f t="shared" si="6"/>
        <v>0</v>
      </c>
      <c r="I75" s="503">
        <f>RANK(H75,$H$25:$H$91)</f>
        <v>48</v>
      </c>
      <c r="J75" s="70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6"/>
      <c r="AL75" s="26"/>
      <c r="AM75" s="26"/>
      <c r="AN75" s="26"/>
      <c r="AO75" s="34"/>
      <c r="AP75" s="91" cm="1">
        <f t="array" ref="AP75">SUM(LOOKUP(J75:AO75,{0,1,2,3,4,5,6,7,8,9,10},{0,7,6,5,4,3,2,1,1,1,1}))</f>
        <v>0</v>
      </c>
      <c r="AQ75" s="46"/>
      <c r="AR75" s="18"/>
    </row>
    <row r="76" spans="1:44" ht="14.25">
      <c r="A76" s="588"/>
      <c r="B76" s="388"/>
      <c r="C76" s="167"/>
      <c r="D76" s="167"/>
      <c r="E76" s="167"/>
      <c r="F76" s="380"/>
      <c r="G76" s="501">
        <f t="shared" si="5"/>
        <v>0</v>
      </c>
      <c r="H76" s="502">
        <f t="shared" si="6"/>
        <v>0</v>
      </c>
      <c r="I76" s="503">
        <f>RANK(H76,$H$25:$H$91)</f>
        <v>48</v>
      </c>
      <c r="J76" s="70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6"/>
      <c r="AL76" s="26"/>
      <c r="AM76" s="26"/>
      <c r="AN76" s="26"/>
      <c r="AO76" s="34"/>
      <c r="AP76" s="91" cm="1">
        <f t="array" ref="AP76">SUM(LOOKUP(J76:AO76,{0,1,2,3,4,5,6,7,8,9,10},{0,7,6,5,4,3,2,1,1,1,1}))</f>
        <v>0</v>
      </c>
      <c r="AQ76" s="46"/>
      <c r="AR76" s="18"/>
    </row>
    <row r="77" spans="1:44" ht="14.25">
      <c r="A77" s="588"/>
      <c r="B77" s="388"/>
      <c r="C77" s="167"/>
      <c r="D77" s="167"/>
      <c r="E77" s="167"/>
      <c r="F77" s="380"/>
      <c r="G77" s="501">
        <f t="shared" si="5"/>
        <v>0</v>
      </c>
      <c r="H77" s="502">
        <f t="shared" si="6"/>
        <v>0</v>
      </c>
      <c r="I77" s="503">
        <f>RANK(H77,$H$25:$H$91)</f>
        <v>48</v>
      </c>
      <c r="J77" s="70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6"/>
      <c r="AL77" s="26"/>
      <c r="AM77" s="26"/>
      <c r="AN77" s="26"/>
      <c r="AO77" s="34"/>
      <c r="AP77" s="91" cm="1">
        <f t="array" ref="AP77">SUM(LOOKUP(J77:AO77,{0,1,2,3,4,5,6,7,8,9,10},{0,7,6,5,4,3,2,1,1,1,1}))</f>
        <v>0</v>
      </c>
      <c r="AQ77" s="46"/>
      <c r="AR77" s="18"/>
    </row>
    <row r="78" spans="1:44" ht="14.25">
      <c r="A78" s="588"/>
      <c r="B78" s="388"/>
      <c r="C78" s="167"/>
      <c r="D78" s="167"/>
      <c r="E78" s="167"/>
      <c r="F78" s="380"/>
      <c r="G78" s="501">
        <f t="shared" si="5"/>
        <v>0</v>
      </c>
      <c r="H78" s="502">
        <f t="shared" si="6"/>
        <v>0</v>
      </c>
      <c r="I78" s="503">
        <f>RANK(H78,$H$25:$H$91)</f>
        <v>48</v>
      </c>
      <c r="J78" s="70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6"/>
      <c r="AL78" s="26"/>
      <c r="AM78" s="26"/>
      <c r="AN78" s="26"/>
      <c r="AO78" s="34"/>
      <c r="AP78" s="91" cm="1">
        <f t="array" ref="AP78">SUM(LOOKUP(J78:AO78,{0,1,2,3,4,5,6,7,8,9,10},{0,7,6,5,4,3,2,1,1,1,1}))</f>
        <v>0</v>
      </c>
      <c r="AQ78" s="46"/>
      <c r="AR78" s="18"/>
    </row>
    <row r="79" spans="1:44" ht="14.25">
      <c r="A79" s="588"/>
      <c r="B79" s="179"/>
      <c r="C79" s="167"/>
      <c r="D79" s="167"/>
      <c r="E79" s="167"/>
      <c r="F79" s="380"/>
      <c r="G79" s="501">
        <f t="shared" si="5"/>
        <v>0</v>
      </c>
      <c r="H79" s="502">
        <f t="shared" si="6"/>
        <v>0</v>
      </c>
      <c r="I79" s="503">
        <f>RANK(H79,$H$25:$H$91)</f>
        <v>48</v>
      </c>
      <c r="J79" s="70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6"/>
      <c r="AL79" s="26"/>
      <c r="AM79" s="26"/>
      <c r="AN79" s="26"/>
      <c r="AO79" s="34"/>
      <c r="AP79" s="91" cm="1">
        <f t="array" ref="AP79">SUM(LOOKUP(J79:AO79,{0,1,2,3,4,5,6,7,8,9,10},{0,7,6,5,4,3,2,1,1,1,1}))</f>
        <v>0</v>
      </c>
      <c r="AQ79" s="46"/>
      <c r="AR79" s="18"/>
    </row>
    <row r="80" spans="1:44" ht="14.25">
      <c r="A80" s="588"/>
      <c r="B80" s="179"/>
      <c r="C80" s="167"/>
      <c r="D80" s="167"/>
      <c r="E80" s="167"/>
      <c r="F80" s="380"/>
      <c r="G80" s="501">
        <f t="shared" si="5"/>
        <v>0</v>
      </c>
      <c r="H80" s="502">
        <f t="shared" si="6"/>
        <v>0</v>
      </c>
      <c r="I80" s="503">
        <f>RANK(H80,$H$25:$H$91)</f>
        <v>48</v>
      </c>
      <c r="J80" s="70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6"/>
      <c r="AL80" s="26"/>
      <c r="AM80" s="26"/>
      <c r="AN80" s="26"/>
      <c r="AO80" s="34"/>
      <c r="AP80" s="91" cm="1">
        <f t="array" ref="AP80">SUM(LOOKUP(J80:AO80,{0,1,2,3,4,5,6,7,8,9,10},{0,7,6,5,4,3,2,1,1,1,1}))</f>
        <v>0</v>
      </c>
      <c r="AQ80" s="46"/>
      <c r="AR80" s="18"/>
    </row>
    <row r="81" spans="1:47" ht="14.25">
      <c r="A81" s="588"/>
      <c r="B81" s="179"/>
      <c r="C81" s="167"/>
      <c r="D81" s="167"/>
      <c r="E81" s="167"/>
      <c r="F81" s="380"/>
      <c r="G81" s="501">
        <f t="shared" si="5"/>
        <v>0</v>
      </c>
      <c r="H81" s="502">
        <f t="shared" si="6"/>
        <v>0</v>
      </c>
      <c r="I81" s="503">
        <f>RANK(H81,$H$25:$H$91)</f>
        <v>48</v>
      </c>
      <c r="J81" s="70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6"/>
      <c r="AL81" s="26"/>
      <c r="AM81" s="26"/>
      <c r="AN81" s="26"/>
      <c r="AO81" s="34"/>
      <c r="AP81" s="91" cm="1">
        <f t="array" ref="AP81">SUM(LOOKUP(J81:AO81,{0,1,2,3,4,5,6,7,8,9,10},{0,7,6,5,4,3,2,1,1,1,1}))</f>
        <v>0</v>
      </c>
      <c r="AQ81" s="46"/>
      <c r="AR81" s="18"/>
    </row>
    <row r="82" spans="1:47" ht="14.25">
      <c r="A82" s="588"/>
      <c r="B82" s="179"/>
      <c r="C82" s="167"/>
      <c r="D82" s="167"/>
      <c r="E82" s="167"/>
      <c r="F82" s="380"/>
      <c r="G82" s="501">
        <f t="shared" si="5"/>
        <v>0</v>
      </c>
      <c r="H82" s="502">
        <f t="shared" si="6"/>
        <v>0</v>
      </c>
      <c r="I82" s="503">
        <f>RANK(H82,$H$25:$H$91)</f>
        <v>48</v>
      </c>
      <c r="J82" s="70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6"/>
      <c r="AL82" s="26"/>
      <c r="AM82" s="26"/>
      <c r="AN82" s="26"/>
      <c r="AO82" s="34"/>
      <c r="AP82" s="91" cm="1">
        <f t="array" ref="AP82">SUM(LOOKUP(J82:AO82,{0,1,2,3,4,5,6,7,8,9,10},{0,7,6,5,4,3,2,1,1,1,1}))</f>
        <v>0</v>
      </c>
      <c r="AQ82" s="46"/>
      <c r="AR82" s="18"/>
    </row>
    <row r="83" spans="1:47" ht="14.25">
      <c r="A83" s="588"/>
      <c r="B83" s="179"/>
      <c r="C83" s="167"/>
      <c r="D83" s="167"/>
      <c r="E83" s="167"/>
      <c r="F83" s="380"/>
      <c r="G83" s="501">
        <f t="shared" si="5"/>
        <v>0</v>
      </c>
      <c r="H83" s="502">
        <f t="shared" si="6"/>
        <v>0</v>
      </c>
      <c r="I83" s="503">
        <f>RANK(H83,$H$25:$H$91)</f>
        <v>48</v>
      </c>
      <c r="J83" s="70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6"/>
      <c r="AL83" s="26"/>
      <c r="AM83" s="26"/>
      <c r="AN83" s="26"/>
      <c r="AO83" s="34"/>
      <c r="AP83" s="91" cm="1">
        <f t="array" ref="AP83">SUM(LOOKUP(J83:AO83,{0,1,2,3,4,5,6,7,8,9,10},{0,7,6,5,4,3,2,1,1,1,1}))</f>
        <v>0</v>
      </c>
      <c r="AQ83" s="46"/>
      <c r="AR83" s="18"/>
    </row>
    <row r="84" spans="1:47" ht="14.25">
      <c r="A84" s="588"/>
      <c r="B84" s="179"/>
      <c r="C84" s="167"/>
      <c r="D84" s="167"/>
      <c r="E84" s="167"/>
      <c r="F84" s="380"/>
      <c r="G84" s="501">
        <f t="shared" si="5"/>
        <v>0</v>
      </c>
      <c r="H84" s="502">
        <f t="shared" si="6"/>
        <v>0</v>
      </c>
      <c r="I84" s="503">
        <f>RANK(H84,$H$25:$H$91)</f>
        <v>48</v>
      </c>
      <c r="J84" s="70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6"/>
      <c r="AL84" s="26"/>
      <c r="AM84" s="26"/>
      <c r="AN84" s="26"/>
      <c r="AO84" s="34"/>
      <c r="AP84" s="91" cm="1">
        <f t="array" ref="AP84">SUM(LOOKUP(J84:AO84,{0,1,2,3,4,5,6,7,8,9,10},{0,7,6,5,4,3,2,1,1,1,1}))</f>
        <v>0</v>
      </c>
      <c r="AQ84" s="46"/>
      <c r="AR84" s="18"/>
    </row>
    <row r="85" spans="1:47" ht="14.25">
      <c r="A85" s="588"/>
      <c r="B85" s="179"/>
      <c r="C85" s="167"/>
      <c r="D85" s="167"/>
      <c r="E85" s="167"/>
      <c r="F85" s="380"/>
      <c r="G85" s="501">
        <f t="shared" si="5"/>
        <v>0</v>
      </c>
      <c r="H85" s="502">
        <f t="shared" si="6"/>
        <v>0</v>
      </c>
      <c r="I85" s="503">
        <f>RANK(H85,$H$25:$H$91)</f>
        <v>48</v>
      </c>
      <c r="J85" s="70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6"/>
      <c r="AL85" s="26"/>
      <c r="AM85" s="26"/>
      <c r="AN85" s="26"/>
      <c r="AO85" s="34"/>
      <c r="AP85" s="91" cm="1">
        <f t="array" ref="AP85">SUM(LOOKUP(J85:AO85,{0,1,2,3,4,5,6,7,8,9,10},{0,7,6,5,4,3,2,1,1,1,1}))</f>
        <v>0</v>
      </c>
      <c r="AQ85" s="46"/>
      <c r="AR85" s="18"/>
    </row>
    <row r="86" spans="1:47" ht="14.25">
      <c r="A86" s="588"/>
      <c r="B86" s="179"/>
      <c r="C86" s="167"/>
      <c r="D86" s="167"/>
      <c r="E86" s="167"/>
      <c r="F86" s="380"/>
      <c r="G86" s="501">
        <f t="shared" si="5"/>
        <v>0</v>
      </c>
      <c r="H86" s="502">
        <f t="shared" si="6"/>
        <v>0</v>
      </c>
      <c r="I86" s="503">
        <f>RANK(H86,$H$25:$H$91)</f>
        <v>48</v>
      </c>
      <c r="J86" s="70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6"/>
      <c r="AL86" s="26"/>
      <c r="AM86" s="26"/>
      <c r="AN86" s="26"/>
      <c r="AO86" s="34"/>
      <c r="AP86" s="91" cm="1">
        <f t="array" ref="AP86">SUM(LOOKUP(J86:AO86,{0,1,2,3,4,5,6,7,8,9,10},{0,7,6,5,4,3,2,1,1,1,1}))</f>
        <v>0</v>
      </c>
      <c r="AQ86" s="46"/>
      <c r="AR86" s="18"/>
    </row>
    <row r="87" spans="1:47" ht="14.25">
      <c r="A87" s="588"/>
      <c r="B87" s="179"/>
      <c r="C87" s="167"/>
      <c r="D87" s="167"/>
      <c r="E87" s="167"/>
      <c r="F87" s="380"/>
      <c r="G87" s="501">
        <f t="shared" si="5"/>
        <v>0</v>
      </c>
      <c r="H87" s="502">
        <f t="shared" si="6"/>
        <v>0</v>
      </c>
      <c r="I87" s="503">
        <f>RANK(H87,$H$25:$H$91)</f>
        <v>48</v>
      </c>
      <c r="J87" s="70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6"/>
      <c r="AL87" s="26"/>
      <c r="AM87" s="26"/>
      <c r="AN87" s="26"/>
      <c r="AO87" s="34"/>
      <c r="AP87" s="91" cm="1">
        <f t="array" ref="AP87">SUM(LOOKUP(J87:AO87,{0,1,2,3,4,5,6,7,8,9,10},{0,7,6,5,4,3,2,1,1,1,1}))</f>
        <v>0</v>
      </c>
      <c r="AQ87" s="46"/>
      <c r="AR87" s="18"/>
    </row>
    <row r="88" spans="1:47" ht="14.25">
      <c r="A88" s="588"/>
      <c r="B88" s="179"/>
      <c r="C88" s="167"/>
      <c r="D88" s="167"/>
      <c r="E88" s="167"/>
      <c r="F88" s="380"/>
      <c r="G88" s="501">
        <f t="shared" si="5"/>
        <v>0</v>
      </c>
      <c r="H88" s="502">
        <f t="shared" si="6"/>
        <v>0</v>
      </c>
      <c r="I88" s="503">
        <f>RANK(H88,$H$25:$H$91)</f>
        <v>48</v>
      </c>
      <c r="J88" s="70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6"/>
      <c r="AL88" s="26"/>
      <c r="AM88" s="26"/>
      <c r="AN88" s="26"/>
      <c r="AO88" s="34"/>
      <c r="AP88" s="91" cm="1">
        <f t="array" ref="AP88">SUM(LOOKUP(J88:AO88,{0,1,2,3,4,5,6,7,8,9,10},{0,7,6,5,4,3,2,1,1,1,1}))</f>
        <v>0</v>
      </c>
      <c r="AQ88" s="46"/>
      <c r="AR88" s="18"/>
    </row>
    <row r="89" spans="1:47" ht="14.25">
      <c r="A89" s="588"/>
      <c r="B89" s="179"/>
      <c r="C89" s="167"/>
      <c r="D89" s="167"/>
      <c r="E89" s="167"/>
      <c r="F89" s="380"/>
      <c r="G89" s="501">
        <f t="shared" si="5"/>
        <v>0</v>
      </c>
      <c r="H89" s="502">
        <f t="shared" si="6"/>
        <v>0</v>
      </c>
      <c r="I89" s="503">
        <f>RANK(H89,$H$25:$H$91)</f>
        <v>48</v>
      </c>
      <c r="J89" s="70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6"/>
      <c r="AL89" s="26"/>
      <c r="AM89" s="26"/>
      <c r="AN89" s="26"/>
      <c r="AO89" s="34"/>
      <c r="AP89" s="91" cm="1">
        <f t="array" ref="AP89">SUM(LOOKUP(J89:AO89,{0,1,2,3,4,5,6,7,8,9,10},{0,7,6,5,4,3,2,1,1,1,1}))</f>
        <v>0</v>
      </c>
      <c r="AQ89" s="46"/>
      <c r="AR89" s="18"/>
    </row>
    <row r="90" spans="1:47" ht="14.25">
      <c r="A90" s="588"/>
      <c r="B90" s="179"/>
      <c r="C90" s="167"/>
      <c r="D90" s="167"/>
      <c r="E90" s="167"/>
      <c r="F90" s="380"/>
      <c r="G90" s="501">
        <f t="shared" si="5"/>
        <v>0</v>
      </c>
      <c r="H90" s="502">
        <f t="shared" si="6"/>
        <v>0</v>
      </c>
      <c r="I90" s="503">
        <f>RANK(H90,$H$25:$H$91)</f>
        <v>48</v>
      </c>
      <c r="J90" s="70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6"/>
      <c r="AL90" s="26"/>
      <c r="AM90" s="26"/>
      <c r="AN90" s="26"/>
      <c r="AO90" s="34"/>
      <c r="AP90" s="91" cm="1">
        <f t="array" ref="AP90">SUM(LOOKUP(J90:AO90,{0,1,2,3,4,5,6,7,8,9,10},{0,7,6,5,4,3,2,1,1,1,1}))</f>
        <v>0</v>
      </c>
      <c r="AQ90" s="46"/>
      <c r="AR90" s="18"/>
    </row>
    <row r="91" spans="1:47" ht="15" thickBot="1">
      <c r="A91" s="588"/>
      <c r="B91" s="505"/>
      <c r="C91" s="506"/>
      <c r="D91" s="506"/>
      <c r="E91" s="506"/>
      <c r="F91" s="509"/>
      <c r="G91" s="507">
        <f t="shared" ref="G91" si="7">COUNTIF(J91:AQ91,"&gt;0")</f>
        <v>0</v>
      </c>
      <c r="H91" s="508">
        <f t="shared" ref="H91" si="8">AP91</f>
        <v>0</v>
      </c>
      <c r="I91" s="509">
        <f>RANK(H91,$H$25:$H$91)</f>
        <v>48</v>
      </c>
      <c r="J91" s="117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3"/>
      <c r="AL91" s="103"/>
      <c r="AM91" s="103"/>
      <c r="AN91" s="103"/>
      <c r="AO91" s="115"/>
      <c r="AP91" s="189" cm="1">
        <f t="array" ref="AP91">SUM(LOOKUP(J91:AO91,{0,1,2,3,4,5,6,7,8,9,10},{0,7,6,5,4,3,2,1,1,1,1}))</f>
        <v>0</v>
      </c>
      <c r="AQ91" s="46"/>
      <c r="AR91" s="18"/>
    </row>
    <row r="92" spans="1:47" ht="16.5" thickBot="1">
      <c r="A92" s="600"/>
      <c r="B92" s="181"/>
      <c r="C92" s="181"/>
      <c r="D92" s="181"/>
      <c r="E92" s="181"/>
      <c r="F92" s="181"/>
      <c r="G92" s="181"/>
      <c r="H92" s="181"/>
      <c r="I92" s="181"/>
      <c r="J92" s="182"/>
      <c r="K92" s="182"/>
      <c r="L92" s="182"/>
      <c r="M92" s="182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2"/>
      <c r="AA92" s="183"/>
      <c r="AB92" s="182"/>
      <c r="AC92" s="182"/>
      <c r="AD92" s="182"/>
      <c r="AE92" s="182"/>
      <c r="AF92" s="182"/>
      <c r="AG92" s="182"/>
      <c r="AH92" s="182"/>
      <c r="AI92" s="182"/>
      <c r="AJ92" s="182"/>
      <c r="AK92" s="182"/>
      <c r="AL92" s="182"/>
      <c r="AM92" s="182"/>
      <c r="AN92" s="182"/>
      <c r="AO92" s="182"/>
      <c r="AP92" s="186"/>
      <c r="AQ92" s="182"/>
      <c r="AR92" s="92"/>
    </row>
    <row r="93" spans="1:47">
      <c r="AA93" s="12"/>
      <c r="AR93" s="12"/>
      <c r="AS93" s="12"/>
      <c r="AT93" s="12"/>
      <c r="AU93" s="12"/>
    </row>
    <row r="94" spans="1:47">
      <c r="AA94" s="12"/>
      <c r="AR94" s="12"/>
      <c r="AS94" s="12"/>
      <c r="AT94" s="12"/>
      <c r="AU94" s="12"/>
    </row>
    <row r="95" spans="1:47">
      <c r="AA95" s="12"/>
      <c r="AR95" s="12"/>
      <c r="AS95" s="12"/>
      <c r="AT95" s="12"/>
      <c r="AU95" s="12"/>
    </row>
    <row r="96" spans="1:47">
      <c r="AA96" s="12"/>
      <c r="AR96" s="12"/>
      <c r="AS96" s="12"/>
      <c r="AT96" s="12"/>
      <c r="AU96" s="12"/>
    </row>
    <row r="97" spans="27:47">
      <c r="AA97" s="12"/>
      <c r="AR97" s="12"/>
      <c r="AS97" s="12"/>
      <c r="AT97" s="12"/>
      <c r="AU97" s="12"/>
    </row>
    <row r="98" spans="27:47">
      <c r="AA98" s="12"/>
      <c r="AR98" s="12"/>
      <c r="AS98" s="12"/>
      <c r="AT98" s="12"/>
      <c r="AU98" s="12"/>
    </row>
    <row r="99" spans="27:47">
      <c r="AR99" s="12"/>
      <c r="AS99" s="12"/>
      <c r="AT99" s="12"/>
      <c r="AU99" s="12"/>
    </row>
    <row r="100" spans="27:47">
      <c r="AA100" s="5"/>
      <c r="AR100" s="12"/>
      <c r="AS100" s="12"/>
      <c r="AT100" s="12"/>
      <c r="AU100" s="12"/>
    </row>
    <row r="101" spans="27:47">
      <c r="AR101" s="12"/>
      <c r="AS101" s="12"/>
      <c r="AT101" s="12"/>
      <c r="AU101" s="12"/>
    </row>
    <row r="102" spans="27:47">
      <c r="AR102" s="12"/>
      <c r="AS102" s="12"/>
      <c r="AT102" s="12"/>
      <c r="AU102" s="12"/>
    </row>
  </sheetData>
  <mergeCells count="79">
    <mergeCell ref="A5:A92"/>
    <mergeCell ref="B5:B6"/>
    <mergeCell ref="C5:C6"/>
    <mergeCell ref="D5:D8"/>
    <mergeCell ref="E5:E6"/>
    <mergeCell ref="M5:M6"/>
    <mergeCell ref="N5:N6"/>
    <mergeCell ref="P5:P6"/>
    <mergeCell ref="Q5:Q6"/>
    <mergeCell ref="F5:F8"/>
    <mergeCell ref="G5:G6"/>
    <mergeCell ref="H5:H6"/>
    <mergeCell ref="I5:I6"/>
    <mergeCell ref="J5:J6"/>
    <mergeCell ref="K5:K6"/>
    <mergeCell ref="H7:H8"/>
    <mergeCell ref="I7:I8"/>
    <mergeCell ref="J7:J8"/>
    <mergeCell ref="K7:K8"/>
    <mergeCell ref="L7:L8"/>
    <mergeCell ref="M7:M8"/>
    <mergeCell ref="AQ5:AQ6"/>
    <mergeCell ref="B7:B8"/>
    <mergeCell ref="C7:C8"/>
    <mergeCell ref="E7:E8"/>
    <mergeCell ref="G7:G8"/>
    <mergeCell ref="AI5:AI6"/>
    <mergeCell ref="AJ5:AJ6"/>
    <mergeCell ref="AK5:AK6"/>
    <mergeCell ref="AL5:AL6"/>
    <mergeCell ref="AC5:AC6"/>
    <mergeCell ref="AD5:AD6"/>
    <mergeCell ref="AE5:AE6"/>
    <mergeCell ref="AF5:AF6"/>
    <mergeCell ref="AB5:AB6"/>
    <mergeCell ref="R5:R6"/>
    <mergeCell ref="L5:L6"/>
    <mergeCell ref="S5:S6"/>
    <mergeCell ref="T5:T6"/>
    <mergeCell ref="AB7:AB8"/>
    <mergeCell ref="U5:U6"/>
    <mergeCell ref="V5:V6"/>
    <mergeCell ref="W5:W6"/>
    <mergeCell ref="X5:X6"/>
    <mergeCell ref="Y5:Y6"/>
    <mergeCell ref="Z5:Z6"/>
    <mergeCell ref="AA5:AA6"/>
    <mergeCell ref="W7:W8"/>
    <mergeCell ref="X7:X8"/>
    <mergeCell ref="Y7:Y8"/>
    <mergeCell ref="Z7:Z8"/>
    <mergeCell ref="AM5:AM6"/>
    <mergeCell ref="AN5:AN6"/>
    <mergeCell ref="AO5:AO6"/>
    <mergeCell ref="AG5:AG6"/>
    <mergeCell ref="AH5:AH6"/>
    <mergeCell ref="N7:N8"/>
    <mergeCell ref="P7:P8"/>
    <mergeCell ref="Q7:Q8"/>
    <mergeCell ref="AM7:AM8"/>
    <mergeCell ref="AN7:AN8"/>
    <mergeCell ref="R7:R8"/>
    <mergeCell ref="S7:S8"/>
    <mergeCell ref="T7:T8"/>
    <mergeCell ref="U7:U8"/>
    <mergeCell ref="V7:V8"/>
    <mergeCell ref="AO7:AO8"/>
    <mergeCell ref="AQ7:AQ8"/>
    <mergeCell ref="AA7:AA8"/>
    <mergeCell ref="AL7:AL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</mergeCells>
  <conditionalFormatting sqref="A5:I5 A6:C8 E6:I8 A9:I9 B11:C11 E11:F11 B17:F22 D25:F25 B33:F37 A38:C39 E38:F39 A40:F52 A53:A62 A63:C67 E63:F76 B68:C71 A68:A91 B72:D76 B77:F91 A92:I1048576 AV93:XFD102 AS103:XFD1048576 AS5:XFD92 A10:A37 G10:I91 B26:F30">
    <cfRule type="containsText" dxfId="21" priority="18" operator="containsText" text="10">
      <formula>NOT(ISERROR(SEARCH("10",A5)))</formula>
    </cfRule>
  </conditionalFormatting>
  <conditionalFormatting sqref="C27">
    <cfRule type="duplicateValues" dxfId="20" priority="1560"/>
    <cfRule type="duplicateValues" dxfId="19" priority="1561"/>
  </conditionalFormatting>
  <conditionalFormatting sqref="C77:D91">
    <cfRule type="duplicateValues" dxfId="18" priority="19"/>
    <cfRule type="duplicateValues" dxfId="17" priority="20"/>
  </conditionalFormatting>
  <conditionalFormatting sqref="C92:D1048576 F49 F26 F20:F21 F11 F43:F47 C36:D36 D5 C5:C8 C9:D9 C72:D76 C63:C71 F63:F71 C20:C21 C11 C26 C34:C35 C49 C43:C47 C40:D41 C50:D50 C52:D52 C17:D19 C22:D22 B38:C38 D25 D42 F34:F35">
    <cfRule type="duplicateValues" dxfId="16" priority="1552"/>
    <cfRule type="duplicateValues" dxfId="15" priority="1553"/>
  </conditionalFormatting>
  <conditionalFormatting sqref="L10:Z13 J11 Q14:Z14 L15:Z24 J17:O22 S31:Z32 J33:Z52 U53:Z53 AC54:AO54 Z55 AB55:AO91 S56:Z56 P57:Z57 Z58 Y61:Z61 U62:Z62 J63:K71 M63:Z71 J72:Z91 AB10:AO53 AQ10:AQ91 J25:Z30">
    <cfRule type="cellIs" dxfId="14" priority="17" operator="lessThan">
      <formula>1</formula>
    </cfRule>
  </conditionalFormatting>
  <conditionalFormatting sqref="AA55:AA58 AA61:AA98 AA10:AA53">
    <cfRule type="cellIs" dxfId="13" priority="16" operator="lessThan">
      <formula>1</formula>
    </cfRule>
  </conditionalFormatting>
  <conditionalFormatting sqref="AP10:AP91">
    <cfRule type="cellIs" dxfId="12" priority="15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6574D-484F-4AC8-817A-DB4A95E1D523}">
  <sheetPr codeName="Sheet7">
    <tabColor rgb="FFF2F2F2"/>
    <pageSetUpPr fitToPage="1"/>
  </sheetPr>
  <dimension ref="A1:CB1999"/>
  <sheetViews>
    <sheetView tabSelected="1" topLeftCell="A4" zoomScale="96" zoomScaleNormal="96" zoomScaleSheetLayoutView="90" workbookViewId="0">
      <selection activeCell="E13" sqref="E13"/>
    </sheetView>
  </sheetViews>
  <sheetFormatPr defaultColWidth="26.85546875" defaultRowHeight="12.75"/>
  <cols>
    <col min="1" max="1" width="3.85546875" style="97" customWidth="1"/>
    <col min="2" max="2" width="27.5703125" style="6" customWidth="1"/>
    <col min="3" max="3" width="27.28515625" style="6" bestFit="1" customWidth="1"/>
    <col min="4" max="4" width="20.5703125" style="6" customWidth="1"/>
    <col min="5" max="5" width="30" style="6" customWidth="1"/>
    <col min="6" max="6" width="7.85546875" style="95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8.28515625" style="12" bestFit="1" customWidth="1"/>
    <col min="39" max="39" width="9.85546875" style="4" bestFit="1" customWidth="1"/>
    <col min="40" max="40" width="12.5703125" style="12" bestFit="1" customWidth="1"/>
    <col min="41" max="41" width="7.85546875" style="12" bestFit="1" customWidth="1"/>
    <col min="42" max="42" width="9.7109375" style="12" bestFit="1" customWidth="1"/>
    <col min="43" max="43" width="9.140625" style="12" hidden="1" customWidth="1"/>
    <col min="44" max="44" width="4.7109375" style="11" customWidth="1"/>
    <col min="45" max="16384" width="26.85546875" style="10"/>
  </cols>
  <sheetData>
    <row r="1" spans="1:80" ht="23.25">
      <c r="F1" s="158"/>
      <c r="G1" s="158"/>
      <c r="I1" s="151"/>
      <c r="J1" s="152"/>
      <c r="K1" s="153"/>
      <c r="L1" s="154"/>
      <c r="M1" s="154" t="s">
        <v>803</v>
      </c>
      <c r="N1" s="154"/>
      <c r="O1" s="153"/>
      <c r="P1" s="152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</row>
    <row r="2" spans="1:80" ht="23.25">
      <c r="F2" s="158"/>
      <c r="G2" s="158"/>
      <c r="I2" s="151"/>
      <c r="J2" s="152"/>
      <c r="K2" s="153"/>
      <c r="L2" s="154"/>
      <c r="M2" s="154" t="s">
        <v>804</v>
      </c>
      <c r="N2" s="154"/>
      <c r="O2" s="153"/>
      <c r="P2" s="152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</row>
    <row r="3" spans="1:80" ht="24" thickBot="1">
      <c r="F3" s="158"/>
      <c r="G3" s="158"/>
      <c r="I3" s="151"/>
      <c r="J3" s="152"/>
      <c r="K3" s="153"/>
      <c r="L3" s="154"/>
      <c r="M3" s="154" t="s">
        <v>805</v>
      </c>
      <c r="N3" s="154"/>
      <c r="O3" s="153"/>
      <c r="P3" s="152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</row>
    <row r="4" spans="1:80" s="96" customFormat="1">
      <c r="A4" s="587" t="s">
        <v>84</v>
      </c>
      <c r="B4" s="564" t="s">
        <v>0</v>
      </c>
      <c r="C4" s="534" t="s">
        <v>953</v>
      </c>
      <c r="D4" s="603" t="s">
        <v>23</v>
      </c>
      <c r="E4" s="543" t="s">
        <v>1</v>
      </c>
      <c r="F4" s="605" t="s">
        <v>2</v>
      </c>
      <c r="G4" s="564" t="s">
        <v>3</v>
      </c>
      <c r="H4" s="534" t="s">
        <v>4</v>
      </c>
      <c r="I4" s="559" t="s">
        <v>21</v>
      </c>
      <c r="J4" s="576" t="s">
        <v>24</v>
      </c>
      <c r="K4" s="576" t="s">
        <v>42</v>
      </c>
      <c r="L4" s="576" t="s">
        <v>24</v>
      </c>
      <c r="M4" s="576" t="s">
        <v>28</v>
      </c>
      <c r="N4" s="561" t="s">
        <v>29</v>
      </c>
      <c r="O4" s="190"/>
      <c r="P4" s="576" t="s">
        <v>54</v>
      </c>
      <c r="Q4" s="576" t="s">
        <v>34</v>
      </c>
      <c r="R4" s="576" t="s">
        <v>36</v>
      </c>
      <c r="S4" s="576" t="s">
        <v>291</v>
      </c>
      <c r="T4" s="576" t="s">
        <v>39</v>
      </c>
      <c r="U4" s="576" t="s">
        <v>41</v>
      </c>
      <c r="V4" s="576" t="s">
        <v>27</v>
      </c>
      <c r="W4" s="543" t="s">
        <v>46</v>
      </c>
      <c r="X4" s="534" t="s">
        <v>48</v>
      </c>
      <c r="Y4" s="534" t="s">
        <v>50</v>
      </c>
      <c r="Z4" s="534" t="s">
        <v>52</v>
      </c>
      <c r="AA4" s="557" t="s">
        <v>53</v>
      </c>
      <c r="AB4" s="534" t="s">
        <v>34</v>
      </c>
      <c r="AC4" s="534" t="s">
        <v>58</v>
      </c>
      <c r="AD4" s="534" t="s">
        <v>25</v>
      </c>
      <c r="AE4" s="534" t="s">
        <v>61</v>
      </c>
      <c r="AF4" s="534" t="s">
        <v>62</v>
      </c>
      <c r="AG4" s="534" t="s">
        <v>26</v>
      </c>
      <c r="AH4" s="534" t="s">
        <v>64</v>
      </c>
      <c r="AI4" s="534" t="s">
        <v>66</v>
      </c>
      <c r="AJ4" s="534" t="s">
        <v>68</v>
      </c>
      <c r="AK4" s="534" t="s">
        <v>72</v>
      </c>
      <c r="AL4" s="534" t="s">
        <v>76</v>
      </c>
      <c r="AM4" s="534" t="s">
        <v>78</v>
      </c>
      <c r="AN4" s="534" t="s">
        <v>80</v>
      </c>
      <c r="AO4" s="556" t="s">
        <v>82</v>
      </c>
      <c r="AP4" s="47"/>
      <c r="AQ4" s="534"/>
      <c r="AR4" s="531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8"/>
      <c r="BT4" s="8"/>
      <c r="BU4" s="8"/>
      <c r="BV4" s="8"/>
      <c r="BW4" s="8"/>
      <c r="BX4" s="8"/>
      <c r="BY4" s="8"/>
      <c r="BZ4" s="8"/>
      <c r="CA4" s="8"/>
      <c r="CB4" s="8"/>
    </row>
    <row r="5" spans="1:80" s="8" customFormat="1" ht="12.75" customHeight="1">
      <c r="A5" s="588"/>
      <c r="B5" s="552"/>
      <c r="C5" s="535"/>
      <c r="D5" s="604"/>
      <c r="E5" s="539"/>
      <c r="F5" s="606"/>
      <c r="G5" s="552"/>
      <c r="H5" s="535"/>
      <c r="I5" s="560"/>
      <c r="J5" s="577"/>
      <c r="K5" s="577"/>
      <c r="L5" s="577"/>
      <c r="M5" s="577"/>
      <c r="N5" s="562"/>
      <c r="O5" s="191" t="s">
        <v>123</v>
      </c>
      <c r="P5" s="577"/>
      <c r="Q5" s="577"/>
      <c r="R5" s="577"/>
      <c r="S5" s="577"/>
      <c r="T5" s="577"/>
      <c r="U5" s="577"/>
      <c r="V5" s="577"/>
      <c r="W5" s="539"/>
      <c r="X5" s="535"/>
      <c r="Y5" s="535"/>
      <c r="Z5" s="535"/>
      <c r="AA5" s="558"/>
      <c r="AB5" s="535"/>
      <c r="AC5" s="535"/>
      <c r="AD5" s="535"/>
      <c r="AE5" s="535"/>
      <c r="AF5" s="535"/>
      <c r="AG5" s="535"/>
      <c r="AH5" s="535"/>
      <c r="AI5" s="535"/>
      <c r="AJ5" s="535"/>
      <c r="AK5" s="535"/>
      <c r="AL5" s="535"/>
      <c r="AM5" s="535"/>
      <c r="AN5" s="535"/>
      <c r="AO5" s="554"/>
      <c r="AP5" s="48" t="s">
        <v>92</v>
      </c>
      <c r="AQ5" s="535"/>
      <c r="AR5" s="532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</row>
    <row r="6" spans="1:80" s="8" customFormat="1" ht="15.75" customHeight="1">
      <c r="A6" s="588"/>
      <c r="B6" s="552" t="s">
        <v>5</v>
      </c>
      <c r="C6" s="539" t="s">
        <v>6</v>
      </c>
      <c r="D6" s="604"/>
      <c r="E6" s="539" t="s">
        <v>10</v>
      </c>
      <c r="F6" s="606"/>
      <c r="G6" s="552" t="s">
        <v>7</v>
      </c>
      <c r="H6" s="535" t="s">
        <v>8</v>
      </c>
      <c r="I6" s="560" t="s">
        <v>20</v>
      </c>
      <c r="J6" s="592" t="s">
        <v>60</v>
      </c>
      <c r="K6" s="592">
        <v>45689</v>
      </c>
      <c r="L6" s="592">
        <v>45704</v>
      </c>
      <c r="M6" s="592">
        <v>45711</v>
      </c>
      <c r="N6" s="569" t="s">
        <v>30</v>
      </c>
      <c r="O6" s="193"/>
      <c r="P6" s="592" t="s">
        <v>31</v>
      </c>
      <c r="Q6" s="592" t="s">
        <v>35</v>
      </c>
      <c r="R6" s="592" t="s">
        <v>35</v>
      </c>
      <c r="S6" s="592" t="s">
        <v>37</v>
      </c>
      <c r="T6" s="592" t="s">
        <v>40</v>
      </c>
      <c r="U6" s="592" t="s">
        <v>40</v>
      </c>
      <c r="V6" s="592" t="s">
        <v>43</v>
      </c>
      <c r="W6" s="550" t="s">
        <v>47</v>
      </c>
      <c r="X6" s="536" t="s">
        <v>49</v>
      </c>
      <c r="Y6" s="536" t="s">
        <v>51</v>
      </c>
      <c r="Z6" s="536" t="s">
        <v>57</v>
      </c>
      <c r="AA6" s="548" t="s">
        <v>55</v>
      </c>
      <c r="AB6" s="536" t="s">
        <v>56</v>
      </c>
      <c r="AC6" s="536" t="s">
        <v>59</v>
      </c>
      <c r="AD6" s="536" t="s">
        <v>59</v>
      </c>
      <c r="AE6" s="536" t="s">
        <v>59</v>
      </c>
      <c r="AF6" s="536" t="s">
        <v>59</v>
      </c>
      <c r="AG6" s="536" t="s">
        <v>63</v>
      </c>
      <c r="AH6" s="536" t="s">
        <v>65</v>
      </c>
      <c r="AI6" s="536" t="s">
        <v>67</v>
      </c>
      <c r="AJ6" s="536" t="s">
        <v>893</v>
      </c>
      <c r="AK6" s="536" t="s">
        <v>73</v>
      </c>
      <c r="AL6" s="535" t="s">
        <v>77</v>
      </c>
      <c r="AM6" s="535" t="s">
        <v>79</v>
      </c>
      <c r="AN6" s="535" t="s">
        <v>81</v>
      </c>
      <c r="AO6" s="571" t="s">
        <v>83</v>
      </c>
      <c r="AP6" s="48" t="s">
        <v>8</v>
      </c>
      <c r="AQ6" s="535"/>
      <c r="AR6" s="532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</row>
    <row r="7" spans="1:80" s="9" customFormat="1" ht="15.75" customHeight="1">
      <c r="A7" s="588"/>
      <c r="B7" s="552" t="s">
        <v>5</v>
      </c>
      <c r="C7" s="539" t="s">
        <v>6</v>
      </c>
      <c r="D7" s="604"/>
      <c r="E7" s="539" t="s">
        <v>10</v>
      </c>
      <c r="F7" s="606"/>
      <c r="G7" s="552" t="s">
        <v>7</v>
      </c>
      <c r="H7" s="535" t="s">
        <v>8</v>
      </c>
      <c r="I7" s="560"/>
      <c r="J7" s="592"/>
      <c r="K7" s="592"/>
      <c r="L7" s="592"/>
      <c r="M7" s="592"/>
      <c r="N7" s="569"/>
      <c r="O7" s="193" t="s">
        <v>212</v>
      </c>
      <c r="P7" s="592"/>
      <c r="Q7" s="592"/>
      <c r="R7" s="592"/>
      <c r="S7" s="592"/>
      <c r="T7" s="592"/>
      <c r="U7" s="592"/>
      <c r="V7" s="592"/>
      <c r="W7" s="550"/>
      <c r="X7" s="536"/>
      <c r="Y7" s="536"/>
      <c r="Z7" s="536"/>
      <c r="AA7" s="548"/>
      <c r="AB7" s="536"/>
      <c r="AC7" s="536"/>
      <c r="AD7" s="536"/>
      <c r="AE7" s="536"/>
      <c r="AF7" s="536"/>
      <c r="AG7" s="536"/>
      <c r="AH7" s="536"/>
      <c r="AI7" s="536"/>
      <c r="AJ7" s="536"/>
      <c r="AK7" s="536"/>
      <c r="AL7" s="535"/>
      <c r="AM7" s="535"/>
      <c r="AN7" s="535"/>
      <c r="AO7" s="554"/>
      <c r="AP7" s="48"/>
      <c r="AQ7" s="535"/>
      <c r="AR7" s="4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</row>
    <row r="8" spans="1:80" s="9" customFormat="1" ht="13.5" thickBot="1">
      <c r="A8" s="588"/>
      <c r="B8" s="93"/>
      <c r="C8" s="45"/>
      <c r="D8" s="45"/>
      <c r="E8" s="45"/>
      <c r="F8" s="174"/>
      <c r="G8" s="93"/>
      <c r="H8" s="21"/>
      <c r="I8" s="92"/>
      <c r="J8" s="192" t="s">
        <v>17</v>
      </c>
      <c r="K8" s="192" t="s">
        <v>17</v>
      </c>
      <c r="L8" s="192" t="s">
        <v>17</v>
      </c>
      <c r="M8" s="192" t="s">
        <v>17</v>
      </c>
      <c r="N8" s="144" t="s">
        <v>17</v>
      </c>
      <c r="O8" s="192" t="s">
        <v>17</v>
      </c>
      <c r="P8" s="192" t="s">
        <v>17</v>
      </c>
      <c r="Q8" s="192" t="s">
        <v>17</v>
      </c>
      <c r="R8" s="192" t="s">
        <v>17</v>
      </c>
      <c r="S8" s="192" t="s">
        <v>17</v>
      </c>
      <c r="T8" s="192" t="s">
        <v>17</v>
      </c>
      <c r="U8" s="192" t="s">
        <v>17</v>
      </c>
      <c r="V8" s="192" t="s">
        <v>17</v>
      </c>
      <c r="W8" s="45" t="s">
        <v>17</v>
      </c>
      <c r="X8" s="93" t="s">
        <v>17</v>
      </c>
      <c r="Y8" s="93" t="s">
        <v>17</v>
      </c>
      <c r="Z8" s="93" t="s">
        <v>17</v>
      </c>
      <c r="AA8" s="93" t="s">
        <v>17</v>
      </c>
      <c r="AB8" s="93" t="s">
        <v>17</v>
      </c>
      <c r="AC8" s="93" t="s">
        <v>17</v>
      </c>
      <c r="AD8" s="93" t="s">
        <v>17</v>
      </c>
      <c r="AE8" s="93" t="s">
        <v>17</v>
      </c>
      <c r="AF8" s="93" t="s">
        <v>17</v>
      </c>
      <c r="AG8" s="93" t="s">
        <v>17</v>
      </c>
      <c r="AH8" s="93" t="s">
        <v>17</v>
      </c>
      <c r="AI8" s="93" t="s">
        <v>17</v>
      </c>
      <c r="AJ8" s="93" t="s">
        <v>17</v>
      </c>
      <c r="AK8" s="93" t="s">
        <v>17</v>
      </c>
      <c r="AL8" s="93" t="s">
        <v>17</v>
      </c>
      <c r="AM8" s="93" t="s">
        <v>17</v>
      </c>
      <c r="AN8" s="93" t="s">
        <v>17</v>
      </c>
      <c r="AO8" s="143" t="s">
        <v>17</v>
      </c>
      <c r="AP8" s="49"/>
      <c r="AQ8" s="21"/>
      <c r="AR8" s="4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52"/>
    </row>
    <row r="9" spans="1:80" s="1" customFormat="1" ht="15">
      <c r="A9" s="588"/>
      <c r="B9" s="22"/>
      <c r="C9" s="23"/>
      <c r="D9" s="23" t="str">
        <f>PROPER(A1)</f>
        <v/>
      </c>
      <c r="E9" s="526"/>
      <c r="F9" s="184"/>
      <c r="G9" s="24">
        <f t="shared" ref="G9:G45" si="0">COUNTIF(J9:AQ9,"&gt;0")</f>
        <v>0</v>
      </c>
      <c r="H9" s="529">
        <f>AP9</f>
        <v>0</v>
      </c>
      <c r="I9" s="530">
        <f>RANK(H9,$H$9:$H$67)</f>
        <v>52</v>
      </c>
      <c r="J9" s="141"/>
      <c r="K9" s="25"/>
      <c r="L9" s="70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6"/>
      <c r="AL9" s="26"/>
      <c r="AM9" s="26"/>
      <c r="AN9" s="26"/>
      <c r="AO9" s="34"/>
      <c r="AP9" s="50" cm="1">
        <f t="array" ref="AP9">SUM(LOOKUP(J9:AO9,{0,1,2,3,4,5,6,7,8,9,10},{0,7,6,5,4,3,2,1,1,1,1}))</f>
        <v>0</v>
      </c>
      <c r="AQ9" s="34"/>
      <c r="AR9" s="532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</row>
    <row r="10" spans="1:80" s="1" customFormat="1" ht="14.25">
      <c r="A10" s="588"/>
      <c r="B10" s="162" t="s">
        <v>155</v>
      </c>
      <c r="C10" s="163" t="s">
        <v>156</v>
      </c>
      <c r="D10" s="164"/>
      <c r="E10" s="166" t="s">
        <v>157</v>
      </c>
      <c r="F10" s="344">
        <v>11</v>
      </c>
      <c r="G10" s="373">
        <f t="shared" si="0"/>
        <v>2</v>
      </c>
      <c r="H10" s="374">
        <f t="shared" ref="H10:H67" si="1">AP10</f>
        <v>4</v>
      </c>
      <c r="I10" s="521">
        <f>RANK(H10,$H$9:$H$67)</f>
        <v>35</v>
      </c>
      <c r="J10" s="68"/>
      <c r="K10" s="65"/>
      <c r="L10" s="65"/>
      <c r="M10" s="25"/>
      <c r="N10" s="25">
        <v>4</v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6"/>
      <c r="AL10" s="26"/>
      <c r="AM10" s="26"/>
      <c r="AN10" s="26"/>
      <c r="AO10" s="34"/>
      <c r="AP10" s="50" cm="1">
        <f t="array" ref="AP10">SUM(LOOKUP(J10:AO10,{0,1,2,3,4,5,6,7,8,9,10},{0,7,6,5,4,3,2,1,1,1,1}))</f>
        <v>4</v>
      </c>
      <c r="AQ10" s="34"/>
      <c r="AR10" s="532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</row>
    <row r="11" spans="1:80" s="1" customFormat="1" ht="14.25">
      <c r="A11" s="588"/>
      <c r="B11" s="165" t="s">
        <v>400</v>
      </c>
      <c r="C11" s="161" t="s">
        <v>401</v>
      </c>
      <c r="D11" s="161"/>
      <c r="E11" s="172" t="s">
        <v>402</v>
      </c>
      <c r="F11" s="522">
        <v>11</v>
      </c>
      <c r="G11" s="373">
        <f t="shared" si="0"/>
        <v>7</v>
      </c>
      <c r="H11" s="374">
        <f t="shared" si="1"/>
        <v>15</v>
      </c>
      <c r="I11" s="521">
        <f>RANK(H11,$H$9:$H$67)</f>
        <v>9</v>
      </c>
      <c r="J11" s="68"/>
      <c r="K11" s="65"/>
      <c r="L11" s="65"/>
      <c r="M11" s="25"/>
      <c r="N11" s="25"/>
      <c r="O11" s="25"/>
      <c r="P11" s="25"/>
      <c r="Q11" s="25"/>
      <c r="R11" s="25"/>
      <c r="S11" s="25"/>
      <c r="T11" s="25">
        <v>6</v>
      </c>
      <c r="U11" s="25"/>
      <c r="V11" s="25"/>
      <c r="W11" s="25"/>
      <c r="X11" s="25"/>
      <c r="Y11" s="25">
        <v>2</v>
      </c>
      <c r="Z11" s="25"/>
      <c r="AA11" s="25"/>
      <c r="AB11" s="25"/>
      <c r="AC11" s="25">
        <v>4</v>
      </c>
      <c r="AD11" s="25"/>
      <c r="AE11" s="25"/>
      <c r="AF11" s="25"/>
      <c r="AG11" s="25"/>
      <c r="AH11" s="25"/>
      <c r="AI11" s="25">
        <v>13</v>
      </c>
      <c r="AJ11" s="25">
        <v>13</v>
      </c>
      <c r="AK11" s="26">
        <v>7</v>
      </c>
      <c r="AL11" s="26"/>
      <c r="AM11" s="26"/>
      <c r="AN11" s="26"/>
      <c r="AO11" s="34"/>
      <c r="AP11" s="50" cm="1">
        <f t="array" ref="AP11">SUM(LOOKUP(J11:AO11,{0,1,2,3,4,5,6,7,8,9,10},{0,7,6,5,4,3,2,1,1,1,1}))</f>
        <v>15</v>
      </c>
      <c r="AQ11" s="34"/>
      <c r="AR11" s="532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</row>
    <row r="12" spans="1:80" s="1" customFormat="1" ht="14.25">
      <c r="A12" s="588"/>
      <c r="B12" s="162" t="s">
        <v>729</v>
      </c>
      <c r="C12" s="163" t="s">
        <v>730</v>
      </c>
      <c r="D12" s="166"/>
      <c r="E12" s="166" t="s">
        <v>808</v>
      </c>
      <c r="F12" s="344">
        <v>8</v>
      </c>
      <c r="G12" s="373">
        <f t="shared" si="0"/>
        <v>2</v>
      </c>
      <c r="H12" s="374">
        <f t="shared" si="1"/>
        <v>5</v>
      </c>
      <c r="I12" s="521">
        <f>RANK(H12,$H$9:$H$67)</f>
        <v>31</v>
      </c>
      <c r="J12" s="70"/>
      <c r="K12" s="25"/>
      <c r="L12" s="25"/>
      <c r="M12" s="65">
        <v>3</v>
      </c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6"/>
      <c r="AL12" s="26"/>
      <c r="AM12" s="26"/>
      <c r="AN12" s="26"/>
      <c r="AO12" s="34"/>
      <c r="AP12" s="50" cm="1">
        <f t="array" ref="AP12">SUM(LOOKUP(J12:AO12,{0,1,2,3,4,5,6,7,8,9,10},{0,7,6,5,4,3,2,1,1,1,1}))</f>
        <v>5</v>
      </c>
      <c r="AQ12" s="34"/>
      <c r="AR12" s="532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</row>
    <row r="13" spans="1:80" s="1" customFormat="1" ht="14.25">
      <c r="A13" s="588"/>
      <c r="B13" s="162" t="s">
        <v>471</v>
      </c>
      <c r="C13" s="163" t="s">
        <v>472</v>
      </c>
      <c r="D13" s="167"/>
      <c r="E13" s="166" t="s">
        <v>467</v>
      </c>
      <c r="F13" s="344">
        <v>7</v>
      </c>
      <c r="G13" s="373">
        <f t="shared" si="0"/>
        <v>3</v>
      </c>
      <c r="H13" s="374">
        <f t="shared" si="1"/>
        <v>6</v>
      </c>
      <c r="I13" s="521">
        <f>RANK(H13,$H$9:$H$67)</f>
        <v>25</v>
      </c>
      <c r="J13" s="68"/>
      <c r="K13" s="65"/>
      <c r="L13" s="71"/>
      <c r="M13" s="61"/>
      <c r="N13" s="61"/>
      <c r="O13" s="61"/>
      <c r="P13" s="61"/>
      <c r="Q13" s="61"/>
      <c r="R13" s="61"/>
      <c r="S13" s="61"/>
      <c r="T13" s="25"/>
      <c r="U13" s="65">
        <v>4</v>
      </c>
      <c r="V13" s="25"/>
      <c r="W13" s="25"/>
      <c r="X13" s="25">
        <v>6</v>
      </c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6"/>
      <c r="AL13" s="26"/>
      <c r="AM13" s="26"/>
      <c r="AN13" s="26"/>
      <c r="AO13" s="34"/>
      <c r="AP13" s="50" cm="1">
        <f t="array" ref="AP13">SUM(LOOKUP(J13:AO13,{0,1,2,3,4,5,6,7,8,9,10},{0,7,6,5,4,3,2,1,1,1,1}))</f>
        <v>6</v>
      </c>
      <c r="AQ13" s="34"/>
      <c r="AR13" s="532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</row>
    <row r="14" spans="1:80" s="1" customFormat="1" ht="14.25">
      <c r="A14" s="588"/>
      <c r="B14" s="353" t="s">
        <v>503</v>
      </c>
      <c r="C14" s="163" t="s">
        <v>954</v>
      </c>
      <c r="D14" s="167"/>
      <c r="E14" s="166" t="s">
        <v>519</v>
      </c>
      <c r="F14" s="344">
        <v>10</v>
      </c>
      <c r="G14" s="373">
        <f t="shared" ref="G14" si="2">COUNTIF(J14:AQ14,"&gt;0")</f>
        <v>2</v>
      </c>
      <c r="H14" s="374">
        <f t="shared" ref="H14" si="3">AP14</f>
        <v>4</v>
      </c>
      <c r="I14" s="521">
        <f t="shared" ref="I14:I46" si="4">RANK(H14,$H$9:$H$67)</f>
        <v>35</v>
      </c>
      <c r="J14" s="68"/>
      <c r="K14" s="65"/>
      <c r="L14" s="71"/>
      <c r="M14" s="61"/>
      <c r="N14" s="61"/>
      <c r="O14" s="61"/>
      <c r="P14" s="61"/>
      <c r="Q14" s="61"/>
      <c r="R14" s="61"/>
      <c r="S14" s="61"/>
      <c r="T14" s="25"/>
      <c r="U14" s="65"/>
      <c r="V14" s="25"/>
      <c r="W14" s="25"/>
      <c r="X14" s="25"/>
      <c r="Y14" s="25"/>
      <c r="Z14" s="25"/>
      <c r="AA14" s="25">
        <v>4</v>
      </c>
      <c r="AB14" s="25"/>
      <c r="AC14" s="25"/>
      <c r="AD14" s="25"/>
      <c r="AE14" s="25"/>
      <c r="AF14" s="25"/>
      <c r="AG14" s="25"/>
      <c r="AH14" s="25"/>
      <c r="AI14" s="25"/>
      <c r="AJ14" s="25"/>
      <c r="AK14" s="26"/>
      <c r="AL14" s="26"/>
      <c r="AM14" s="26"/>
      <c r="AN14" s="26"/>
      <c r="AO14" s="34"/>
      <c r="AP14" s="50" cm="1">
        <f t="array" ref="AP14">SUM(LOOKUP(J14:AO14,{0,1,2,3,4,5,6,7,8,9,10},{0,7,6,5,4,3,2,1,1,1,1}))</f>
        <v>4</v>
      </c>
      <c r="AQ14" s="34"/>
      <c r="AR14" s="532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3"/>
      <c r="BQ14" s="123"/>
      <c r="BR14" s="123"/>
    </row>
    <row r="15" spans="1:80" s="13" customFormat="1" ht="14.25">
      <c r="A15" s="588"/>
      <c r="B15" s="353" t="s">
        <v>496</v>
      </c>
      <c r="C15" s="163" t="s">
        <v>497</v>
      </c>
      <c r="D15" s="167"/>
      <c r="E15" s="166" t="s">
        <v>519</v>
      </c>
      <c r="F15" s="344">
        <v>11</v>
      </c>
      <c r="G15" s="373">
        <f t="shared" si="0"/>
        <v>2</v>
      </c>
      <c r="H15" s="374">
        <f t="shared" si="1"/>
        <v>5</v>
      </c>
      <c r="I15" s="521">
        <f t="shared" si="4"/>
        <v>31</v>
      </c>
      <c r="J15" s="68"/>
      <c r="K15" s="65"/>
      <c r="L15" s="71"/>
      <c r="M15" s="61"/>
      <c r="N15" s="61"/>
      <c r="O15" s="61"/>
      <c r="P15" s="61">
        <v>3</v>
      </c>
      <c r="Q15" s="61"/>
      <c r="R15" s="61"/>
      <c r="S15" s="61"/>
      <c r="T15" s="25"/>
      <c r="U15" s="6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6"/>
      <c r="AL15" s="26"/>
      <c r="AM15" s="26"/>
      <c r="AN15" s="26"/>
      <c r="AO15" s="34"/>
      <c r="AP15" s="50" cm="1">
        <f t="array" ref="AP15">SUM(LOOKUP(J15:AO15,{0,1,2,3,4,5,6,7,8,9,10},{0,7,6,5,4,3,2,1,1,1,1}))</f>
        <v>5</v>
      </c>
      <c r="AQ15" s="34"/>
      <c r="AR15" s="532"/>
      <c r="AS15" s="123"/>
      <c r="AT15" s="123"/>
      <c r="AU15" s="123"/>
      <c r="AV15" s="123"/>
      <c r="AW15" s="123"/>
      <c r="AX15" s="123"/>
      <c r="AY15" s="123"/>
      <c r="AZ15" s="123"/>
      <c r="BA15" s="123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  <c r="BO15" s="123"/>
      <c r="BP15" s="123"/>
      <c r="BQ15" s="123"/>
      <c r="BR15" s="123"/>
    </row>
    <row r="16" spans="1:80" s="13" customFormat="1" ht="14.25">
      <c r="A16" s="588"/>
      <c r="B16" s="353" t="s">
        <v>469</v>
      </c>
      <c r="C16" s="163" t="s">
        <v>470</v>
      </c>
      <c r="D16" s="167"/>
      <c r="E16" s="166" t="s">
        <v>467</v>
      </c>
      <c r="F16" s="344">
        <v>7</v>
      </c>
      <c r="G16" s="373">
        <f t="shared" si="0"/>
        <v>2</v>
      </c>
      <c r="H16" s="374">
        <f t="shared" si="1"/>
        <v>5</v>
      </c>
      <c r="I16" s="521">
        <f t="shared" si="4"/>
        <v>31</v>
      </c>
      <c r="J16" s="68"/>
      <c r="K16" s="65"/>
      <c r="L16" s="71"/>
      <c r="M16" s="61"/>
      <c r="N16" s="61"/>
      <c r="O16" s="61"/>
      <c r="P16" s="61"/>
      <c r="Q16" s="61"/>
      <c r="R16" s="61"/>
      <c r="S16" s="61"/>
      <c r="T16" s="25"/>
      <c r="U16" s="65">
        <v>3</v>
      </c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6"/>
      <c r="AL16" s="26"/>
      <c r="AM16" s="26"/>
      <c r="AN16" s="26"/>
      <c r="AO16" s="34"/>
      <c r="AP16" s="50" cm="1">
        <f t="array" ref="AP16">SUM(LOOKUP(J16:AO16,{0,1,2,3,4,5,6,7,8,9,10},{0,7,6,5,4,3,2,1,1,1,1}))</f>
        <v>5</v>
      </c>
      <c r="AQ16" s="34"/>
      <c r="AR16" s="532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</row>
    <row r="17" spans="1:70" s="14" customFormat="1" ht="14.25">
      <c r="A17" s="588"/>
      <c r="B17" s="355" t="s">
        <v>225</v>
      </c>
      <c r="C17" s="168" t="s">
        <v>226</v>
      </c>
      <c r="D17" s="168"/>
      <c r="E17" s="168" t="s">
        <v>222</v>
      </c>
      <c r="F17" s="344">
        <v>8</v>
      </c>
      <c r="G17" s="373">
        <f t="shared" si="0"/>
        <v>2</v>
      </c>
      <c r="H17" s="374">
        <f t="shared" si="1"/>
        <v>1</v>
      </c>
      <c r="I17" s="521">
        <f t="shared" si="4"/>
        <v>47</v>
      </c>
      <c r="J17" s="68"/>
      <c r="K17" s="71"/>
      <c r="L17" s="25"/>
      <c r="M17" s="25"/>
      <c r="N17" s="25"/>
      <c r="O17" s="65">
        <v>8</v>
      </c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6"/>
      <c r="AL17" s="26"/>
      <c r="AM17" s="26"/>
      <c r="AN17" s="26"/>
      <c r="AO17" s="34"/>
      <c r="AP17" s="50" cm="1">
        <f t="array" ref="AP17">SUM(LOOKUP(J17:AO17,{0,1,2,3,4,5,6,7,8,9,10},{0,7,6,5,4,3,2,1,1,1,1}))</f>
        <v>1</v>
      </c>
      <c r="AQ17" s="34"/>
      <c r="AR17" s="532"/>
      <c r="AS17" s="124"/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  <c r="BK17" s="124"/>
      <c r="BL17" s="124"/>
      <c r="BM17" s="124"/>
      <c r="BN17" s="124"/>
      <c r="BO17" s="124"/>
      <c r="BP17" s="124"/>
      <c r="BQ17" s="124"/>
      <c r="BR17" s="124"/>
    </row>
    <row r="18" spans="1:70" s="14" customFormat="1" ht="14.25">
      <c r="A18" s="588"/>
      <c r="B18" s="527" t="s">
        <v>225</v>
      </c>
      <c r="C18" s="78" t="s">
        <v>927</v>
      </c>
      <c r="D18" s="168"/>
      <c r="E18" s="168" t="s">
        <v>222</v>
      </c>
      <c r="F18" s="344">
        <v>8</v>
      </c>
      <c r="G18" s="373">
        <f t="shared" ref="G18" si="5">COUNTIF(J18:AQ18,"&gt;0")</f>
        <v>3</v>
      </c>
      <c r="H18" s="374">
        <f t="shared" ref="H18" si="6">AP18</f>
        <v>2</v>
      </c>
      <c r="I18" s="521">
        <f t="shared" si="4"/>
        <v>42</v>
      </c>
      <c r="J18" s="68"/>
      <c r="K18" s="71"/>
      <c r="L18" s="25"/>
      <c r="M18" s="25"/>
      <c r="N18" s="25"/>
      <c r="O18" s="6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>
        <v>12</v>
      </c>
      <c r="AJ18" s="25">
        <v>12</v>
      </c>
      <c r="AK18" s="26"/>
      <c r="AL18" s="26"/>
      <c r="AM18" s="26"/>
      <c r="AN18" s="26"/>
      <c r="AO18" s="34"/>
      <c r="AP18" s="150" cm="1">
        <f t="array" ref="AP18">SUM(LOOKUP(J18:AO18,{0,1,2,3,4,5,6,7,8,9,10},{0,7,6,5,4,3,2,1,1,1,1}))</f>
        <v>2</v>
      </c>
      <c r="AQ18" s="34"/>
      <c r="AR18" s="532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</row>
    <row r="19" spans="1:70" s="14" customFormat="1" ht="15.75" customHeight="1">
      <c r="A19" s="588"/>
      <c r="B19" s="518" t="s">
        <v>225</v>
      </c>
      <c r="C19" s="169" t="s">
        <v>241</v>
      </c>
      <c r="D19" s="168"/>
      <c r="E19" s="168" t="s">
        <v>222</v>
      </c>
      <c r="F19" s="344">
        <v>8</v>
      </c>
      <c r="G19" s="373">
        <f t="shared" si="0"/>
        <v>2</v>
      </c>
      <c r="H19" s="374">
        <f t="shared" si="1"/>
        <v>4</v>
      </c>
      <c r="I19" s="521">
        <f t="shared" si="4"/>
        <v>35</v>
      </c>
      <c r="J19" s="68"/>
      <c r="K19" s="71"/>
      <c r="L19" s="25"/>
      <c r="M19" s="25"/>
      <c r="N19" s="25"/>
      <c r="O19" s="65"/>
      <c r="P19" s="25"/>
      <c r="Q19" s="25"/>
      <c r="R19" s="25"/>
      <c r="S19" s="25"/>
      <c r="T19" s="25"/>
      <c r="U19" s="25"/>
      <c r="V19" s="25"/>
      <c r="W19" s="25"/>
      <c r="X19" s="25">
        <v>4</v>
      </c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6"/>
      <c r="AL19" s="26"/>
      <c r="AM19" s="26"/>
      <c r="AN19" s="26"/>
      <c r="AO19" s="34"/>
      <c r="AP19" s="50" cm="1">
        <f t="array" ref="AP19">SUM(LOOKUP(J19:AO19,{0,1,2,3,4,5,6,7,8,9,10},{0,7,6,5,4,3,2,1,1,1,1}))</f>
        <v>4</v>
      </c>
      <c r="AQ19" s="34"/>
      <c r="AR19" s="532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</row>
    <row r="20" spans="1:70" s="14" customFormat="1" ht="14.25">
      <c r="A20" s="588"/>
      <c r="B20" s="355" t="s">
        <v>215</v>
      </c>
      <c r="C20" s="168" t="s">
        <v>216</v>
      </c>
      <c r="D20" s="168"/>
      <c r="E20" s="168" t="s">
        <v>214</v>
      </c>
      <c r="F20" s="344">
        <v>7</v>
      </c>
      <c r="G20" s="373">
        <f t="shared" si="0"/>
        <v>11</v>
      </c>
      <c r="H20" s="374">
        <f t="shared" si="1"/>
        <v>38</v>
      </c>
      <c r="I20" s="521">
        <f t="shared" si="4"/>
        <v>3</v>
      </c>
      <c r="J20" s="68"/>
      <c r="K20" s="71"/>
      <c r="L20" s="25"/>
      <c r="M20" s="25">
        <v>6</v>
      </c>
      <c r="N20" s="25"/>
      <c r="O20" s="65">
        <v>4</v>
      </c>
      <c r="P20" s="25">
        <v>1</v>
      </c>
      <c r="Q20" s="25"/>
      <c r="R20" s="25"/>
      <c r="S20" s="25"/>
      <c r="T20" s="25">
        <v>5</v>
      </c>
      <c r="U20" s="25"/>
      <c r="V20" s="25"/>
      <c r="W20" s="25"/>
      <c r="X20" s="25">
        <v>2</v>
      </c>
      <c r="Y20" s="25">
        <v>6</v>
      </c>
      <c r="Z20" s="25"/>
      <c r="AA20" s="25">
        <v>1</v>
      </c>
      <c r="AB20" s="25"/>
      <c r="AC20" s="25"/>
      <c r="AD20" s="25"/>
      <c r="AE20" s="25"/>
      <c r="AF20" s="25"/>
      <c r="AG20" s="25"/>
      <c r="AH20" s="25"/>
      <c r="AI20" s="25">
        <v>17</v>
      </c>
      <c r="AJ20" s="25">
        <v>17</v>
      </c>
      <c r="AK20" s="26">
        <v>3</v>
      </c>
      <c r="AL20" s="26"/>
      <c r="AM20" s="26"/>
      <c r="AN20" s="26"/>
      <c r="AO20" s="34"/>
      <c r="AP20" s="50" cm="1">
        <f t="array" ref="AP20">SUM(LOOKUP(J20:AO20,{0,1,2,3,4,5,6,7,8,9,10},{0,7,6,5,4,3,2,1,1,1,1}))</f>
        <v>38</v>
      </c>
      <c r="AQ20" s="34"/>
      <c r="AR20" s="532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124"/>
      <c r="BM20" s="124"/>
      <c r="BN20" s="124"/>
      <c r="BO20" s="124"/>
      <c r="BP20" s="124"/>
      <c r="BQ20" s="124"/>
      <c r="BR20" s="124"/>
    </row>
    <row r="21" spans="1:70" ht="15" customHeight="1">
      <c r="A21" s="588"/>
      <c r="B21" s="517" t="s">
        <v>398</v>
      </c>
      <c r="C21" s="161" t="s">
        <v>399</v>
      </c>
      <c r="D21" s="161"/>
      <c r="E21" s="172" t="s">
        <v>381</v>
      </c>
      <c r="F21" s="344">
        <v>7</v>
      </c>
      <c r="G21" s="373">
        <f t="shared" si="0"/>
        <v>4</v>
      </c>
      <c r="H21" s="374">
        <f t="shared" si="1"/>
        <v>8</v>
      </c>
      <c r="I21" s="521">
        <f t="shared" si="4"/>
        <v>18</v>
      </c>
      <c r="J21" s="68"/>
      <c r="K21" s="65"/>
      <c r="L21" s="25"/>
      <c r="M21" s="25"/>
      <c r="N21" s="25"/>
      <c r="O21" s="65"/>
      <c r="P21" s="25"/>
      <c r="Q21" s="25"/>
      <c r="R21" s="25"/>
      <c r="S21" s="25"/>
      <c r="T21" s="25">
        <v>3</v>
      </c>
      <c r="U21" s="25"/>
      <c r="V21" s="25"/>
      <c r="W21" s="25"/>
      <c r="X21" s="25"/>
      <c r="Y21" s="25"/>
      <c r="Z21" s="25"/>
      <c r="AA21" s="25"/>
      <c r="AB21" s="25"/>
      <c r="AC21" s="25">
        <v>6</v>
      </c>
      <c r="AD21" s="25"/>
      <c r="AE21" s="25"/>
      <c r="AF21" s="25"/>
      <c r="AG21" s="25"/>
      <c r="AH21" s="25"/>
      <c r="AI21" s="25"/>
      <c r="AJ21" s="25"/>
      <c r="AK21" s="26">
        <v>8</v>
      </c>
      <c r="AL21" s="26"/>
      <c r="AM21" s="26"/>
      <c r="AN21" s="26"/>
      <c r="AO21" s="34"/>
      <c r="AP21" s="50" cm="1">
        <f t="array" ref="AP21">SUM(LOOKUP(J21:AO21,{0,1,2,3,4,5,6,7,8,9,10},{0,7,6,5,4,3,2,1,1,1,1}))</f>
        <v>8</v>
      </c>
      <c r="AQ21" s="34"/>
      <c r="AR21" s="532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</row>
    <row r="22" spans="1:70" ht="14.25">
      <c r="A22" s="588"/>
      <c r="B22" s="353" t="s">
        <v>671</v>
      </c>
      <c r="C22" s="163" t="s">
        <v>578</v>
      </c>
      <c r="D22" s="164"/>
      <c r="E22" s="166" t="s">
        <v>672</v>
      </c>
      <c r="F22" s="344">
        <v>11</v>
      </c>
      <c r="G22" s="373">
        <f t="shared" si="0"/>
        <v>4</v>
      </c>
      <c r="H22" s="374">
        <f t="shared" si="1"/>
        <v>9</v>
      </c>
      <c r="I22" s="521">
        <f t="shared" si="4"/>
        <v>17</v>
      </c>
      <c r="J22" s="70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>
        <v>1</v>
      </c>
      <c r="AG22" s="25"/>
      <c r="AH22" s="25"/>
      <c r="AI22" s="25">
        <v>14</v>
      </c>
      <c r="AJ22" s="25">
        <v>14</v>
      </c>
      <c r="AK22" s="26"/>
      <c r="AL22" s="26"/>
      <c r="AM22" s="26"/>
      <c r="AN22" s="26"/>
      <c r="AO22" s="34"/>
      <c r="AP22" s="50" cm="1">
        <f t="array" ref="AP22">SUM(LOOKUP(J22:AO22,{0,1,2,3,4,5,6,7,8,9,10},{0,7,6,5,4,3,2,1,1,1,1}))</f>
        <v>9</v>
      </c>
      <c r="AQ22" s="34"/>
      <c r="AR22" s="532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124"/>
      <c r="BQ22" s="124"/>
      <c r="BR22" s="124"/>
    </row>
    <row r="23" spans="1:70" ht="14.25">
      <c r="A23" s="588"/>
      <c r="B23" s="353" t="s">
        <v>734</v>
      </c>
      <c r="C23" s="163" t="s">
        <v>735</v>
      </c>
      <c r="D23" s="166"/>
      <c r="E23" s="166" t="s">
        <v>118</v>
      </c>
      <c r="F23" s="344">
        <v>9</v>
      </c>
      <c r="G23" s="373">
        <f t="shared" si="0"/>
        <v>6</v>
      </c>
      <c r="H23" s="374">
        <f t="shared" si="1"/>
        <v>16</v>
      </c>
      <c r="I23" s="521">
        <f t="shared" si="4"/>
        <v>8</v>
      </c>
      <c r="J23" s="70"/>
      <c r="K23" s="25">
        <v>2</v>
      </c>
      <c r="L23" s="25"/>
      <c r="M23" s="65">
        <v>9</v>
      </c>
      <c r="N23" s="25"/>
      <c r="O23" s="25">
        <v>1</v>
      </c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>
        <v>10</v>
      </c>
      <c r="AJ23" s="25">
        <v>10</v>
      </c>
      <c r="AK23" s="26"/>
      <c r="AL23" s="26"/>
      <c r="AM23" s="26"/>
      <c r="AN23" s="26"/>
      <c r="AO23" s="34"/>
      <c r="AP23" s="50" cm="1">
        <f t="array" ref="AP23">SUM(LOOKUP(J23:AO23,{0,1,2,3,4,5,6,7,8,9,10},{0,7,6,5,4,3,2,1,1,1,1}))</f>
        <v>16</v>
      </c>
      <c r="AQ23" s="34"/>
      <c r="AR23" s="532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</row>
    <row r="24" spans="1:70" ht="12.75" customHeight="1">
      <c r="A24" s="588"/>
      <c r="B24" s="517" t="s">
        <v>407</v>
      </c>
      <c r="C24" s="161" t="s">
        <v>408</v>
      </c>
      <c r="D24" s="161"/>
      <c r="E24" s="172" t="s">
        <v>381</v>
      </c>
      <c r="F24" s="344">
        <v>6</v>
      </c>
      <c r="G24" s="373">
        <f t="shared" si="0"/>
        <v>7</v>
      </c>
      <c r="H24" s="374">
        <f t="shared" si="1"/>
        <v>15</v>
      </c>
      <c r="I24" s="521">
        <f t="shared" si="4"/>
        <v>9</v>
      </c>
      <c r="J24" s="68"/>
      <c r="K24" s="65"/>
      <c r="L24" s="25"/>
      <c r="M24" s="25"/>
      <c r="N24" s="25"/>
      <c r="O24" s="25"/>
      <c r="P24" s="25"/>
      <c r="Q24" s="25"/>
      <c r="R24" s="25"/>
      <c r="S24" s="25"/>
      <c r="T24" s="25">
        <v>9</v>
      </c>
      <c r="U24" s="25"/>
      <c r="V24" s="25"/>
      <c r="W24" s="25"/>
      <c r="X24" s="25">
        <v>4</v>
      </c>
      <c r="Y24" s="25"/>
      <c r="Z24" s="25"/>
      <c r="AA24" s="25"/>
      <c r="AB24" s="25"/>
      <c r="AC24" s="25">
        <v>3</v>
      </c>
      <c r="AD24" s="25"/>
      <c r="AE24" s="25"/>
      <c r="AF24" s="25"/>
      <c r="AG24" s="25"/>
      <c r="AH24" s="25"/>
      <c r="AI24" s="25">
        <v>17</v>
      </c>
      <c r="AJ24" s="25">
        <v>17</v>
      </c>
      <c r="AK24" s="26">
        <v>5</v>
      </c>
      <c r="AL24" s="26"/>
      <c r="AM24" s="26"/>
      <c r="AN24" s="26"/>
      <c r="AO24" s="34"/>
      <c r="AP24" s="50" cm="1">
        <f t="array" ref="AP24">SUM(LOOKUP(J24:AO24,{0,1,2,3,4,5,6,7,8,9,10},{0,7,6,5,4,3,2,1,1,1,1}))</f>
        <v>15</v>
      </c>
      <c r="AQ24" s="34"/>
      <c r="AR24" s="532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124"/>
      <c r="BM24" s="124"/>
      <c r="BN24" s="124"/>
      <c r="BO24" s="124"/>
      <c r="BP24" s="124"/>
      <c r="BQ24" s="124"/>
      <c r="BR24" s="124"/>
    </row>
    <row r="25" spans="1:70" ht="14.25">
      <c r="A25" s="588"/>
      <c r="B25" s="353" t="s">
        <v>475</v>
      </c>
      <c r="C25" s="163" t="s">
        <v>728</v>
      </c>
      <c r="D25" s="167"/>
      <c r="E25" s="168" t="s">
        <v>123</v>
      </c>
      <c r="F25" s="522">
        <v>10</v>
      </c>
      <c r="G25" s="373">
        <f t="shared" si="0"/>
        <v>4</v>
      </c>
      <c r="H25" s="374">
        <f t="shared" si="1"/>
        <v>19</v>
      </c>
      <c r="I25" s="521">
        <f t="shared" si="4"/>
        <v>6</v>
      </c>
      <c r="J25" s="70"/>
      <c r="K25" s="25">
        <v>1</v>
      </c>
      <c r="L25" s="25"/>
      <c r="M25" s="25">
        <v>2</v>
      </c>
      <c r="N25" s="25"/>
      <c r="O25" s="25">
        <v>2</v>
      </c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6"/>
      <c r="AL25" s="26"/>
      <c r="AM25" s="26"/>
      <c r="AN25" s="26"/>
      <c r="AO25" s="34"/>
      <c r="AP25" s="50" cm="1">
        <f t="array" ref="AP25">SUM(LOOKUP(J25:AO25,{0,1,2,3,4,5,6,7,8,9,10},{0,7,6,5,4,3,2,1,1,1,1}))</f>
        <v>19</v>
      </c>
      <c r="AQ25" s="34"/>
      <c r="AR25" s="532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4"/>
      <c r="BI25" s="124"/>
      <c r="BJ25" s="124"/>
      <c r="BK25" s="124"/>
      <c r="BL25" s="124"/>
      <c r="BM25" s="124"/>
      <c r="BN25" s="124"/>
      <c r="BO25" s="124"/>
      <c r="BP25" s="124"/>
      <c r="BQ25" s="124"/>
      <c r="BR25" s="124"/>
    </row>
    <row r="26" spans="1:70" ht="14.25">
      <c r="A26" s="588"/>
      <c r="B26" s="355" t="s">
        <v>220</v>
      </c>
      <c r="C26" s="168" t="s">
        <v>221</v>
      </c>
      <c r="D26" s="168"/>
      <c r="E26" s="168" t="s">
        <v>222</v>
      </c>
      <c r="F26" s="344">
        <v>6</v>
      </c>
      <c r="G26" s="373">
        <f t="shared" si="0"/>
        <v>4</v>
      </c>
      <c r="H26" s="374">
        <f t="shared" si="1"/>
        <v>4</v>
      </c>
      <c r="I26" s="521">
        <f t="shared" si="4"/>
        <v>35</v>
      </c>
      <c r="J26" s="68"/>
      <c r="K26" s="71"/>
      <c r="L26" s="25"/>
      <c r="M26" s="25"/>
      <c r="N26" s="25"/>
      <c r="O26" s="71">
        <v>6</v>
      </c>
      <c r="P26" s="25"/>
      <c r="Q26" s="25"/>
      <c r="R26" s="25"/>
      <c r="S26" s="6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>
        <v>11</v>
      </c>
      <c r="AJ26" s="25">
        <v>11</v>
      </c>
      <c r="AK26" s="26"/>
      <c r="AL26" s="26"/>
      <c r="AM26" s="26"/>
      <c r="AN26" s="26"/>
      <c r="AO26" s="34"/>
      <c r="AP26" s="50" cm="1">
        <f t="array" ref="AP26">SUM(LOOKUP(J26:AO26,{0,1,2,3,4,5,6,7,8,9,10},{0,7,6,5,4,3,2,1,1,1,1}))</f>
        <v>4</v>
      </c>
      <c r="AQ26" s="34"/>
      <c r="AR26" s="532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</row>
    <row r="27" spans="1:70" ht="14.25">
      <c r="A27" s="588"/>
      <c r="B27" s="519" t="s">
        <v>307</v>
      </c>
      <c r="C27" s="160" t="s">
        <v>308</v>
      </c>
      <c r="D27" s="170"/>
      <c r="E27" s="173" t="s">
        <v>392</v>
      </c>
      <c r="F27" s="522">
        <v>8</v>
      </c>
      <c r="G27" s="373">
        <f t="shared" si="0"/>
        <v>5</v>
      </c>
      <c r="H27" s="374">
        <f t="shared" si="1"/>
        <v>17</v>
      </c>
      <c r="I27" s="521">
        <f t="shared" si="4"/>
        <v>7</v>
      </c>
      <c r="J27" s="70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>
        <v>3</v>
      </c>
      <c r="Y27" s="25">
        <v>4</v>
      </c>
      <c r="Z27" s="25"/>
      <c r="AA27" s="25"/>
      <c r="AB27" s="25"/>
      <c r="AC27" s="25"/>
      <c r="AD27" s="25"/>
      <c r="AE27" s="25"/>
      <c r="AF27" s="25"/>
      <c r="AG27" s="25"/>
      <c r="AH27" s="25"/>
      <c r="AI27" s="25">
        <v>4</v>
      </c>
      <c r="AJ27" s="25">
        <v>4</v>
      </c>
      <c r="AK27" s="26"/>
      <c r="AL27" s="26"/>
      <c r="AM27" s="26"/>
      <c r="AN27" s="26"/>
      <c r="AO27" s="34"/>
      <c r="AP27" s="50" cm="1">
        <f t="array" ref="AP27">SUM(LOOKUP(J27:AO27,{0,1,2,3,4,5,6,7,8,9,10},{0,7,6,5,4,3,2,1,1,1,1}))</f>
        <v>17</v>
      </c>
      <c r="AQ27" s="34"/>
      <c r="AR27" s="532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</row>
    <row r="28" spans="1:70" ht="14.25">
      <c r="A28" s="588"/>
      <c r="B28" s="527" t="s">
        <v>127</v>
      </c>
      <c r="C28" s="78" t="s">
        <v>298</v>
      </c>
      <c r="D28" s="170"/>
      <c r="E28" s="173" t="s">
        <v>130</v>
      </c>
      <c r="F28" s="522">
        <v>11</v>
      </c>
      <c r="G28" s="373">
        <f t="shared" ref="G28" si="7">COUNTIF(J28:AQ28,"&gt;0")</f>
        <v>3</v>
      </c>
      <c r="H28" s="374">
        <f t="shared" ref="H28" si="8">AP28</f>
        <v>10</v>
      </c>
      <c r="I28" s="521">
        <f t="shared" si="4"/>
        <v>16</v>
      </c>
      <c r="J28" s="70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>
        <v>3</v>
      </c>
      <c r="AJ28" s="25">
        <v>3</v>
      </c>
      <c r="AK28" s="26"/>
      <c r="AL28" s="26"/>
      <c r="AM28" s="26"/>
      <c r="AN28" s="26"/>
      <c r="AO28" s="34"/>
      <c r="AP28" s="150" cm="1">
        <f t="array" ref="AP28">SUM(LOOKUP(J28:AO28,{0,1,2,3,4,5,6,7,8,9,10},{0,7,6,5,4,3,2,1,1,1,1}))</f>
        <v>10</v>
      </c>
      <c r="AQ28" s="34"/>
      <c r="AR28" s="532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</row>
    <row r="29" spans="1:70" ht="14.25">
      <c r="A29" s="588"/>
      <c r="B29" s="519" t="s">
        <v>582</v>
      </c>
      <c r="C29" s="160" t="s">
        <v>806</v>
      </c>
      <c r="D29" s="168"/>
      <c r="E29" s="168" t="s">
        <v>528</v>
      </c>
      <c r="F29" s="344">
        <v>10</v>
      </c>
      <c r="G29" s="373">
        <f t="shared" si="0"/>
        <v>2</v>
      </c>
      <c r="H29" s="374">
        <f t="shared" si="1"/>
        <v>7</v>
      </c>
      <c r="I29" s="521">
        <f t="shared" si="4"/>
        <v>19</v>
      </c>
      <c r="J29" s="68"/>
      <c r="K29" s="71"/>
      <c r="L29" s="25"/>
      <c r="M29" s="25"/>
      <c r="N29" s="25"/>
      <c r="O29" s="71"/>
      <c r="P29" s="25"/>
      <c r="Q29" s="25"/>
      <c r="R29" s="25"/>
      <c r="S29" s="65"/>
      <c r="T29" s="25"/>
      <c r="U29" s="25"/>
      <c r="V29" s="25"/>
      <c r="W29" s="25"/>
      <c r="X29" s="25">
        <v>1</v>
      </c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6"/>
      <c r="AL29" s="26"/>
      <c r="AM29" s="26"/>
      <c r="AN29" s="26"/>
      <c r="AO29" s="34"/>
      <c r="AP29" s="50" cm="1">
        <f t="array" ref="AP29">SUM(LOOKUP(J29:AO29,{0,1,2,3,4,5,6,7,8,9,10},{0,7,6,5,4,3,2,1,1,1,1}))</f>
        <v>7</v>
      </c>
      <c r="AQ29" s="34"/>
      <c r="AR29" s="532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</row>
    <row r="30" spans="1:70" ht="14.25">
      <c r="A30" s="588"/>
      <c r="B30" s="516" t="s">
        <v>780</v>
      </c>
      <c r="C30" s="156" t="s">
        <v>781</v>
      </c>
      <c r="D30" s="157"/>
      <c r="E30" s="155" t="s">
        <v>782</v>
      </c>
      <c r="F30" s="344">
        <v>11</v>
      </c>
      <c r="G30" s="373">
        <f t="shared" si="0"/>
        <v>2</v>
      </c>
      <c r="H30" s="374">
        <f t="shared" si="1"/>
        <v>7</v>
      </c>
      <c r="I30" s="521">
        <f t="shared" si="4"/>
        <v>19</v>
      </c>
      <c r="J30" s="70"/>
      <c r="K30" s="25"/>
      <c r="L30" s="25"/>
      <c r="M30" s="6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6"/>
      <c r="AL30" s="26">
        <v>1</v>
      </c>
      <c r="AM30" s="26"/>
      <c r="AN30" s="26"/>
      <c r="AO30" s="34"/>
      <c r="AP30" s="50" cm="1">
        <f t="array" ref="AP30">SUM(LOOKUP(J30:AO30,{0,1,2,3,4,5,6,7,8,9,10},{0,7,6,5,4,3,2,1,1,1,1}))</f>
        <v>7</v>
      </c>
      <c r="AQ30" s="34"/>
      <c r="AR30" s="532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4"/>
      <c r="BQ30" s="124"/>
      <c r="BR30" s="124"/>
    </row>
    <row r="31" spans="1:70" ht="14.25">
      <c r="A31" s="588"/>
      <c r="B31" s="527" t="s">
        <v>521</v>
      </c>
      <c r="C31" s="78" t="s">
        <v>925</v>
      </c>
      <c r="D31" s="157"/>
      <c r="E31" s="155" t="s">
        <v>583</v>
      </c>
      <c r="F31" s="344">
        <v>11</v>
      </c>
      <c r="G31" s="373">
        <f t="shared" ref="G31" si="9">COUNTIF(J31:AQ31,"&gt;0")</f>
        <v>3</v>
      </c>
      <c r="H31" s="374">
        <f t="shared" ref="H31" si="10">AP31</f>
        <v>4</v>
      </c>
      <c r="I31" s="521">
        <f t="shared" si="4"/>
        <v>35</v>
      </c>
      <c r="J31" s="70"/>
      <c r="K31" s="25"/>
      <c r="L31" s="25"/>
      <c r="M31" s="6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>
        <v>6</v>
      </c>
      <c r="AJ31" s="25">
        <v>6</v>
      </c>
      <c r="AK31" s="26"/>
      <c r="AL31" s="26"/>
      <c r="AM31" s="26"/>
      <c r="AN31" s="26"/>
      <c r="AO31" s="34"/>
      <c r="AP31" s="150" cm="1">
        <f t="array" ref="AP31">SUM(LOOKUP(J31:AO31,{0,1,2,3,4,5,6,7,8,9,10},{0,7,6,5,4,3,2,1,1,1,1}))</f>
        <v>4</v>
      </c>
      <c r="AQ31" s="34"/>
      <c r="AR31" s="532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4"/>
      <c r="BQ31" s="124"/>
      <c r="BR31" s="124"/>
    </row>
    <row r="32" spans="1:70" ht="14.25">
      <c r="A32" s="588"/>
      <c r="B32" s="353" t="s">
        <v>465</v>
      </c>
      <c r="C32" s="163" t="s">
        <v>466</v>
      </c>
      <c r="D32" s="167"/>
      <c r="E32" s="166" t="s">
        <v>467</v>
      </c>
      <c r="F32" s="344">
        <v>7</v>
      </c>
      <c r="G32" s="373">
        <f t="shared" si="0"/>
        <v>2</v>
      </c>
      <c r="H32" s="374">
        <f t="shared" si="1"/>
        <v>7</v>
      </c>
      <c r="I32" s="521">
        <f t="shared" si="4"/>
        <v>19</v>
      </c>
      <c r="J32" s="68"/>
      <c r="K32" s="65"/>
      <c r="L32" s="71"/>
      <c r="M32" s="61"/>
      <c r="N32" s="61"/>
      <c r="O32" s="61"/>
      <c r="P32" s="61"/>
      <c r="Q32" s="61"/>
      <c r="R32" s="61"/>
      <c r="S32" s="61"/>
      <c r="T32" s="25"/>
      <c r="U32" s="65">
        <v>1</v>
      </c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6"/>
      <c r="AL32" s="26"/>
      <c r="AM32" s="26"/>
      <c r="AN32" s="26"/>
      <c r="AO32" s="34"/>
      <c r="AP32" s="50" cm="1">
        <f t="array" ref="AP32">SUM(LOOKUP(J32:AO32,{0,1,2,3,4,5,6,7,8,9,10},{0,7,6,5,4,3,2,1,1,1,1}))</f>
        <v>7</v>
      </c>
      <c r="AQ32" s="34"/>
      <c r="AR32" s="532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24"/>
      <c r="BQ32" s="124"/>
      <c r="BR32" s="124"/>
    </row>
    <row r="33" spans="1:70" ht="14.25">
      <c r="A33" s="588"/>
      <c r="B33" s="353" t="s">
        <v>104</v>
      </c>
      <c r="C33" s="163" t="s">
        <v>468</v>
      </c>
      <c r="D33" s="167"/>
      <c r="E33" s="166" t="s">
        <v>467</v>
      </c>
      <c r="F33" s="344">
        <v>10</v>
      </c>
      <c r="G33" s="373">
        <f t="shared" si="0"/>
        <v>2</v>
      </c>
      <c r="H33" s="374">
        <f t="shared" si="1"/>
        <v>6</v>
      </c>
      <c r="I33" s="521">
        <f t="shared" si="4"/>
        <v>25</v>
      </c>
      <c r="J33" s="68"/>
      <c r="K33" s="65"/>
      <c r="L33" s="71"/>
      <c r="M33" s="61"/>
      <c r="N33" s="61"/>
      <c r="O33" s="61"/>
      <c r="P33" s="61"/>
      <c r="Q33" s="61"/>
      <c r="R33" s="61"/>
      <c r="S33" s="61"/>
      <c r="T33" s="25"/>
      <c r="U33" s="65">
        <v>2</v>
      </c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6"/>
      <c r="AL33" s="26"/>
      <c r="AM33" s="26"/>
      <c r="AN33" s="26"/>
      <c r="AO33" s="34"/>
      <c r="AP33" s="50" cm="1">
        <f t="array" ref="AP33">SUM(LOOKUP(J33:AO33,{0,1,2,3,4,5,6,7,8,9,10},{0,7,6,5,4,3,2,1,1,1,1}))</f>
        <v>6</v>
      </c>
      <c r="AQ33" s="34"/>
      <c r="AR33" s="532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</row>
    <row r="34" spans="1:70" ht="15.75" customHeight="1">
      <c r="A34" s="588"/>
      <c r="B34" s="353" t="s">
        <v>317</v>
      </c>
      <c r="C34" s="163" t="s">
        <v>318</v>
      </c>
      <c r="D34" s="164"/>
      <c r="E34" s="166" t="s">
        <v>24</v>
      </c>
      <c r="F34" s="344">
        <v>6</v>
      </c>
      <c r="G34" s="373">
        <f t="shared" si="0"/>
        <v>4</v>
      </c>
      <c r="H34" s="374">
        <f t="shared" si="1"/>
        <v>7</v>
      </c>
      <c r="I34" s="521">
        <f t="shared" si="4"/>
        <v>19</v>
      </c>
      <c r="J34" s="68"/>
      <c r="K34" s="65"/>
      <c r="L34" s="71"/>
      <c r="M34" s="25"/>
      <c r="N34" s="25"/>
      <c r="O34" s="25"/>
      <c r="P34" s="25"/>
      <c r="Q34" s="65"/>
      <c r="R34" s="25"/>
      <c r="S34" s="65"/>
      <c r="T34" s="25"/>
      <c r="U34" s="25"/>
      <c r="V34" s="25"/>
      <c r="W34" s="25"/>
      <c r="X34" s="25"/>
      <c r="Y34" s="25"/>
      <c r="Z34" s="25"/>
      <c r="AA34" s="25"/>
      <c r="AB34" s="25">
        <v>3</v>
      </c>
      <c r="AC34" s="25"/>
      <c r="AD34" s="25"/>
      <c r="AE34" s="25"/>
      <c r="AF34" s="25"/>
      <c r="AG34" s="25"/>
      <c r="AH34" s="25"/>
      <c r="AI34" s="25">
        <v>19</v>
      </c>
      <c r="AJ34" s="25">
        <v>19</v>
      </c>
      <c r="AK34" s="26"/>
      <c r="AL34" s="26"/>
      <c r="AM34" s="26"/>
      <c r="AN34" s="26"/>
      <c r="AO34" s="34"/>
      <c r="AP34" s="50" cm="1">
        <f t="array" ref="AP34">SUM(LOOKUP(J34:AO34,{0,1,2,3,4,5,6,7,8,9,10},{0,7,6,5,4,3,2,1,1,1,1}))</f>
        <v>7</v>
      </c>
      <c r="AQ34" s="34"/>
      <c r="AR34" s="532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4"/>
    </row>
    <row r="35" spans="1:70" ht="14.25">
      <c r="A35" s="588"/>
      <c r="B35" s="353" t="s">
        <v>317</v>
      </c>
      <c r="C35" s="163" t="s">
        <v>319</v>
      </c>
      <c r="D35" s="164"/>
      <c r="E35" s="166" t="s">
        <v>24</v>
      </c>
      <c r="F35" s="344">
        <v>6</v>
      </c>
      <c r="G35" s="373">
        <f t="shared" si="0"/>
        <v>4</v>
      </c>
      <c r="H35" s="374">
        <f t="shared" si="1"/>
        <v>6</v>
      </c>
      <c r="I35" s="521">
        <f t="shared" si="4"/>
        <v>25</v>
      </c>
      <c r="J35" s="68"/>
      <c r="K35" s="65"/>
      <c r="L35" s="71"/>
      <c r="M35" s="25"/>
      <c r="N35" s="25"/>
      <c r="O35" s="25"/>
      <c r="P35" s="25"/>
      <c r="Q35" s="65"/>
      <c r="R35" s="25"/>
      <c r="S35" s="65"/>
      <c r="T35" s="25"/>
      <c r="U35" s="25"/>
      <c r="V35" s="25"/>
      <c r="W35" s="25"/>
      <c r="X35" s="25"/>
      <c r="Y35" s="25"/>
      <c r="Z35" s="25"/>
      <c r="AA35" s="25"/>
      <c r="AB35" s="25">
        <v>4</v>
      </c>
      <c r="AC35" s="25"/>
      <c r="AD35" s="25"/>
      <c r="AE35" s="25"/>
      <c r="AF35" s="25"/>
      <c r="AG35" s="25"/>
      <c r="AH35" s="25"/>
      <c r="AI35" s="25">
        <v>16</v>
      </c>
      <c r="AJ35" s="25">
        <v>16</v>
      </c>
      <c r="AK35" s="26"/>
      <c r="AL35" s="26"/>
      <c r="AM35" s="26"/>
      <c r="AN35" s="26"/>
      <c r="AO35" s="34"/>
      <c r="AP35" s="50" cm="1">
        <f t="array" ref="AP35">SUM(LOOKUP(J35:AO35,{0,1,2,3,4,5,6,7,8,9,10},{0,7,6,5,4,3,2,1,1,1,1}))</f>
        <v>6</v>
      </c>
      <c r="AQ35" s="34"/>
      <c r="AR35" s="532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24"/>
      <c r="BD35" s="124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  <c r="BO35" s="124"/>
      <c r="BP35" s="124"/>
      <c r="BQ35" s="124"/>
      <c r="BR35" s="124"/>
    </row>
    <row r="36" spans="1:70" ht="15.75" customHeight="1">
      <c r="A36" s="588"/>
      <c r="B36" s="353" t="s">
        <v>312</v>
      </c>
      <c r="C36" s="163" t="s">
        <v>313</v>
      </c>
      <c r="D36" s="164"/>
      <c r="E36" s="166" t="s">
        <v>314</v>
      </c>
      <c r="F36" s="344">
        <v>10</v>
      </c>
      <c r="G36" s="373">
        <f t="shared" si="0"/>
        <v>9</v>
      </c>
      <c r="H36" s="374">
        <f t="shared" si="1"/>
        <v>49</v>
      </c>
      <c r="I36" s="521">
        <f t="shared" si="4"/>
        <v>1</v>
      </c>
      <c r="J36" s="68"/>
      <c r="K36" s="65"/>
      <c r="L36" s="71"/>
      <c r="M36" s="61"/>
      <c r="N36" s="61"/>
      <c r="O36" s="61"/>
      <c r="P36" s="61"/>
      <c r="Q36" s="65"/>
      <c r="R36" s="25"/>
      <c r="S36" s="65"/>
      <c r="T36" s="25">
        <v>2</v>
      </c>
      <c r="U36" s="25"/>
      <c r="V36" s="25"/>
      <c r="W36" s="25"/>
      <c r="X36" s="25">
        <v>1</v>
      </c>
      <c r="Y36" s="25">
        <v>3</v>
      </c>
      <c r="Z36" s="25"/>
      <c r="AA36" s="25"/>
      <c r="AB36" s="25">
        <v>1</v>
      </c>
      <c r="AC36" s="25">
        <v>2</v>
      </c>
      <c r="AD36" s="25"/>
      <c r="AE36" s="25"/>
      <c r="AF36" s="25"/>
      <c r="AG36" s="25"/>
      <c r="AH36" s="25"/>
      <c r="AI36" s="25">
        <v>2</v>
      </c>
      <c r="AJ36" s="25">
        <v>2</v>
      </c>
      <c r="AK36" s="26">
        <v>2</v>
      </c>
      <c r="AL36" s="26"/>
      <c r="AM36" s="26"/>
      <c r="AN36" s="26"/>
      <c r="AO36" s="34"/>
      <c r="AP36" s="50" cm="1">
        <f t="array" ref="AP36">SUM(LOOKUP(J36:AO36,{0,1,2,3,4,5,6,7,8,9,10},{0,7,6,5,4,3,2,1,1,1,1}))</f>
        <v>49</v>
      </c>
      <c r="AQ36" s="34"/>
      <c r="AR36" s="532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4"/>
      <c r="BE36" s="124"/>
      <c r="BF36" s="124"/>
      <c r="BG36" s="124"/>
      <c r="BH36" s="124"/>
      <c r="BI36" s="124"/>
      <c r="BJ36" s="124"/>
      <c r="BK36" s="124"/>
      <c r="BL36" s="124"/>
      <c r="BM36" s="124"/>
      <c r="BN36" s="124"/>
      <c r="BO36" s="124"/>
      <c r="BP36" s="124"/>
      <c r="BQ36" s="124"/>
      <c r="BR36" s="124"/>
    </row>
    <row r="37" spans="1:70" ht="12.75" customHeight="1">
      <c r="A37" s="588"/>
      <c r="B37" s="517" t="s">
        <v>396</v>
      </c>
      <c r="C37" s="161" t="s">
        <v>397</v>
      </c>
      <c r="D37" s="161"/>
      <c r="E37" s="172" t="s">
        <v>392</v>
      </c>
      <c r="F37" s="344">
        <v>10</v>
      </c>
      <c r="G37" s="373">
        <f t="shared" si="0"/>
        <v>7</v>
      </c>
      <c r="H37" s="374">
        <f t="shared" si="1"/>
        <v>32</v>
      </c>
      <c r="I37" s="521">
        <f t="shared" si="4"/>
        <v>4</v>
      </c>
      <c r="J37" s="68"/>
      <c r="K37" s="65"/>
      <c r="L37" s="71"/>
      <c r="M37" s="61"/>
      <c r="N37" s="61"/>
      <c r="O37" s="61"/>
      <c r="P37" s="61"/>
      <c r="Q37" s="65"/>
      <c r="R37" s="25"/>
      <c r="S37" s="65"/>
      <c r="T37" s="25">
        <v>1</v>
      </c>
      <c r="U37" s="25"/>
      <c r="V37" s="25"/>
      <c r="W37" s="25"/>
      <c r="X37" s="25"/>
      <c r="Y37" s="25">
        <v>1</v>
      </c>
      <c r="Z37" s="25"/>
      <c r="AA37" s="25"/>
      <c r="AB37" s="25"/>
      <c r="AC37" s="25">
        <v>1</v>
      </c>
      <c r="AD37" s="25"/>
      <c r="AE37" s="25"/>
      <c r="AF37" s="25"/>
      <c r="AG37" s="25"/>
      <c r="AH37" s="25"/>
      <c r="AI37" s="25">
        <v>6</v>
      </c>
      <c r="AJ37" s="25">
        <v>6</v>
      </c>
      <c r="AK37" s="26">
        <v>1</v>
      </c>
      <c r="AL37" s="26"/>
      <c r="AM37" s="26"/>
      <c r="AN37" s="26"/>
      <c r="AO37" s="34"/>
      <c r="AP37" s="50" cm="1">
        <f t="array" ref="AP37">SUM(LOOKUP(J37:AO37,{0,1,2,3,4,5,6,7,8,9,10},{0,7,6,5,4,3,2,1,1,1,1}))</f>
        <v>32</v>
      </c>
      <c r="AQ37" s="34"/>
      <c r="AR37" s="532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124"/>
      <c r="BI37" s="124"/>
      <c r="BJ37" s="124"/>
      <c r="BK37" s="124"/>
      <c r="BL37" s="124"/>
      <c r="BM37" s="124"/>
      <c r="BN37" s="124"/>
      <c r="BO37" s="124"/>
      <c r="BP37" s="124"/>
      <c r="BQ37" s="124"/>
      <c r="BR37" s="124"/>
    </row>
    <row r="38" spans="1:70" ht="15" customHeight="1">
      <c r="A38" s="588"/>
      <c r="B38" s="519" t="s">
        <v>575</v>
      </c>
      <c r="C38" s="160" t="s">
        <v>924</v>
      </c>
      <c r="D38" s="170"/>
      <c r="E38" s="173" t="s">
        <v>583</v>
      </c>
      <c r="F38" s="344">
        <v>8</v>
      </c>
      <c r="G38" s="373">
        <f t="shared" si="0"/>
        <v>4</v>
      </c>
      <c r="H38" s="374">
        <f t="shared" si="1"/>
        <v>12</v>
      </c>
      <c r="I38" s="521">
        <f t="shared" si="4"/>
        <v>13</v>
      </c>
      <c r="J38" s="68"/>
      <c r="K38" s="65"/>
      <c r="L38" s="71"/>
      <c r="M38" s="61"/>
      <c r="N38" s="61"/>
      <c r="O38" s="61"/>
      <c r="P38" s="61"/>
      <c r="Q38" s="65"/>
      <c r="R38" s="25"/>
      <c r="S38" s="65"/>
      <c r="T38" s="25"/>
      <c r="U38" s="25"/>
      <c r="V38" s="25"/>
      <c r="W38" s="25"/>
      <c r="X38" s="25">
        <v>2</v>
      </c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>
        <v>5</v>
      </c>
      <c r="AJ38" s="25">
        <v>5</v>
      </c>
      <c r="AK38" s="26"/>
      <c r="AL38" s="26"/>
      <c r="AM38" s="26"/>
      <c r="AN38" s="26"/>
      <c r="AO38" s="34"/>
      <c r="AP38" s="50" cm="1">
        <f t="array" ref="AP38">SUM(LOOKUP(J38:AO38,{0,1,2,3,4,5,6,7,8,9,10},{0,7,6,5,4,3,2,1,1,1,1}))</f>
        <v>12</v>
      </c>
      <c r="AQ38" s="34"/>
      <c r="AR38" s="532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</row>
    <row r="39" spans="1:70" ht="15" customHeight="1">
      <c r="A39" s="588"/>
      <c r="B39" s="527" t="s">
        <v>928</v>
      </c>
      <c r="C39" s="78" t="s">
        <v>929</v>
      </c>
      <c r="D39" s="170"/>
      <c r="E39" s="173" t="s">
        <v>528</v>
      </c>
      <c r="F39" s="344">
        <v>10</v>
      </c>
      <c r="G39" s="373">
        <f t="shared" ref="G39" si="11">COUNTIF(J39:AQ39,"&gt;0")</f>
        <v>3</v>
      </c>
      <c r="H39" s="374">
        <f t="shared" ref="H39" si="12">AP39</f>
        <v>2</v>
      </c>
      <c r="I39" s="521">
        <f t="shared" si="4"/>
        <v>42</v>
      </c>
      <c r="J39" s="68"/>
      <c r="K39" s="65"/>
      <c r="L39" s="71"/>
      <c r="M39" s="61"/>
      <c r="N39" s="61"/>
      <c r="O39" s="61"/>
      <c r="P39" s="61"/>
      <c r="Q39" s="65"/>
      <c r="R39" s="25"/>
      <c r="S39" s="6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>
        <v>15</v>
      </c>
      <c r="AJ39" s="25">
        <v>15</v>
      </c>
      <c r="AK39" s="26"/>
      <c r="AL39" s="26"/>
      <c r="AM39" s="26"/>
      <c r="AN39" s="26"/>
      <c r="AO39" s="34"/>
      <c r="AP39" s="150" cm="1">
        <f t="array" ref="AP39">SUM(LOOKUP(J39:AO39,{0,1,2,3,4,5,6,7,8,9,10},{0,7,6,5,4,3,2,1,1,1,1}))</f>
        <v>2</v>
      </c>
      <c r="AQ39" s="34"/>
      <c r="AR39" s="532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</row>
    <row r="40" spans="1:70" ht="15" customHeight="1">
      <c r="A40" s="588"/>
      <c r="B40" s="517" t="s">
        <v>790</v>
      </c>
      <c r="C40" s="161" t="s">
        <v>791</v>
      </c>
      <c r="D40" s="167"/>
      <c r="E40" s="172" t="s">
        <v>792</v>
      </c>
      <c r="F40" s="523">
        <v>10</v>
      </c>
      <c r="G40" s="373">
        <f t="shared" si="0"/>
        <v>4</v>
      </c>
      <c r="H40" s="374">
        <f t="shared" si="1"/>
        <v>6</v>
      </c>
      <c r="I40" s="521">
        <f t="shared" si="4"/>
        <v>25</v>
      </c>
      <c r="J40" s="68"/>
      <c r="K40" s="65"/>
      <c r="L40" s="71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>
        <v>8</v>
      </c>
      <c r="AJ40" s="25">
        <v>8</v>
      </c>
      <c r="AK40" s="65">
        <v>4</v>
      </c>
      <c r="AL40" s="26"/>
      <c r="AM40" s="26"/>
      <c r="AN40" s="26"/>
      <c r="AO40" s="34"/>
      <c r="AP40" s="50" cm="1">
        <f t="array" ref="AP40">SUM(LOOKUP(J40:AO40,{0,1,2,3,4,5,6,7,8,9,10},{0,7,6,5,4,3,2,1,1,1,1}))</f>
        <v>6</v>
      </c>
      <c r="AQ40" s="34"/>
      <c r="AR40" s="532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4"/>
      <c r="BH40" s="124"/>
      <c r="BI40" s="124"/>
      <c r="BJ40" s="124"/>
      <c r="BK40" s="124"/>
      <c r="BL40" s="124"/>
      <c r="BM40" s="124"/>
      <c r="BN40" s="124"/>
      <c r="BO40" s="124"/>
      <c r="BP40" s="124"/>
      <c r="BQ40" s="124"/>
      <c r="BR40" s="124"/>
    </row>
    <row r="41" spans="1:70" ht="14.25">
      <c r="A41" s="588"/>
      <c r="B41" s="353" t="s">
        <v>337</v>
      </c>
      <c r="C41" s="163" t="s">
        <v>336</v>
      </c>
      <c r="D41" s="164"/>
      <c r="E41" s="166" t="s">
        <v>338</v>
      </c>
      <c r="F41" s="344">
        <v>11</v>
      </c>
      <c r="G41" s="373">
        <f t="shared" si="0"/>
        <v>3</v>
      </c>
      <c r="H41" s="374">
        <f t="shared" si="1"/>
        <v>12</v>
      </c>
      <c r="I41" s="521">
        <f t="shared" si="4"/>
        <v>13</v>
      </c>
      <c r="J41" s="74"/>
      <c r="K41" s="61"/>
      <c r="L41" s="61"/>
      <c r="M41" s="61"/>
      <c r="N41" s="61"/>
      <c r="O41" s="61"/>
      <c r="P41" s="61"/>
      <c r="Q41" s="61"/>
      <c r="R41" s="61">
        <v>2</v>
      </c>
      <c r="S41" s="65"/>
      <c r="T41" s="25"/>
      <c r="U41" s="25"/>
      <c r="V41" s="25"/>
      <c r="W41" s="25"/>
      <c r="X41" s="25"/>
      <c r="Y41" s="25"/>
      <c r="Z41" s="25"/>
      <c r="AA41" s="25">
        <v>2</v>
      </c>
      <c r="AB41" s="25"/>
      <c r="AC41" s="25"/>
      <c r="AD41" s="25"/>
      <c r="AE41" s="25"/>
      <c r="AF41" s="25"/>
      <c r="AG41" s="25"/>
      <c r="AH41" s="25"/>
      <c r="AI41" s="25"/>
      <c r="AJ41" s="25"/>
      <c r="AK41" s="26"/>
      <c r="AL41" s="26"/>
      <c r="AM41" s="26"/>
      <c r="AN41" s="26"/>
      <c r="AO41" s="34"/>
      <c r="AP41" s="50" cm="1">
        <f t="array" ref="AP41">SUM(LOOKUP(J41:AO41,{0,1,2,3,4,5,6,7,8,9,10},{0,7,6,5,4,3,2,1,1,1,1}))</f>
        <v>12</v>
      </c>
      <c r="AQ41" s="34"/>
      <c r="AR41" s="532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124"/>
      <c r="BD41" s="124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124"/>
      <c r="BQ41" s="124"/>
      <c r="BR41" s="124"/>
    </row>
    <row r="42" spans="1:70" ht="14.25">
      <c r="A42" s="588"/>
      <c r="B42" s="162" t="s">
        <v>315</v>
      </c>
      <c r="C42" s="163" t="s">
        <v>316</v>
      </c>
      <c r="D42" s="164"/>
      <c r="E42" s="166" t="s">
        <v>130</v>
      </c>
      <c r="F42" s="344">
        <v>8</v>
      </c>
      <c r="G42" s="373">
        <f t="shared" si="0"/>
        <v>3</v>
      </c>
      <c r="H42" s="374">
        <f t="shared" si="1"/>
        <v>13</v>
      </c>
      <c r="I42" s="521">
        <f t="shared" si="4"/>
        <v>12</v>
      </c>
      <c r="J42" s="68"/>
      <c r="K42" s="65"/>
      <c r="L42" s="71"/>
      <c r="M42" s="25"/>
      <c r="N42" s="25"/>
      <c r="O42" s="25"/>
      <c r="P42" s="25"/>
      <c r="Q42" s="6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>
        <v>2</v>
      </c>
      <c r="AC42" s="25"/>
      <c r="AD42" s="25"/>
      <c r="AE42" s="25"/>
      <c r="AF42" s="25"/>
      <c r="AG42" s="25"/>
      <c r="AH42" s="25"/>
      <c r="AI42" s="25"/>
      <c r="AJ42" s="25"/>
      <c r="AK42" s="26"/>
      <c r="AL42" s="26"/>
      <c r="AM42" s="26">
        <v>1</v>
      </c>
      <c r="AN42" s="26"/>
      <c r="AO42" s="34"/>
      <c r="AP42" s="50" cm="1">
        <f t="array" ref="AP42">SUM(LOOKUP(J42:AO42,{0,1,2,3,4,5,6,7,8,9,10},{0,7,6,5,4,3,2,1,1,1,1}))</f>
        <v>13</v>
      </c>
      <c r="AQ42" s="34"/>
      <c r="AR42" s="532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</row>
    <row r="43" spans="1:70" ht="14.25">
      <c r="A43" s="588"/>
      <c r="B43" s="165" t="s">
        <v>223</v>
      </c>
      <c r="C43" s="168" t="s">
        <v>224</v>
      </c>
      <c r="D43" s="168"/>
      <c r="E43" s="168" t="s">
        <v>222</v>
      </c>
      <c r="F43" s="344">
        <v>7</v>
      </c>
      <c r="G43" s="373">
        <f t="shared" si="0"/>
        <v>2</v>
      </c>
      <c r="H43" s="374">
        <f t="shared" si="1"/>
        <v>1</v>
      </c>
      <c r="I43" s="521">
        <f t="shared" si="4"/>
        <v>47</v>
      </c>
      <c r="J43" s="68"/>
      <c r="K43" s="71"/>
      <c r="L43" s="25"/>
      <c r="M43" s="25"/>
      <c r="N43" s="25"/>
      <c r="O43" s="71">
        <v>7</v>
      </c>
      <c r="P43" s="25"/>
      <c r="Q43" s="25"/>
      <c r="R43" s="25"/>
      <c r="S43" s="6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6"/>
      <c r="AL43" s="26"/>
      <c r="AM43" s="26"/>
      <c r="AN43" s="26"/>
      <c r="AO43" s="34"/>
      <c r="AP43" s="50" cm="1">
        <f t="array" ref="AP43">SUM(LOOKUP(J43:AO43,{0,1,2,3,4,5,6,7,8,9,10},{0,7,6,5,4,3,2,1,1,1,1}))</f>
        <v>1</v>
      </c>
      <c r="AQ43" s="34"/>
      <c r="AR43" s="532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</row>
    <row r="44" spans="1:70" ht="14.25">
      <c r="A44" s="588"/>
      <c r="B44" s="178" t="s">
        <v>783</v>
      </c>
      <c r="C44" s="156" t="s">
        <v>784</v>
      </c>
      <c r="D44" s="157"/>
      <c r="E44" s="155" t="s">
        <v>785</v>
      </c>
      <c r="F44" s="522">
        <v>11</v>
      </c>
      <c r="G44" s="373">
        <f t="shared" si="0"/>
        <v>2</v>
      </c>
      <c r="H44" s="374">
        <f t="shared" si="1"/>
        <v>5</v>
      </c>
      <c r="I44" s="521">
        <f t="shared" si="4"/>
        <v>31</v>
      </c>
      <c r="J44" s="70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6"/>
      <c r="AL44" s="26">
        <v>3</v>
      </c>
      <c r="AM44" s="26"/>
      <c r="AN44" s="26"/>
      <c r="AO44" s="34"/>
      <c r="AP44" s="50" cm="1">
        <f t="array" ref="AP44">SUM(LOOKUP(J44:AO44,{0,1,2,3,4,5,6,7,8,9,10},{0,7,6,5,4,3,2,1,1,1,1}))</f>
        <v>5</v>
      </c>
      <c r="AQ44" s="34"/>
      <c r="AR44" s="532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</row>
    <row r="45" spans="1:70" ht="14.25">
      <c r="A45" s="588"/>
      <c r="B45" s="165" t="s">
        <v>653</v>
      </c>
      <c r="C45" s="168" t="s">
        <v>322</v>
      </c>
      <c r="D45" s="168"/>
      <c r="E45" s="168" t="s">
        <v>809</v>
      </c>
      <c r="F45" s="344">
        <v>9</v>
      </c>
      <c r="G45" s="373">
        <f t="shared" si="0"/>
        <v>2</v>
      </c>
      <c r="H45" s="374">
        <f t="shared" si="1"/>
        <v>6</v>
      </c>
      <c r="I45" s="521">
        <f t="shared" si="4"/>
        <v>25</v>
      </c>
      <c r="J45" s="68"/>
      <c r="K45" s="71"/>
      <c r="L45" s="25"/>
      <c r="M45" s="25"/>
      <c r="N45" s="25"/>
      <c r="O45" s="71"/>
      <c r="P45" s="25"/>
      <c r="Q45" s="25"/>
      <c r="R45" s="25"/>
      <c r="S45" s="6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>
        <v>2</v>
      </c>
      <c r="AH45" s="25"/>
      <c r="AI45" s="25"/>
      <c r="AJ45" s="25"/>
      <c r="AK45" s="26"/>
      <c r="AL45" s="26"/>
      <c r="AM45" s="26"/>
      <c r="AN45" s="26"/>
      <c r="AO45" s="34"/>
      <c r="AP45" s="50" cm="1">
        <f t="array" ref="AP45">SUM(LOOKUP(J45:AO45,{0,1,2,3,4,5,6,7,8,9,10},{0,7,6,5,4,3,2,1,1,1,1}))</f>
        <v>6</v>
      </c>
      <c r="AQ45" s="34"/>
      <c r="AR45" s="532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4"/>
      <c r="BQ45" s="124"/>
      <c r="BR45" s="124"/>
    </row>
    <row r="46" spans="1:70" ht="14.25">
      <c r="A46" s="588"/>
      <c r="B46" s="165" t="s">
        <v>213</v>
      </c>
      <c r="C46" s="163" t="s">
        <v>731</v>
      </c>
      <c r="D46" s="168"/>
      <c r="E46" s="168" t="s">
        <v>214</v>
      </c>
      <c r="F46" s="344">
        <v>10</v>
      </c>
      <c r="G46" s="373">
        <f t="shared" ref="G46:G55" si="13">COUNTIF(J46:AQ46,"&gt;0")</f>
        <v>4</v>
      </c>
      <c r="H46" s="374">
        <f t="shared" si="1"/>
        <v>14</v>
      </c>
      <c r="I46" s="521">
        <f t="shared" si="4"/>
        <v>11</v>
      </c>
      <c r="J46" s="68"/>
      <c r="K46" s="61"/>
      <c r="L46" s="25"/>
      <c r="M46" s="25">
        <v>4</v>
      </c>
      <c r="N46" s="25"/>
      <c r="O46" s="71">
        <v>3</v>
      </c>
      <c r="P46" s="25"/>
      <c r="Q46" s="25"/>
      <c r="R46" s="25"/>
      <c r="S46" s="65"/>
      <c r="T46" s="25">
        <v>3</v>
      </c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6"/>
      <c r="AL46" s="26"/>
      <c r="AM46" s="26"/>
      <c r="AN46" s="26"/>
      <c r="AO46" s="34"/>
      <c r="AP46" s="50" cm="1">
        <f t="array" ref="AP46">SUM(LOOKUP(J46:AO46,{0,1,2,3,4,5,6,7,8,9,10},{0,7,6,5,4,3,2,1,1,1,1}))</f>
        <v>14</v>
      </c>
      <c r="AQ46" s="34"/>
      <c r="AR46" s="532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4"/>
      <c r="BQ46" s="124"/>
      <c r="BR46" s="124"/>
    </row>
    <row r="47" spans="1:70" ht="12.75" customHeight="1">
      <c r="A47" s="588"/>
      <c r="B47" s="165" t="s">
        <v>405</v>
      </c>
      <c r="C47" s="161" t="s">
        <v>406</v>
      </c>
      <c r="D47" s="161"/>
      <c r="E47" s="172" t="s">
        <v>381</v>
      </c>
      <c r="F47" s="522">
        <v>11</v>
      </c>
      <c r="G47" s="373">
        <f t="shared" si="13"/>
        <v>3</v>
      </c>
      <c r="H47" s="374">
        <f t="shared" si="1"/>
        <v>4</v>
      </c>
      <c r="I47" s="521">
        <f t="shared" ref="I47:I78" si="14">RANK(H47,$H$9:$H$67)</f>
        <v>35</v>
      </c>
      <c r="J47" s="68"/>
      <c r="K47" s="65"/>
      <c r="L47" s="25"/>
      <c r="M47" s="25"/>
      <c r="N47" s="25"/>
      <c r="O47" s="71"/>
      <c r="P47" s="25"/>
      <c r="Q47" s="25"/>
      <c r="R47" s="25"/>
      <c r="S47" s="65"/>
      <c r="T47" s="25">
        <v>8</v>
      </c>
      <c r="U47" s="25"/>
      <c r="V47" s="25"/>
      <c r="W47" s="25"/>
      <c r="X47" s="25"/>
      <c r="Y47" s="25"/>
      <c r="Z47" s="25"/>
      <c r="AA47" s="25"/>
      <c r="AB47" s="25"/>
      <c r="AC47" s="25">
        <v>5</v>
      </c>
      <c r="AD47" s="25"/>
      <c r="AE47" s="25"/>
      <c r="AF47" s="25"/>
      <c r="AG47" s="25"/>
      <c r="AH47" s="25"/>
      <c r="AI47" s="25"/>
      <c r="AJ47" s="25"/>
      <c r="AK47" s="26"/>
      <c r="AL47" s="26"/>
      <c r="AM47" s="26"/>
      <c r="AN47" s="26"/>
      <c r="AO47" s="34"/>
      <c r="AP47" s="50" cm="1">
        <f t="array" ref="AP47">SUM(LOOKUP(J47:AO47,{0,1,2,3,4,5,6,7,8,9,10},{0,7,6,5,4,3,2,1,1,1,1}))</f>
        <v>4</v>
      </c>
      <c r="AQ47" s="34"/>
      <c r="AR47" s="532"/>
      <c r="AS47" s="124"/>
      <c r="AT47" s="124"/>
      <c r="AU47" s="124"/>
      <c r="AV47" s="124"/>
      <c r="AW47" s="124"/>
      <c r="AX47" s="124"/>
      <c r="AY47" s="124"/>
      <c r="AZ47" s="124"/>
      <c r="BA47" s="124"/>
      <c r="BB47" s="124"/>
      <c r="BC47" s="124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4"/>
      <c r="BO47" s="124"/>
      <c r="BP47" s="124"/>
      <c r="BQ47" s="124"/>
      <c r="BR47" s="124"/>
    </row>
    <row r="48" spans="1:70" ht="14.25">
      <c r="A48" s="588"/>
      <c r="B48" s="162" t="s">
        <v>732</v>
      </c>
      <c r="C48" s="163" t="s">
        <v>733</v>
      </c>
      <c r="D48" s="166"/>
      <c r="E48" s="166" t="s">
        <v>810</v>
      </c>
      <c r="F48" s="344">
        <v>10</v>
      </c>
      <c r="G48" s="373">
        <f t="shared" si="13"/>
        <v>2</v>
      </c>
      <c r="H48" s="374">
        <f t="shared" si="1"/>
        <v>1</v>
      </c>
      <c r="I48" s="521">
        <f t="shared" si="14"/>
        <v>47</v>
      </c>
      <c r="J48" s="70"/>
      <c r="K48" s="25"/>
      <c r="L48" s="25"/>
      <c r="M48" s="65">
        <v>8</v>
      </c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6"/>
      <c r="AL48" s="26"/>
      <c r="AM48" s="26"/>
      <c r="AN48" s="26"/>
      <c r="AO48" s="34"/>
      <c r="AP48" s="50" cm="1">
        <f t="array" ref="AP48">SUM(LOOKUP(J48:AO48,{0,1,2,3,4,5,6,7,8,9,10},{0,7,6,5,4,3,2,1,1,1,1}))</f>
        <v>1</v>
      </c>
      <c r="AQ48" s="34"/>
      <c r="AR48" s="532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24"/>
      <c r="BR48" s="124"/>
    </row>
    <row r="49" spans="1:70" ht="14.25">
      <c r="A49" s="588"/>
      <c r="B49" s="162" t="s">
        <v>616</v>
      </c>
      <c r="C49" s="163" t="s">
        <v>617</v>
      </c>
      <c r="D49" s="166"/>
      <c r="E49" s="166" t="s">
        <v>584</v>
      </c>
      <c r="F49" s="344">
        <v>8</v>
      </c>
      <c r="G49" s="373">
        <f t="shared" si="13"/>
        <v>2</v>
      </c>
      <c r="H49" s="374">
        <f t="shared" si="1"/>
        <v>1</v>
      </c>
      <c r="I49" s="521">
        <f t="shared" si="14"/>
        <v>47</v>
      </c>
      <c r="J49" s="70"/>
      <c r="K49" s="25"/>
      <c r="L49" s="25"/>
      <c r="M49" s="65">
        <v>7</v>
      </c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6"/>
      <c r="AL49" s="26"/>
      <c r="AM49" s="26"/>
      <c r="AN49" s="26"/>
      <c r="AO49" s="34"/>
      <c r="AP49" s="50" cm="1">
        <f t="array" ref="AP49">SUM(LOOKUP(J49:AO49,{0,1,2,3,4,5,6,7,8,9,10},{0,7,6,5,4,3,2,1,1,1,1}))</f>
        <v>1</v>
      </c>
      <c r="AQ49" s="34"/>
      <c r="AR49" s="532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4"/>
    </row>
    <row r="50" spans="1:70" ht="14.25">
      <c r="A50" s="588"/>
      <c r="B50" s="162" t="s">
        <v>581</v>
      </c>
      <c r="C50" s="163" t="s">
        <v>872</v>
      </c>
      <c r="D50" s="164"/>
      <c r="E50" s="166" t="s">
        <v>338</v>
      </c>
      <c r="F50" s="344">
        <v>8</v>
      </c>
      <c r="G50" s="373">
        <f t="shared" si="13"/>
        <v>3</v>
      </c>
      <c r="H50" s="374">
        <f t="shared" si="1"/>
        <v>12</v>
      </c>
      <c r="I50" s="521">
        <f t="shared" si="14"/>
        <v>13</v>
      </c>
      <c r="J50" s="74"/>
      <c r="K50" s="61"/>
      <c r="L50" s="61"/>
      <c r="M50" s="61"/>
      <c r="N50" s="61"/>
      <c r="O50" s="61"/>
      <c r="P50" s="61"/>
      <c r="Q50" s="61"/>
      <c r="R50" s="61">
        <v>1</v>
      </c>
      <c r="S50" s="65"/>
      <c r="T50" s="25"/>
      <c r="U50" s="25"/>
      <c r="V50" s="25"/>
      <c r="W50" s="25"/>
      <c r="X50" s="25"/>
      <c r="Y50" s="25"/>
      <c r="Z50" s="25"/>
      <c r="AA50" s="25">
        <v>3</v>
      </c>
      <c r="AB50" s="25"/>
      <c r="AC50" s="25"/>
      <c r="AD50" s="25"/>
      <c r="AE50" s="25"/>
      <c r="AF50" s="25"/>
      <c r="AG50" s="25"/>
      <c r="AH50" s="25"/>
      <c r="AI50" s="25"/>
      <c r="AJ50" s="25"/>
      <c r="AK50" s="26"/>
      <c r="AL50" s="26"/>
      <c r="AM50" s="26"/>
      <c r="AN50" s="26"/>
      <c r="AO50" s="34"/>
      <c r="AP50" s="50" cm="1">
        <f t="array" ref="AP50">SUM(LOOKUP(J50:AO50,{0,1,2,3,4,5,6,7,8,9,10},{0,7,6,5,4,3,2,1,1,1,1}))</f>
        <v>12</v>
      </c>
      <c r="AQ50" s="34"/>
      <c r="AR50" s="532"/>
      <c r="AS50" s="124"/>
      <c r="AT50" s="124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4"/>
    </row>
    <row r="51" spans="1:70" ht="12.75" customHeight="1">
      <c r="A51" s="588"/>
      <c r="B51" s="176" t="s">
        <v>403</v>
      </c>
      <c r="C51" s="161" t="s">
        <v>404</v>
      </c>
      <c r="D51" s="161"/>
      <c r="E51" s="172" t="s">
        <v>381</v>
      </c>
      <c r="F51" s="344">
        <v>8</v>
      </c>
      <c r="G51" s="373">
        <f t="shared" si="13"/>
        <v>3</v>
      </c>
      <c r="H51" s="374">
        <f t="shared" si="1"/>
        <v>2</v>
      </c>
      <c r="I51" s="521">
        <f t="shared" si="14"/>
        <v>42</v>
      </c>
      <c r="J51" s="68"/>
      <c r="K51" s="65"/>
      <c r="L51" s="61"/>
      <c r="M51" s="61"/>
      <c r="N51" s="61"/>
      <c r="O51" s="61"/>
      <c r="P51" s="61"/>
      <c r="Q51" s="61"/>
      <c r="R51" s="61"/>
      <c r="S51" s="65"/>
      <c r="T51" s="25">
        <v>7</v>
      </c>
      <c r="U51" s="25"/>
      <c r="V51" s="25"/>
      <c r="W51" s="25"/>
      <c r="X51" s="25"/>
      <c r="Y51" s="25"/>
      <c r="Z51" s="25"/>
      <c r="AA51" s="25"/>
      <c r="AB51" s="25"/>
      <c r="AC51" s="25">
        <v>7</v>
      </c>
      <c r="AD51" s="25"/>
      <c r="AE51" s="25"/>
      <c r="AF51" s="25"/>
      <c r="AG51" s="25"/>
      <c r="AH51" s="25"/>
      <c r="AI51" s="25"/>
      <c r="AJ51" s="25"/>
      <c r="AK51" s="26"/>
      <c r="AL51" s="26"/>
      <c r="AM51" s="26"/>
      <c r="AN51" s="26"/>
      <c r="AO51" s="34"/>
      <c r="AP51" s="50" cm="1">
        <f t="array" ref="AP51">SUM(LOOKUP(J51:AO51,{0,1,2,3,4,5,6,7,8,9,10},{0,7,6,5,4,3,2,1,1,1,1}))</f>
        <v>2</v>
      </c>
      <c r="AQ51" s="34"/>
      <c r="AR51" s="532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4"/>
    </row>
    <row r="52" spans="1:70" ht="14.25" customHeight="1">
      <c r="A52" s="588"/>
      <c r="B52" s="177" t="s">
        <v>403</v>
      </c>
      <c r="C52" s="160" t="s">
        <v>807</v>
      </c>
      <c r="D52" s="161"/>
      <c r="E52" s="172" t="s">
        <v>381</v>
      </c>
      <c r="F52" s="344">
        <v>8</v>
      </c>
      <c r="G52" s="373">
        <f t="shared" si="13"/>
        <v>2</v>
      </c>
      <c r="H52" s="374">
        <f t="shared" si="1"/>
        <v>2</v>
      </c>
      <c r="I52" s="521">
        <f t="shared" si="14"/>
        <v>42</v>
      </c>
      <c r="J52" s="68"/>
      <c r="K52" s="65"/>
      <c r="L52" s="61"/>
      <c r="M52" s="61"/>
      <c r="N52" s="61"/>
      <c r="O52" s="61"/>
      <c r="P52" s="61"/>
      <c r="Q52" s="61"/>
      <c r="R52" s="61"/>
      <c r="S52" s="65"/>
      <c r="T52" s="25"/>
      <c r="U52" s="25"/>
      <c r="V52" s="25"/>
      <c r="W52" s="25"/>
      <c r="X52" s="25">
        <v>6</v>
      </c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6"/>
      <c r="AL52" s="26"/>
      <c r="AM52" s="26"/>
      <c r="AN52" s="26"/>
      <c r="AO52" s="34"/>
      <c r="AP52" s="50" cm="1">
        <f t="array" ref="AP52">SUM(LOOKUP(J52:AO52,{0,1,2,3,4,5,6,7,8,9,10},{0,7,6,5,4,3,2,1,1,1,1}))</f>
        <v>2</v>
      </c>
      <c r="AQ52" s="34"/>
      <c r="AR52" s="532"/>
      <c r="AS52" s="124"/>
      <c r="AT52" s="124"/>
      <c r="AU52" s="124"/>
      <c r="AV52" s="124"/>
      <c r="AW52" s="124"/>
      <c r="AX52" s="124"/>
      <c r="AY52" s="124"/>
      <c r="AZ52" s="124"/>
      <c r="BA52" s="124"/>
      <c r="BB52" s="124"/>
      <c r="BC52" s="124"/>
      <c r="BD52" s="124"/>
      <c r="BE52" s="124"/>
      <c r="BF52" s="124"/>
      <c r="BG52" s="124"/>
      <c r="BH52" s="124"/>
      <c r="BI52" s="124"/>
      <c r="BJ52" s="124"/>
      <c r="BK52" s="124"/>
      <c r="BL52" s="124"/>
      <c r="BM52" s="124"/>
      <c r="BN52" s="124"/>
      <c r="BO52" s="124"/>
      <c r="BP52" s="124"/>
      <c r="BQ52" s="124"/>
      <c r="BR52" s="124"/>
    </row>
    <row r="53" spans="1:70" ht="14.25">
      <c r="A53" s="588"/>
      <c r="B53" s="162" t="s">
        <v>229</v>
      </c>
      <c r="C53" s="163" t="s">
        <v>625</v>
      </c>
      <c r="D53" s="167"/>
      <c r="E53" s="168" t="s">
        <v>811</v>
      </c>
      <c r="F53" s="522">
        <v>9</v>
      </c>
      <c r="G53" s="373">
        <f t="shared" si="13"/>
        <v>4</v>
      </c>
      <c r="H53" s="374">
        <f t="shared" si="1"/>
        <v>20</v>
      </c>
      <c r="I53" s="521">
        <f t="shared" si="14"/>
        <v>5</v>
      </c>
      <c r="J53" s="70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>
        <v>2</v>
      </c>
      <c r="AA53" s="25"/>
      <c r="AB53" s="25"/>
      <c r="AC53" s="25"/>
      <c r="AD53" s="25"/>
      <c r="AE53" s="25"/>
      <c r="AF53" s="25"/>
      <c r="AG53" s="25"/>
      <c r="AH53" s="25"/>
      <c r="AI53" s="25">
        <v>1</v>
      </c>
      <c r="AJ53" s="25">
        <v>1</v>
      </c>
      <c r="AK53" s="26"/>
      <c r="AL53" s="26"/>
      <c r="AM53" s="26"/>
      <c r="AN53" s="26"/>
      <c r="AO53" s="34"/>
      <c r="AP53" s="50" cm="1">
        <f t="array" ref="AP53">SUM(LOOKUP(J53:AO53,{0,1,2,3,4,5,6,7,8,9,10},{0,7,6,5,4,3,2,1,1,1,1}))</f>
        <v>20</v>
      </c>
      <c r="AQ53" s="34"/>
      <c r="AR53" s="532"/>
      <c r="AS53" s="124"/>
      <c r="AT53" s="124"/>
      <c r="AU53" s="124"/>
      <c r="AV53" s="124"/>
      <c r="AW53" s="124"/>
      <c r="AX53" s="124"/>
      <c r="AY53" s="124"/>
      <c r="AZ53" s="124"/>
      <c r="BA53" s="124"/>
      <c r="BB53" s="124"/>
      <c r="BC53" s="124"/>
      <c r="BD53" s="124"/>
      <c r="BE53" s="124"/>
      <c r="BF53" s="124"/>
      <c r="BG53" s="124"/>
      <c r="BH53" s="124"/>
      <c r="BI53" s="124"/>
      <c r="BJ53" s="124"/>
      <c r="BK53" s="124"/>
      <c r="BL53" s="124"/>
      <c r="BM53" s="124"/>
      <c r="BN53" s="124"/>
      <c r="BO53" s="124"/>
      <c r="BP53" s="124"/>
      <c r="BQ53" s="124"/>
      <c r="BR53" s="124"/>
    </row>
    <row r="54" spans="1:70" ht="14.25">
      <c r="A54" s="588"/>
      <c r="B54" s="165" t="s">
        <v>217</v>
      </c>
      <c r="C54" s="168" t="s">
        <v>218</v>
      </c>
      <c r="D54" s="168"/>
      <c r="E54" s="168" t="s">
        <v>219</v>
      </c>
      <c r="F54" s="344">
        <v>10</v>
      </c>
      <c r="G54" s="373">
        <f t="shared" si="13"/>
        <v>2</v>
      </c>
      <c r="H54" s="374">
        <f t="shared" si="1"/>
        <v>4</v>
      </c>
      <c r="I54" s="521">
        <f t="shared" si="14"/>
        <v>35</v>
      </c>
      <c r="J54" s="68"/>
      <c r="K54" s="71"/>
      <c r="L54" s="25"/>
      <c r="M54" s="25"/>
      <c r="N54" s="25"/>
      <c r="O54" s="71">
        <v>4</v>
      </c>
      <c r="P54" s="25"/>
      <c r="Q54" s="25"/>
      <c r="R54" s="25"/>
      <c r="S54" s="6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6"/>
      <c r="AL54" s="26"/>
      <c r="AM54" s="26"/>
      <c r="AN54" s="26"/>
      <c r="AO54" s="34"/>
      <c r="AP54" s="50" cm="1">
        <f t="array" ref="AP54">SUM(LOOKUP(J54:AO54,{0,1,2,3,4,5,6,7,8,9,10},{0,7,6,5,4,3,2,1,1,1,1}))</f>
        <v>4</v>
      </c>
      <c r="AQ54" s="34"/>
      <c r="AR54" s="532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4"/>
    </row>
    <row r="55" spans="1:70" ht="14.25">
      <c r="A55" s="588"/>
      <c r="B55" s="179" t="s">
        <v>498</v>
      </c>
      <c r="C55" s="167" t="s">
        <v>499</v>
      </c>
      <c r="D55" s="167"/>
      <c r="E55" s="168" t="s">
        <v>519</v>
      </c>
      <c r="F55" s="522">
        <v>8</v>
      </c>
      <c r="G55" s="373">
        <f t="shared" si="13"/>
        <v>2</v>
      </c>
      <c r="H55" s="374">
        <f t="shared" si="1"/>
        <v>6</v>
      </c>
      <c r="I55" s="521">
        <f t="shared" si="14"/>
        <v>25</v>
      </c>
      <c r="J55" s="70"/>
      <c r="K55" s="25"/>
      <c r="L55" s="25"/>
      <c r="M55" s="25"/>
      <c r="N55" s="83"/>
      <c r="O55" s="83"/>
      <c r="P55" s="83">
        <v>2</v>
      </c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25"/>
      <c r="AK55" s="26"/>
      <c r="AL55" s="26"/>
      <c r="AM55" s="26"/>
      <c r="AN55" s="26"/>
      <c r="AO55" s="34"/>
      <c r="AP55" s="150" cm="1">
        <f t="array" ref="AP55">SUM(LOOKUP(J55:AO55,{0,1,2,3,4,5,6,7,8,9,10},{0,7,6,5,4,3,2,1,1,1,1}))</f>
        <v>6</v>
      </c>
      <c r="AQ55" s="34"/>
      <c r="AR55" s="532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4"/>
      <c r="BF55" s="124"/>
      <c r="BG55" s="124"/>
      <c r="BH55" s="124"/>
      <c r="BI55" s="124"/>
      <c r="BJ55" s="124"/>
      <c r="BK55" s="124"/>
      <c r="BL55" s="124"/>
      <c r="BM55" s="124"/>
      <c r="BN55" s="124"/>
      <c r="BO55" s="124"/>
      <c r="BP55" s="124"/>
      <c r="BQ55" s="124"/>
      <c r="BR55" s="124"/>
    </row>
    <row r="56" spans="1:70" ht="14.25">
      <c r="A56" s="588"/>
      <c r="B56" s="527" t="s">
        <v>573</v>
      </c>
      <c r="C56" s="528" t="s">
        <v>926</v>
      </c>
      <c r="D56" s="167"/>
      <c r="E56" s="168" t="s">
        <v>528</v>
      </c>
      <c r="F56" s="522">
        <v>10</v>
      </c>
      <c r="G56" s="373">
        <f t="shared" ref="G56" si="15">COUNTIF(J56:AQ56,"&gt;0")</f>
        <v>3</v>
      </c>
      <c r="H56" s="374">
        <f t="shared" ref="H56" si="16">AP56</f>
        <v>2</v>
      </c>
      <c r="I56" s="521">
        <f t="shared" si="14"/>
        <v>42</v>
      </c>
      <c r="J56" s="70"/>
      <c r="K56" s="25"/>
      <c r="L56" s="25"/>
      <c r="M56" s="25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3"/>
      <c r="AH56" s="83"/>
      <c r="AI56" s="83">
        <v>9</v>
      </c>
      <c r="AJ56" s="25">
        <v>9</v>
      </c>
      <c r="AK56" s="26"/>
      <c r="AL56" s="26"/>
      <c r="AM56" s="26"/>
      <c r="AN56" s="26"/>
      <c r="AO56" s="34"/>
      <c r="AP56" s="150" cm="1">
        <f t="array" ref="AP56">SUM(LOOKUP(J56:AO56,{0,1,2,3,4,5,6,7,8,9,10},{0,7,6,5,4,3,2,1,1,1,1}))</f>
        <v>2</v>
      </c>
      <c r="AQ56" s="34"/>
      <c r="AR56" s="532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4"/>
      <c r="BO56" s="124"/>
      <c r="BP56" s="124"/>
      <c r="BQ56" s="124"/>
      <c r="BR56" s="124"/>
    </row>
    <row r="57" spans="1:70" ht="15.75" customHeight="1">
      <c r="A57" s="588"/>
      <c r="B57" s="178" t="s">
        <v>623</v>
      </c>
      <c r="C57" s="156" t="s">
        <v>624</v>
      </c>
      <c r="D57" s="157"/>
      <c r="E57" s="155" t="s">
        <v>157</v>
      </c>
      <c r="F57" s="344">
        <v>5</v>
      </c>
      <c r="G57" s="373">
        <f t="shared" ref="G57:G67" si="17">COUNTIF(J57:AQ57,"&gt;0")</f>
        <v>8</v>
      </c>
      <c r="H57" s="374">
        <f t="shared" si="1"/>
        <v>48</v>
      </c>
      <c r="I57" s="521">
        <f t="shared" si="14"/>
        <v>2</v>
      </c>
      <c r="J57" s="70"/>
      <c r="K57" s="25"/>
      <c r="L57" s="25"/>
      <c r="M57" s="65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>
        <v>1</v>
      </c>
      <c r="AA57" s="83"/>
      <c r="AB57" s="83"/>
      <c r="AC57" s="83"/>
      <c r="AD57" s="83">
        <v>1</v>
      </c>
      <c r="AE57" s="83">
        <v>1</v>
      </c>
      <c r="AF57" s="83"/>
      <c r="AG57" s="83">
        <v>1</v>
      </c>
      <c r="AH57" s="83">
        <v>1</v>
      </c>
      <c r="AI57" s="83"/>
      <c r="AJ57" s="25"/>
      <c r="AK57" s="26"/>
      <c r="AL57" s="26">
        <v>1</v>
      </c>
      <c r="AM57" s="26">
        <v>2</v>
      </c>
      <c r="AN57" s="26"/>
      <c r="AO57" s="34"/>
      <c r="AP57" s="50" cm="1">
        <f t="array" ref="AP57">SUM(LOOKUP(J57:AO57,{0,1,2,3,4,5,6,7,8,9,10},{0,7,6,5,4,3,2,1,1,1,1}))</f>
        <v>48</v>
      </c>
      <c r="AQ57" s="34"/>
      <c r="AR57" s="532"/>
      <c r="AS57" s="124"/>
      <c r="AT57" s="124"/>
      <c r="AU57" s="124"/>
      <c r="AV57" s="124"/>
      <c r="AW57" s="124"/>
      <c r="AX57" s="124"/>
      <c r="AY57" s="124"/>
      <c r="AZ57" s="124"/>
      <c r="BA57" s="124"/>
      <c r="BB57" s="124"/>
      <c r="BC57" s="124"/>
      <c r="BD57" s="124"/>
      <c r="BE57" s="124"/>
      <c r="BF57" s="124"/>
      <c r="BG57" s="124"/>
      <c r="BH57" s="124"/>
      <c r="BI57" s="124"/>
      <c r="BJ57" s="124"/>
      <c r="BK57" s="124"/>
      <c r="BL57" s="124"/>
      <c r="BM57" s="124"/>
      <c r="BN57" s="124"/>
      <c r="BO57" s="124"/>
      <c r="BP57" s="124"/>
      <c r="BQ57" s="124"/>
      <c r="BR57" s="124"/>
    </row>
    <row r="58" spans="1:70" ht="15.75" customHeight="1">
      <c r="A58" s="588"/>
      <c r="B58" s="177" t="s">
        <v>309</v>
      </c>
      <c r="C58" s="160" t="s">
        <v>310</v>
      </c>
      <c r="D58" s="171"/>
      <c r="E58" s="168" t="s">
        <v>392</v>
      </c>
      <c r="F58" s="344">
        <v>11</v>
      </c>
      <c r="G58" s="373">
        <f t="shared" si="17"/>
        <v>3</v>
      </c>
      <c r="H58" s="374">
        <f t="shared" si="1"/>
        <v>7</v>
      </c>
      <c r="I58" s="521">
        <f t="shared" si="14"/>
        <v>19</v>
      </c>
      <c r="J58" s="74"/>
      <c r="K58" s="61"/>
      <c r="L58" s="61"/>
      <c r="M58" s="61"/>
      <c r="N58" s="159"/>
      <c r="O58" s="159"/>
      <c r="P58" s="159"/>
      <c r="Q58" s="159"/>
      <c r="R58" s="159"/>
      <c r="S58" s="159"/>
      <c r="T58" s="159"/>
      <c r="U58" s="159"/>
      <c r="V58" s="83"/>
      <c r="W58" s="83"/>
      <c r="X58" s="83">
        <v>4</v>
      </c>
      <c r="Y58" s="83">
        <v>5</v>
      </c>
      <c r="Z58" s="83"/>
      <c r="AA58" s="83"/>
      <c r="AB58" s="83"/>
      <c r="AC58" s="83"/>
      <c r="AD58" s="83"/>
      <c r="AE58" s="83"/>
      <c r="AF58" s="83"/>
      <c r="AG58" s="83"/>
      <c r="AH58" s="83"/>
      <c r="AI58" s="83"/>
      <c r="AJ58" s="25"/>
      <c r="AK58" s="26"/>
      <c r="AL58" s="26"/>
      <c r="AM58" s="26"/>
      <c r="AN58" s="26"/>
      <c r="AO58" s="34"/>
      <c r="AP58" s="150" cm="1">
        <f t="array" ref="AP58">SUM(LOOKUP(J58:AO58,{0,1,2,3,4,5,6,7,8,9,10},{0,7,6,5,4,3,2,1,1,1,1}))</f>
        <v>7</v>
      </c>
      <c r="AQ58" s="34"/>
      <c r="AR58" s="532"/>
      <c r="AS58" s="124"/>
      <c r="AT58" s="124"/>
      <c r="AU58" s="124"/>
      <c r="AV58" s="124"/>
      <c r="AW58" s="124"/>
      <c r="AX58" s="124"/>
      <c r="AY58" s="124"/>
      <c r="AZ58" s="124"/>
      <c r="BA58" s="124"/>
      <c r="BB58" s="124"/>
      <c r="BC58" s="124"/>
      <c r="BD58" s="124"/>
      <c r="BE58" s="124"/>
      <c r="BF58" s="124"/>
      <c r="BG58" s="124"/>
      <c r="BH58" s="124"/>
      <c r="BI58" s="124"/>
      <c r="BJ58" s="124"/>
      <c r="BK58" s="124"/>
      <c r="BL58" s="124"/>
      <c r="BM58" s="124"/>
      <c r="BN58" s="124"/>
      <c r="BO58" s="124"/>
      <c r="BP58" s="124"/>
      <c r="BQ58" s="124"/>
      <c r="BR58" s="124"/>
    </row>
    <row r="59" spans="1:70" ht="15.75" customHeight="1">
      <c r="A59" s="588"/>
      <c r="B59" s="162" t="s">
        <v>726</v>
      </c>
      <c r="C59" s="163" t="s">
        <v>727</v>
      </c>
      <c r="D59" s="166"/>
      <c r="E59" s="147" t="s">
        <v>583</v>
      </c>
      <c r="F59" s="344">
        <v>10</v>
      </c>
      <c r="G59" s="373">
        <f t="shared" si="17"/>
        <v>2</v>
      </c>
      <c r="H59" s="374">
        <f t="shared" si="1"/>
        <v>7</v>
      </c>
      <c r="I59" s="521">
        <f t="shared" si="14"/>
        <v>19</v>
      </c>
      <c r="J59" s="70"/>
      <c r="K59" s="25"/>
      <c r="L59" s="25"/>
      <c r="M59" s="65">
        <v>1</v>
      </c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25"/>
      <c r="AK59" s="26"/>
      <c r="AL59" s="26"/>
      <c r="AM59" s="26"/>
      <c r="AN59" s="26"/>
      <c r="AO59" s="34"/>
      <c r="AP59" s="150" cm="1">
        <f t="array" ref="AP59">SUM(LOOKUP(J59:AO59,{0,1,2,3,4,5,6,7,8,9,10},{0,7,6,5,4,3,2,1,1,1,1}))</f>
        <v>7</v>
      </c>
      <c r="AQ59" s="34"/>
      <c r="AR59" s="532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4"/>
    </row>
    <row r="60" spans="1:70" ht="15.75" customHeight="1">
      <c r="A60" s="588"/>
      <c r="B60" s="162" t="s">
        <v>603</v>
      </c>
      <c r="C60" s="163" t="s">
        <v>604</v>
      </c>
      <c r="D60" s="171"/>
      <c r="E60" s="167" t="s">
        <v>622</v>
      </c>
      <c r="F60" s="344">
        <v>6</v>
      </c>
      <c r="G60" s="373">
        <f t="shared" si="17"/>
        <v>2</v>
      </c>
      <c r="H60" s="374">
        <f t="shared" si="1"/>
        <v>1</v>
      </c>
      <c r="I60" s="375">
        <f t="shared" si="14"/>
        <v>47</v>
      </c>
      <c r="J60" s="74"/>
      <c r="K60" s="61"/>
      <c r="L60" s="61"/>
      <c r="M60" s="61"/>
      <c r="N60" s="159"/>
      <c r="O60" s="159"/>
      <c r="P60" s="159"/>
      <c r="Q60" s="159"/>
      <c r="R60" s="159"/>
      <c r="S60" s="159"/>
      <c r="T60" s="159"/>
      <c r="U60" s="159"/>
      <c r="V60" s="83"/>
      <c r="W60" s="83"/>
      <c r="X60" s="83"/>
      <c r="Y60" s="83">
        <v>7</v>
      </c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25"/>
      <c r="AK60" s="26"/>
      <c r="AL60" s="26"/>
      <c r="AM60" s="26"/>
      <c r="AN60" s="26"/>
      <c r="AO60" s="34"/>
      <c r="AP60" s="150" cm="1">
        <f t="array" ref="AP60">SUM(LOOKUP(J60:AO60,{0,1,2,3,4,5,6,7,8,9,10},{0,7,6,5,4,3,2,1,1,1,1}))</f>
        <v>1</v>
      </c>
      <c r="AQ60" s="34"/>
      <c r="AR60" s="532"/>
      <c r="AS60" s="124"/>
      <c r="AT60" s="124"/>
      <c r="AU60" s="124"/>
      <c r="AV60" s="124"/>
      <c r="AW60" s="124"/>
      <c r="AX60" s="124"/>
      <c r="AY60" s="124"/>
      <c r="AZ60" s="124"/>
      <c r="BA60" s="124"/>
      <c r="BB60" s="124"/>
      <c r="BC60" s="124"/>
      <c r="BD60" s="124"/>
      <c r="BE60" s="124"/>
      <c r="BF60" s="124"/>
      <c r="BG60" s="124"/>
      <c r="BH60" s="124"/>
      <c r="BI60" s="124"/>
      <c r="BJ60" s="124"/>
      <c r="BK60" s="124"/>
      <c r="BL60" s="124"/>
      <c r="BM60" s="124"/>
      <c r="BN60" s="124"/>
      <c r="BO60" s="124"/>
      <c r="BP60" s="124"/>
      <c r="BQ60" s="124"/>
      <c r="BR60" s="124"/>
    </row>
    <row r="61" spans="1:70" ht="15.75" customHeight="1">
      <c r="A61" s="588"/>
      <c r="B61" s="266"/>
      <c r="C61" s="267"/>
      <c r="D61" s="268"/>
      <c r="E61" s="269"/>
      <c r="F61" s="524"/>
      <c r="G61" s="373">
        <f t="shared" si="17"/>
        <v>0</v>
      </c>
      <c r="H61" s="374">
        <f t="shared" si="1"/>
        <v>0</v>
      </c>
      <c r="I61" s="375">
        <f t="shared" si="14"/>
        <v>52</v>
      </c>
      <c r="J61" s="270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25"/>
      <c r="AK61" s="26"/>
      <c r="AL61" s="26"/>
      <c r="AM61" s="26"/>
      <c r="AN61" s="26"/>
      <c r="AO61" s="34"/>
      <c r="AP61" s="150" cm="1">
        <f t="array" ref="AP61">SUM(LOOKUP(J61:AO61,{0,1,2,3,4,5,6,7,8,9,10},{0,7,6,5,4,3,2,1,1,1,1}))</f>
        <v>0</v>
      </c>
      <c r="AQ61" s="34"/>
      <c r="AR61" s="532"/>
      <c r="AS61" s="124"/>
      <c r="AT61" s="124"/>
      <c r="AU61" s="124"/>
      <c r="AV61" s="124"/>
      <c r="AW61" s="124"/>
      <c r="AX61" s="124"/>
      <c r="AY61" s="124"/>
      <c r="AZ61" s="124"/>
      <c r="BA61" s="124"/>
      <c r="BB61" s="124"/>
      <c r="BC61" s="124"/>
      <c r="BD61" s="124"/>
      <c r="BE61" s="124"/>
      <c r="BF61" s="124"/>
      <c r="BG61" s="124"/>
      <c r="BH61" s="124"/>
      <c r="BI61" s="124"/>
      <c r="BJ61" s="124"/>
      <c r="BK61" s="124"/>
      <c r="BL61" s="124"/>
      <c r="BM61" s="124"/>
      <c r="BN61" s="124"/>
      <c r="BO61" s="124"/>
      <c r="BP61" s="124"/>
      <c r="BQ61" s="124"/>
      <c r="BR61" s="124"/>
    </row>
    <row r="62" spans="1:70" ht="15.75" customHeight="1">
      <c r="A62" s="588"/>
      <c r="B62" s="266"/>
      <c r="C62" s="267"/>
      <c r="D62" s="268"/>
      <c r="E62" s="269"/>
      <c r="F62" s="524"/>
      <c r="G62" s="373">
        <f t="shared" si="17"/>
        <v>0</v>
      </c>
      <c r="H62" s="374">
        <f t="shared" si="1"/>
        <v>0</v>
      </c>
      <c r="I62" s="375">
        <f t="shared" si="14"/>
        <v>52</v>
      </c>
      <c r="J62" s="270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25"/>
      <c r="AK62" s="26"/>
      <c r="AL62" s="26"/>
      <c r="AM62" s="26"/>
      <c r="AN62" s="26"/>
      <c r="AO62" s="34"/>
      <c r="AP62" s="150" cm="1">
        <f t="array" ref="AP62">SUM(LOOKUP(J62:AO62,{0,1,2,3,4,5,6,7,8,9,10},{0,7,6,5,4,3,2,1,1,1,1}))</f>
        <v>0</v>
      </c>
      <c r="AQ62" s="34"/>
      <c r="AR62" s="532"/>
      <c r="AS62" s="124"/>
      <c r="AT62" s="124"/>
      <c r="AU62" s="124"/>
      <c r="AV62" s="124"/>
      <c r="AW62" s="124"/>
      <c r="AX62" s="124"/>
      <c r="AY62" s="124"/>
      <c r="AZ62" s="124"/>
      <c r="BA62" s="124"/>
      <c r="BB62" s="124"/>
      <c r="BC62" s="124"/>
      <c r="BD62" s="124"/>
      <c r="BE62" s="124"/>
      <c r="BF62" s="124"/>
      <c r="BG62" s="124"/>
      <c r="BH62" s="124"/>
      <c r="BI62" s="124"/>
      <c r="BJ62" s="124"/>
      <c r="BK62" s="124"/>
      <c r="BL62" s="124"/>
      <c r="BM62" s="124"/>
      <c r="BN62" s="124"/>
      <c r="BO62" s="124"/>
      <c r="BP62" s="124"/>
      <c r="BQ62" s="124"/>
      <c r="BR62" s="124"/>
    </row>
    <row r="63" spans="1:70" ht="15.75" customHeight="1">
      <c r="A63" s="588"/>
      <c r="B63" s="266"/>
      <c r="C63" s="267"/>
      <c r="D63" s="268"/>
      <c r="E63" s="269"/>
      <c r="F63" s="524"/>
      <c r="G63" s="373">
        <f t="shared" si="17"/>
        <v>0</v>
      </c>
      <c r="H63" s="374">
        <f t="shared" si="1"/>
        <v>0</v>
      </c>
      <c r="I63" s="375">
        <f t="shared" si="14"/>
        <v>52</v>
      </c>
      <c r="J63" s="270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25"/>
      <c r="AK63" s="26"/>
      <c r="AL63" s="26"/>
      <c r="AM63" s="26"/>
      <c r="AN63" s="26"/>
      <c r="AO63" s="34"/>
      <c r="AP63" s="150" cm="1">
        <f t="array" ref="AP63">SUM(LOOKUP(J63:AO63,{0,1,2,3,4,5,6,7,8,9,10},{0,7,6,5,4,3,2,1,1,1,1}))</f>
        <v>0</v>
      </c>
      <c r="AQ63" s="34"/>
      <c r="AR63" s="532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4"/>
    </row>
    <row r="64" spans="1:70" ht="15.75" customHeight="1">
      <c r="A64" s="588"/>
      <c r="B64" s="266"/>
      <c r="C64" s="267"/>
      <c r="D64" s="268"/>
      <c r="E64" s="269"/>
      <c r="F64" s="524"/>
      <c r="G64" s="373">
        <f t="shared" si="17"/>
        <v>0</v>
      </c>
      <c r="H64" s="374">
        <f t="shared" ref="H64" si="18">AP64</f>
        <v>0</v>
      </c>
      <c r="I64" s="375">
        <f t="shared" si="14"/>
        <v>52</v>
      </c>
      <c r="J64" s="270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25"/>
      <c r="AK64" s="26"/>
      <c r="AL64" s="26"/>
      <c r="AM64" s="26"/>
      <c r="AN64" s="26"/>
      <c r="AO64" s="34"/>
      <c r="AP64" s="150" cm="1">
        <f t="array" ref="AP64">SUM(LOOKUP(J64:AO64,{0,1,2,3,4,5,6,7,8,9,10},{0,7,6,5,4,3,2,1,1,1,1}))</f>
        <v>0</v>
      </c>
      <c r="AQ64" s="34"/>
      <c r="AR64" s="532"/>
      <c r="AS64" s="124"/>
      <c r="AT64" s="124"/>
      <c r="AU64" s="124"/>
      <c r="AV64" s="124"/>
      <c r="AW64" s="124"/>
      <c r="AX64" s="124"/>
      <c r="AY64" s="124"/>
      <c r="AZ64" s="124"/>
      <c r="BA64" s="124"/>
      <c r="BB64" s="124"/>
      <c r="BC64" s="124"/>
      <c r="BD64" s="124"/>
      <c r="BE64" s="124"/>
      <c r="BF64" s="124"/>
      <c r="BG64" s="124"/>
      <c r="BH64" s="124"/>
      <c r="BI64" s="124"/>
      <c r="BJ64" s="124"/>
      <c r="BK64" s="124"/>
      <c r="BL64" s="124"/>
      <c r="BM64" s="124"/>
      <c r="BN64" s="124"/>
      <c r="BO64" s="124"/>
      <c r="BP64" s="124"/>
      <c r="BQ64" s="124"/>
      <c r="BR64" s="124"/>
    </row>
    <row r="65" spans="1:70" ht="15.75" customHeight="1">
      <c r="A65" s="588"/>
      <c r="B65" s="266"/>
      <c r="C65" s="267"/>
      <c r="D65" s="268"/>
      <c r="E65" s="269"/>
      <c r="F65" s="524"/>
      <c r="G65" s="489">
        <f t="shared" si="17"/>
        <v>0</v>
      </c>
      <c r="H65" s="490">
        <f t="shared" ref="H65:H66" si="19">AP65</f>
        <v>0</v>
      </c>
      <c r="I65" s="491">
        <f t="shared" si="14"/>
        <v>52</v>
      </c>
      <c r="J65" s="270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83"/>
      <c r="W65" s="83"/>
      <c r="X65" s="83"/>
      <c r="Y65" s="83"/>
      <c r="Z65" s="83"/>
      <c r="AA65" s="83"/>
      <c r="AB65" s="83"/>
      <c r="AC65" s="83"/>
      <c r="AD65" s="83"/>
      <c r="AE65" s="83"/>
      <c r="AF65" s="83"/>
      <c r="AG65" s="83"/>
      <c r="AH65" s="83"/>
      <c r="AI65" s="83"/>
      <c r="AJ65" s="25"/>
      <c r="AK65" s="26"/>
      <c r="AL65" s="26"/>
      <c r="AM65" s="26"/>
      <c r="AN65" s="26"/>
      <c r="AO65" s="34"/>
      <c r="AP65" s="150" cm="1">
        <f t="array" ref="AP65">SUM(LOOKUP(J65:AO65,{0,1,2,3,4,5,6,7,8,9,10},{0,7,6,5,4,3,2,1,1,1,1}))</f>
        <v>0</v>
      </c>
      <c r="AQ65" s="34"/>
      <c r="AR65" s="532"/>
      <c r="AS65" s="124"/>
      <c r="AT65" s="124"/>
      <c r="AU65" s="124"/>
      <c r="AV65" s="124"/>
      <c r="AW65" s="124"/>
      <c r="AX65" s="124"/>
      <c r="AY65" s="124"/>
      <c r="AZ65" s="124"/>
      <c r="BA65" s="124"/>
      <c r="BB65" s="124"/>
      <c r="BC65" s="124"/>
      <c r="BD65" s="124"/>
      <c r="BE65" s="124"/>
      <c r="BF65" s="124"/>
      <c r="BG65" s="124"/>
      <c r="BH65" s="124"/>
      <c r="BI65" s="124"/>
      <c r="BJ65" s="124"/>
      <c r="BK65" s="124"/>
      <c r="BL65" s="124"/>
      <c r="BM65" s="124"/>
      <c r="BN65" s="124"/>
      <c r="BO65" s="124"/>
      <c r="BP65" s="124"/>
      <c r="BQ65" s="124"/>
      <c r="BR65" s="124"/>
    </row>
    <row r="66" spans="1:70" ht="15.75" customHeight="1">
      <c r="A66" s="588"/>
      <c r="B66" s="266"/>
      <c r="C66" s="267"/>
      <c r="D66" s="268"/>
      <c r="E66" s="269"/>
      <c r="F66" s="524"/>
      <c r="G66" s="373">
        <f t="shared" si="17"/>
        <v>0</v>
      </c>
      <c r="H66" s="374">
        <f t="shared" si="19"/>
        <v>0</v>
      </c>
      <c r="I66" s="375">
        <f t="shared" si="14"/>
        <v>52</v>
      </c>
      <c r="J66" s="270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25"/>
      <c r="AK66" s="26"/>
      <c r="AL66" s="26"/>
      <c r="AM66" s="26"/>
      <c r="AN66" s="26"/>
      <c r="AO66" s="34"/>
      <c r="AP66" s="150" cm="1">
        <f t="array" ref="AP66">SUM(LOOKUP(J66:AO66,{0,1,2,3,4,5,6,7,8,9,10},{0,7,6,5,4,3,2,1,1,1,1}))</f>
        <v>0</v>
      </c>
      <c r="AQ66" s="34"/>
      <c r="AR66" s="532"/>
      <c r="AS66" s="124"/>
      <c r="AT66" s="124"/>
      <c r="AU66" s="124"/>
      <c r="AV66" s="124"/>
      <c r="AW66" s="124"/>
      <c r="AX66" s="124"/>
      <c r="AY66" s="124"/>
      <c r="AZ66" s="124"/>
      <c r="BA66" s="124"/>
      <c r="BB66" s="124"/>
      <c r="BC66" s="124"/>
      <c r="BD66" s="124"/>
      <c r="BE66" s="124"/>
      <c r="BF66" s="124"/>
      <c r="BG66" s="124"/>
      <c r="BH66" s="124"/>
      <c r="BI66" s="124"/>
      <c r="BJ66" s="124"/>
      <c r="BK66" s="124"/>
      <c r="BL66" s="124"/>
      <c r="BM66" s="124"/>
      <c r="BN66" s="124"/>
      <c r="BO66" s="124"/>
      <c r="BP66" s="124"/>
      <c r="BQ66" s="124"/>
      <c r="BR66" s="124"/>
    </row>
    <row r="67" spans="1:70" ht="15" thickBot="1">
      <c r="A67" s="588"/>
      <c r="B67" s="493"/>
      <c r="C67" s="494"/>
      <c r="D67" s="494"/>
      <c r="E67" s="494"/>
      <c r="F67" s="525"/>
      <c r="G67" s="495">
        <f t="shared" si="17"/>
        <v>0</v>
      </c>
      <c r="H67" s="496">
        <f t="shared" si="1"/>
        <v>0</v>
      </c>
      <c r="I67" s="497">
        <f t="shared" si="14"/>
        <v>52</v>
      </c>
      <c r="J67" s="117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25"/>
      <c r="AK67" s="26"/>
      <c r="AL67" s="26"/>
      <c r="AM67" s="26"/>
      <c r="AN67" s="26"/>
      <c r="AO67" s="34"/>
      <c r="AP67" s="150" cm="1">
        <f t="array" ref="AP67">SUM(LOOKUP(J67:AO67,{0,1,2,3,4,5,6,7,8,9,10},{0,7,6,5,4,3,2,1,1,1,1}))</f>
        <v>0</v>
      </c>
      <c r="AQ67" s="34"/>
      <c r="AR67" s="532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  <c r="BH67" s="124"/>
      <c r="BI67" s="124"/>
      <c r="BJ67" s="124"/>
      <c r="BK67" s="124"/>
      <c r="BL67" s="124"/>
      <c r="BM67" s="124"/>
      <c r="BN67" s="124"/>
      <c r="BO67" s="124"/>
      <c r="BP67" s="124"/>
      <c r="BQ67" s="124"/>
      <c r="BR67" s="124"/>
    </row>
    <row r="68" spans="1:70" ht="16.5" thickBot="1">
      <c r="A68" s="600"/>
      <c r="B68" s="181"/>
      <c r="C68" s="181"/>
      <c r="D68" s="181"/>
      <c r="E68" s="181"/>
      <c r="F68" s="181"/>
      <c r="G68" s="271"/>
      <c r="H68" s="271"/>
      <c r="I68" s="271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2"/>
      <c r="AA68" s="183"/>
      <c r="AB68" s="182"/>
      <c r="AC68" s="182"/>
      <c r="AD68" s="182"/>
      <c r="AE68" s="182"/>
      <c r="AF68" s="182"/>
      <c r="AG68" s="182"/>
      <c r="AH68" s="182"/>
      <c r="AI68" s="182"/>
      <c r="AJ68" s="182"/>
      <c r="AK68" s="182"/>
      <c r="AL68" s="182"/>
      <c r="AM68" s="182"/>
      <c r="AN68" s="182"/>
      <c r="AO68" s="182"/>
      <c r="AP68" s="182"/>
      <c r="AQ68" s="182"/>
      <c r="AR68" s="533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  <c r="BH68" s="124"/>
      <c r="BI68" s="124"/>
      <c r="BJ68" s="124"/>
      <c r="BK68" s="124"/>
      <c r="BL68" s="124"/>
      <c r="BM68" s="124"/>
      <c r="BN68" s="124"/>
      <c r="BO68" s="124"/>
      <c r="BP68" s="124"/>
      <c r="BQ68" s="124"/>
      <c r="BR68" s="124"/>
    </row>
    <row r="69" spans="1:70">
      <c r="AA69" s="12"/>
      <c r="AR69" s="12"/>
      <c r="AS69" s="199"/>
      <c r="AT69" s="124"/>
      <c r="AU69" s="124"/>
      <c r="AV69" s="124"/>
      <c r="AW69" s="124"/>
      <c r="AX69" s="124"/>
      <c r="AY69" s="124"/>
      <c r="AZ69" s="124"/>
      <c r="BA69" s="124"/>
      <c r="BB69" s="124"/>
      <c r="BC69" s="124"/>
      <c r="BD69" s="124"/>
      <c r="BE69" s="124"/>
      <c r="BF69" s="124"/>
      <c r="BG69" s="124"/>
      <c r="BH69" s="124"/>
      <c r="BI69" s="124"/>
      <c r="BJ69" s="124"/>
      <c r="BK69" s="124"/>
      <c r="BL69" s="124"/>
      <c r="BM69" s="124"/>
      <c r="BN69" s="124"/>
      <c r="BO69" s="124"/>
      <c r="BP69" s="124"/>
      <c r="BQ69" s="124"/>
      <c r="BR69" s="124"/>
    </row>
    <row r="70" spans="1:70">
      <c r="F70" s="7"/>
      <c r="AA70" s="12"/>
      <c r="AR70" s="12"/>
      <c r="AS70" s="199"/>
      <c r="AT70" s="124"/>
      <c r="AU70" s="124"/>
      <c r="AV70" s="124"/>
      <c r="AW70" s="124"/>
      <c r="AX70" s="124"/>
      <c r="AY70" s="124"/>
      <c r="AZ70" s="124"/>
      <c r="BA70" s="124"/>
      <c r="BB70" s="124"/>
      <c r="BC70" s="124"/>
      <c r="BD70" s="124"/>
      <c r="BE70" s="124"/>
      <c r="BF70" s="124"/>
      <c r="BG70" s="124"/>
      <c r="BH70" s="124"/>
      <c r="BI70" s="124"/>
      <c r="BJ70" s="124"/>
      <c r="BK70" s="124"/>
      <c r="BL70" s="124"/>
      <c r="BM70" s="124"/>
      <c r="BN70" s="124"/>
      <c r="BO70" s="124"/>
      <c r="BP70" s="124"/>
      <c r="BQ70" s="124"/>
      <c r="BR70" s="124"/>
    </row>
    <row r="71" spans="1:70">
      <c r="F71" s="7"/>
      <c r="AA71" s="12"/>
      <c r="AR71" s="12"/>
      <c r="AS71" s="199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  <c r="BI71" s="124"/>
      <c r="BJ71" s="124"/>
      <c r="BK71" s="124"/>
      <c r="BL71" s="124"/>
      <c r="BM71" s="124"/>
      <c r="BN71" s="124"/>
      <c r="BO71" s="124"/>
      <c r="BP71" s="124"/>
      <c r="BQ71" s="124"/>
      <c r="BR71" s="124"/>
    </row>
    <row r="72" spans="1:70">
      <c r="F72" s="7"/>
      <c r="AA72" s="12"/>
      <c r="AR72" s="12"/>
      <c r="AS72" s="199"/>
      <c r="AT72" s="124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  <c r="BH72" s="124"/>
      <c r="BI72" s="124"/>
      <c r="BJ72" s="124"/>
      <c r="BK72" s="124"/>
      <c r="BL72" s="124"/>
      <c r="BM72" s="124"/>
      <c r="BN72" s="124"/>
      <c r="BO72" s="124"/>
      <c r="BP72" s="124"/>
      <c r="BQ72" s="124"/>
      <c r="BR72" s="124"/>
    </row>
    <row r="73" spans="1:70">
      <c r="F73" s="7"/>
      <c r="AA73" s="12"/>
      <c r="AR73" s="12"/>
      <c r="AS73" s="199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  <c r="BI73" s="124"/>
      <c r="BJ73" s="124"/>
      <c r="BK73" s="124"/>
      <c r="BL73" s="124"/>
      <c r="BM73" s="124"/>
      <c r="BN73" s="124"/>
      <c r="BO73" s="124"/>
      <c r="BP73" s="124"/>
      <c r="BQ73" s="124"/>
      <c r="BR73" s="124"/>
    </row>
    <row r="74" spans="1:70">
      <c r="F74" s="7"/>
      <c r="AA74" s="12"/>
      <c r="AR74" s="12"/>
      <c r="AS74" s="199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  <c r="BH74" s="124"/>
      <c r="BI74" s="124"/>
      <c r="BJ74" s="124"/>
      <c r="BK74" s="124"/>
      <c r="BL74" s="124"/>
      <c r="BM74" s="124"/>
      <c r="BN74" s="124"/>
      <c r="BO74" s="124"/>
      <c r="BP74" s="124"/>
      <c r="BQ74" s="124"/>
      <c r="BR74" s="124"/>
    </row>
    <row r="75" spans="1:70">
      <c r="F75" s="7"/>
      <c r="AR75" s="12"/>
      <c r="AS75" s="199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24"/>
      <c r="BL75" s="124"/>
      <c r="BM75" s="124"/>
      <c r="BN75" s="124"/>
      <c r="BO75" s="124"/>
      <c r="BP75" s="124"/>
      <c r="BQ75" s="124"/>
      <c r="BR75" s="124"/>
    </row>
    <row r="76" spans="1:70">
      <c r="F76" s="7"/>
      <c r="AA76" s="5"/>
      <c r="AR76" s="12"/>
      <c r="AS76" s="199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  <c r="BH76" s="124"/>
      <c r="BI76" s="124"/>
      <c r="BJ76" s="124"/>
      <c r="BK76" s="124"/>
      <c r="BL76" s="124"/>
      <c r="BM76" s="124"/>
      <c r="BN76" s="124"/>
      <c r="BO76" s="124"/>
      <c r="BP76" s="124"/>
      <c r="BQ76" s="124"/>
      <c r="BR76" s="124"/>
    </row>
    <row r="77" spans="1:70">
      <c r="F77" s="7"/>
      <c r="AR77" s="12"/>
      <c r="AS77" s="199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124"/>
      <c r="BI77" s="124"/>
      <c r="BJ77" s="124"/>
      <c r="BK77" s="124"/>
      <c r="BL77" s="124"/>
      <c r="BM77" s="124"/>
      <c r="BN77" s="124"/>
      <c r="BO77" s="124"/>
      <c r="BP77" s="124"/>
      <c r="BQ77" s="124"/>
      <c r="BR77" s="124"/>
    </row>
    <row r="78" spans="1:70">
      <c r="F78" s="7"/>
      <c r="AR78" s="12"/>
      <c r="AS78" s="199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124"/>
      <c r="BI78" s="124"/>
      <c r="BJ78" s="124"/>
      <c r="BK78" s="124"/>
      <c r="BL78" s="124"/>
      <c r="BM78" s="124"/>
      <c r="BN78" s="124"/>
      <c r="BO78" s="124"/>
      <c r="BP78" s="124"/>
      <c r="BQ78" s="124"/>
      <c r="BR78" s="124"/>
    </row>
    <row r="79" spans="1:70">
      <c r="F79" s="7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  <c r="BI79" s="124"/>
      <c r="BJ79" s="124"/>
      <c r="BK79" s="124"/>
      <c r="BL79" s="124"/>
      <c r="BM79" s="124"/>
      <c r="BN79" s="124"/>
      <c r="BO79" s="124"/>
      <c r="BP79" s="124"/>
      <c r="BQ79" s="124"/>
      <c r="BR79" s="124"/>
    </row>
    <row r="80" spans="1:70">
      <c r="F80" s="7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124"/>
      <c r="BI80" s="124"/>
      <c r="BJ80" s="124"/>
      <c r="BK80" s="124"/>
      <c r="BL80" s="124"/>
      <c r="BM80" s="124"/>
      <c r="BN80" s="124"/>
      <c r="BO80" s="124"/>
      <c r="BP80" s="124"/>
      <c r="BQ80" s="124"/>
      <c r="BR80" s="124"/>
    </row>
    <row r="81" spans="6:70">
      <c r="F81" s="7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  <c r="BH81" s="124"/>
      <c r="BI81" s="124"/>
      <c r="BJ81" s="124"/>
      <c r="BK81" s="124"/>
      <c r="BL81" s="124"/>
      <c r="BM81" s="124"/>
      <c r="BN81" s="124"/>
      <c r="BO81" s="124"/>
      <c r="BP81" s="124"/>
      <c r="BQ81" s="124"/>
      <c r="BR81" s="124"/>
    </row>
    <row r="82" spans="6:70">
      <c r="F82" s="7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  <c r="BH82" s="124"/>
      <c r="BI82" s="124"/>
      <c r="BJ82" s="124"/>
      <c r="BK82" s="124"/>
      <c r="BL82" s="124"/>
      <c r="BM82" s="124"/>
      <c r="BN82" s="124"/>
      <c r="BO82" s="124"/>
      <c r="BP82" s="124"/>
      <c r="BQ82" s="124"/>
      <c r="BR82" s="124"/>
    </row>
    <row r="83" spans="6:70">
      <c r="F83" s="7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124"/>
      <c r="BI83" s="124"/>
      <c r="BJ83" s="124"/>
      <c r="BK83" s="124"/>
      <c r="BL83" s="124"/>
      <c r="BM83" s="124"/>
      <c r="BN83" s="124"/>
      <c r="BO83" s="124"/>
      <c r="BP83" s="124"/>
      <c r="BQ83" s="124"/>
      <c r="BR83" s="124"/>
    </row>
    <row r="84" spans="6:70">
      <c r="F84" s="7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  <c r="BI84" s="124"/>
      <c r="BJ84" s="124"/>
      <c r="BK84" s="124"/>
      <c r="BL84" s="124"/>
      <c r="BM84" s="124"/>
      <c r="BN84" s="124"/>
      <c r="BO84" s="124"/>
      <c r="BP84" s="124"/>
      <c r="BQ84" s="124"/>
      <c r="BR84" s="124"/>
    </row>
    <row r="85" spans="6:70">
      <c r="F85" s="7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24"/>
      <c r="BQ85" s="124"/>
      <c r="BR85" s="124"/>
    </row>
    <row r="86" spans="6:70">
      <c r="F86" s="7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24"/>
      <c r="BQ86" s="124"/>
      <c r="BR86" s="124"/>
    </row>
    <row r="87" spans="6:70">
      <c r="F87" s="7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124"/>
      <c r="BI87" s="124"/>
      <c r="BJ87" s="124"/>
      <c r="BK87" s="124"/>
      <c r="BL87" s="124"/>
      <c r="BM87" s="124"/>
      <c r="BN87" s="124"/>
      <c r="BO87" s="124"/>
      <c r="BP87" s="124"/>
      <c r="BQ87" s="124"/>
      <c r="BR87" s="124"/>
    </row>
    <row r="88" spans="6:70">
      <c r="F88" s="7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</row>
    <row r="89" spans="6:70">
      <c r="F89" s="7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  <c r="BQ89" s="124"/>
      <c r="BR89" s="124"/>
    </row>
    <row r="90" spans="6:70">
      <c r="F90" s="7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  <c r="BQ90" s="124"/>
      <c r="BR90" s="124"/>
    </row>
    <row r="91" spans="6:70">
      <c r="F91" s="7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  <c r="BQ91" s="124"/>
      <c r="BR91" s="124"/>
    </row>
    <row r="92" spans="6:70">
      <c r="F92" s="7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  <c r="BQ92" s="124"/>
      <c r="BR92" s="124"/>
    </row>
    <row r="93" spans="6:70">
      <c r="F93" s="7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  <c r="BQ93" s="124"/>
      <c r="BR93" s="124"/>
    </row>
    <row r="94" spans="6:70">
      <c r="F94" s="7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  <c r="BQ94" s="124"/>
      <c r="BR94" s="124"/>
    </row>
    <row r="95" spans="6:70">
      <c r="F95" s="7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124"/>
      <c r="BI95" s="124"/>
      <c r="BJ95" s="124"/>
      <c r="BK95" s="124"/>
      <c r="BL95" s="124"/>
      <c r="BM95" s="124"/>
      <c r="BN95" s="124"/>
      <c r="BO95" s="124"/>
      <c r="BP95" s="124"/>
      <c r="BQ95" s="124"/>
      <c r="BR95" s="124"/>
    </row>
    <row r="96" spans="6:70">
      <c r="F96" s="7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  <c r="BI96" s="124"/>
      <c r="BJ96" s="124"/>
      <c r="BK96" s="124"/>
      <c r="BL96" s="124"/>
      <c r="BM96" s="124"/>
      <c r="BN96" s="124"/>
      <c r="BO96" s="124"/>
      <c r="BP96" s="124"/>
      <c r="BQ96" s="124"/>
      <c r="BR96" s="124"/>
    </row>
    <row r="97" spans="6:70">
      <c r="F97" s="7"/>
      <c r="AS97" s="124"/>
      <c r="AT97" s="124"/>
      <c r="AU97" s="124"/>
      <c r="AV97" s="124"/>
      <c r="AW97" s="124"/>
      <c r="AX97" s="124"/>
      <c r="AY97" s="124"/>
      <c r="AZ97" s="124"/>
      <c r="BA97" s="124"/>
      <c r="BB97" s="124"/>
      <c r="BC97" s="124"/>
      <c r="BD97" s="124"/>
      <c r="BE97" s="124"/>
      <c r="BF97" s="124"/>
      <c r="BG97" s="124"/>
      <c r="BH97" s="124"/>
      <c r="BI97" s="124"/>
      <c r="BJ97" s="124"/>
      <c r="BK97" s="124"/>
      <c r="BL97" s="124"/>
      <c r="BM97" s="124"/>
      <c r="BN97" s="124"/>
      <c r="BO97" s="124"/>
      <c r="BP97" s="124"/>
      <c r="BQ97" s="124"/>
      <c r="BR97" s="124"/>
    </row>
    <row r="98" spans="6:70">
      <c r="F98" s="7"/>
      <c r="AS98" s="124"/>
      <c r="AT98" s="124"/>
      <c r="AU98" s="124"/>
      <c r="AV98" s="124"/>
      <c r="AW98" s="124"/>
      <c r="AX98" s="124"/>
      <c r="AY98" s="124"/>
      <c r="AZ98" s="124"/>
      <c r="BA98" s="124"/>
      <c r="BB98" s="124"/>
      <c r="BC98" s="124"/>
      <c r="BD98" s="124"/>
      <c r="BE98" s="124"/>
      <c r="BF98" s="124"/>
      <c r="BG98" s="124"/>
      <c r="BH98" s="124"/>
      <c r="BI98" s="124"/>
      <c r="BJ98" s="124"/>
      <c r="BK98" s="124"/>
      <c r="BL98" s="124"/>
      <c r="BM98" s="124"/>
      <c r="BN98" s="124"/>
      <c r="BO98" s="124"/>
      <c r="BP98" s="124"/>
      <c r="BQ98" s="124"/>
      <c r="BR98" s="124"/>
    </row>
    <row r="99" spans="6:70">
      <c r="F99" s="7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124"/>
      <c r="BG99" s="124"/>
      <c r="BH99" s="124"/>
      <c r="BI99" s="124"/>
      <c r="BJ99" s="124"/>
      <c r="BK99" s="124"/>
      <c r="BL99" s="124"/>
      <c r="BM99" s="124"/>
      <c r="BN99" s="124"/>
      <c r="BO99" s="124"/>
      <c r="BP99" s="124"/>
      <c r="BQ99" s="124"/>
      <c r="BR99" s="124"/>
    </row>
    <row r="100" spans="6:70">
      <c r="F100" s="7"/>
      <c r="AS100" s="124"/>
      <c r="AT100" s="124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4"/>
      <c r="BE100" s="124"/>
      <c r="BF100" s="124"/>
      <c r="BG100" s="124"/>
      <c r="BH100" s="124"/>
      <c r="BI100" s="124"/>
      <c r="BJ100" s="124"/>
      <c r="BK100" s="124"/>
      <c r="BL100" s="124"/>
      <c r="BM100" s="124"/>
      <c r="BN100" s="124"/>
      <c r="BO100" s="124"/>
      <c r="BP100" s="124"/>
      <c r="BQ100" s="124"/>
      <c r="BR100" s="124"/>
    </row>
    <row r="101" spans="6:70">
      <c r="F101" s="7"/>
      <c r="AS101" s="124"/>
      <c r="AT101" s="124"/>
      <c r="AU101" s="124"/>
      <c r="AV101" s="124"/>
      <c r="AW101" s="124"/>
      <c r="AX101" s="124"/>
      <c r="AY101" s="124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24"/>
      <c r="BQ101" s="124"/>
      <c r="BR101" s="124"/>
    </row>
    <row r="102" spans="6:70">
      <c r="F102" s="7"/>
      <c r="AS102" s="124"/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124"/>
      <c r="BG102" s="124"/>
      <c r="BH102" s="124"/>
      <c r="BI102" s="124"/>
      <c r="BJ102" s="124"/>
      <c r="BK102" s="124"/>
      <c r="BL102" s="124"/>
      <c r="BM102" s="124"/>
      <c r="BN102" s="124"/>
      <c r="BO102" s="124"/>
      <c r="BP102" s="124"/>
      <c r="BQ102" s="124"/>
      <c r="BR102" s="124"/>
    </row>
    <row r="103" spans="6:70">
      <c r="F103" s="7"/>
      <c r="AS103" s="124"/>
      <c r="AT103" s="124"/>
      <c r="AU103" s="124"/>
      <c r="AV103" s="124"/>
      <c r="AW103" s="124"/>
      <c r="AX103" s="124"/>
      <c r="AY103" s="124"/>
      <c r="AZ103" s="124"/>
      <c r="BA103" s="124"/>
      <c r="BB103" s="124"/>
      <c r="BC103" s="124"/>
      <c r="BD103" s="124"/>
      <c r="BE103" s="124"/>
      <c r="BF103" s="124"/>
      <c r="BG103" s="124"/>
      <c r="BH103" s="124"/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4"/>
    </row>
    <row r="104" spans="6:70">
      <c r="F104" s="7"/>
      <c r="AS104" s="124"/>
      <c r="AT104" s="124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124"/>
      <c r="BI104" s="124"/>
      <c r="BJ104" s="124"/>
      <c r="BK104" s="124"/>
      <c r="BL104" s="124"/>
      <c r="BM104" s="124"/>
      <c r="BN104" s="124"/>
      <c r="BO104" s="124"/>
      <c r="BP104" s="124"/>
      <c r="BQ104" s="124"/>
      <c r="BR104" s="124"/>
    </row>
    <row r="105" spans="6:70">
      <c r="F105" s="7"/>
      <c r="AS105" s="12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</row>
    <row r="106" spans="6:70">
      <c r="F106" s="7"/>
      <c r="AS106" s="124"/>
      <c r="AT106" s="124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124"/>
      <c r="BI106" s="124"/>
      <c r="BJ106" s="124"/>
      <c r="BK106" s="124"/>
      <c r="BL106" s="124"/>
      <c r="BM106" s="124"/>
      <c r="BN106" s="124"/>
      <c r="BO106" s="124"/>
      <c r="BP106" s="124"/>
      <c r="BQ106" s="124"/>
      <c r="BR106" s="124"/>
    </row>
    <row r="107" spans="6:70">
      <c r="F107" s="7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</row>
    <row r="108" spans="6:70">
      <c r="F108" s="7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</row>
    <row r="109" spans="6:70">
      <c r="F109" s="7"/>
      <c r="AS109" s="12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</row>
    <row r="110" spans="6:70">
      <c r="F110" s="7"/>
      <c r="AS110" s="124"/>
      <c r="AT110" s="124"/>
      <c r="AU110" s="124"/>
      <c r="AV110" s="124"/>
      <c r="AW110" s="124"/>
      <c r="AX110" s="124"/>
      <c r="AY110" s="124"/>
      <c r="AZ110" s="124"/>
      <c r="BA110" s="124"/>
      <c r="BB110" s="124"/>
      <c r="BC110" s="124"/>
      <c r="BD110" s="124"/>
      <c r="BE110" s="124"/>
      <c r="BF110" s="124"/>
      <c r="BG110" s="124"/>
      <c r="BH110" s="124"/>
      <c r="BI110" s="124"/>
      <c r="BJ110" s="124"/>
      <c r="BK110" s="124"/>
      <c r="BL110" s="124"/>
      <c r="BM110" s="124"/>
      <c r="BN110" s="124"/>
      <c r="BO110" s="124"/>
      <c r="BP110" s="124"/>
      <c r="BQ110" s="124"/>
      <c r="BR110" s="124"/>
    </row>
    <row r="111" spans="6:70">
      <c r="F111" s="7"/>
      <c r="AS111" s="124"/>
      <c r="AT111" s="124"/>
      <c r="AU111" s="124"/>
      <c r="AV111" s="124"/>
      <c r="AW111" s="124"/>
      <c r="AX111" s="124"/>
      <c r="AY111" s="124"/>
      <c r="AZ111" s="124"/>
      <c r="BA111" s="124"/>
      <c r="BB111" s="124"/>
      <c r="BC111" s="124"/>
      <c r="BD111" s="124"/>
      <c r="BE111" s="124"/>
      <c r="BF111" s="124"/>
      <c r="BG111" s="124"/>
      <c r="BH111" s="124"/>
      <c r="BI111" s="124"/>
      <c r="BJ111" s="124"/>
      <c r="BK111" s="124"/>
      <c r="BL111" s="124"/>
      <c r="BM111" s="124"/>
      <c r="BN111" s="124"/>
      <c r="BO111" s="124"/>
      <c r="BP111" s="124"/>
      <c r="BQ111" s="124"/>
      <c r="BR111" s="124"/>
    </row>
    <row r="112" spans="6:70">
      <c r="F112" s="7"/>
      <c r="AS112" s="124"/>
      <c r="AT112" s="124"/>
      <c r="AU112" s="124"/>
      <c r="AV112" s="124"/>
      <c r="AW112" s="124"/>
      <c r="AX112" s="124"/>
      <c r="AY112" s="124"/>
      <c r="AZ112" s="124"/>
      <c r="BA112" s="124"/>
      <c r="BB112" s="124"/>
      <c r="BC112" s="124"/>
      <c r="BD112" s="124"/>
      <c r="BE112" s="124"/>
      <c r="BF112" s="124"/>
      <c r="BG112" s="124"/>
      <c r="BH112" s="124"/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</row>
    <row r="113" spans="6:70">
      <c r="F113" s="7"/>
      <c r="AS113" s="124"/>
      <c r="AT113" s="124"/>
      <c r="AU113" s="124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4"/>
      <c r="BF113" s="124"/>
      <c r="BG113" s="124"/>
      <c r="BH113" s="124"/>
      <c r="BI113" s="124"/>
      <c r="BJ113" s="124"/>
      <c r="BK113" s="124"/>
      <c r="BL113" s="124"/>
      <c r="BM113" s="124"/>
      <c r="BN113" s="124"/>
      <c r="BO113" s="124"/>
      <c r="BP113" s="124"/>
      <c r="BQ113" s="124"/>
      <c r="BR113" s="124"/>
    </row>
    <row r="114" spans="6:70">
      <c r="F114" s="7"/>
      <c r="AS114" s="124"/>
      <c r="AT114" s="124"/>
      <c r="AU114" s="124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4"/>
      <c r="BF114" s="124"/>
      <c r="BG114" s="124"/>
      <c r="BH114" s="124"/>
      <c r="BI114" s="124"/>
      <c r="BJ114" s="124"/>
      <c r="BK114" s="124"/>
      <c r="BL114" s="124"/>
      <c r="BM114" s="124"/>
      <c r="BN114" s="124"/>
      <c r="BO114" s="124"/>
      <c r="BP114" s="124"/>
      <c r="BQ114" s="124"/>
      <c r="BR114" s="124"/>
    </row>
    <row r="115" spans="6:70">
      <c r="F115" s="7"/>
      <c r="AS115" s="124"/>
      <c r="AT115" s="124"/>
      <c r="AU115" s="124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4"/>
      <c r="BF115" s="124"/>
      <c r="BG115" s="124"/>
      <c r="BH115" s="124"/>
      <c r="BI115" s="124"/>
      <c r="BJ115" s="124"/>
      <c r="BK115" s="124"/>
      <c r="BL115" s="124"/>
      <c r="BM115" s="124"/>
      <c r="BN115" s="124"/>
      <c r="BO115" s="124"/>
      <c r="BP115" s="124"/>
      <c r="BQ115" s="124"/>
      <c r="BR115" s="124"/>
    </row>
    <row r="116" spans="6:70">
      <c r="F116" s="7"/>
      <c r="AS116" s="124"/>
      <c r="AT116" s="124"/>
      <c r="AU116" s="124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4"/>
      <c r="BF116" s="124"/>
      <c r="BG116" s="124"/>
      <c r="BH116" s="124"/>
      <c r="BI116" s="124"/>
      <c r="BJ116" s="124"/>
      <c r="BK116" s="124"/>
      <c r="BL116" s="124"/>
      <c r="BM116" s="124"/>
      <c r="BN116" s="124"/>
      <c r="BO116" s="124"/>
      <c r="BP116" s="124"/>
      <c r="BQ116" s="124"/>
      <c r="BR116" s="124"/>
    </row>
    <row r="117" spans="6:70">
      <c r="F117" s="7"/>
      <c r="AS117" s="124"/>
      <c r="AT117" s="124"/>
      <c r="AU117" s="124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4"/>
      <c r="BF117" s="124"/>
      <c r="BG117" s="124"/>
      <c r="BH117" s="124"/>
      <c r="BI117" s="124"/>
      <c r="BJ117" s="124"/>
      <c r="BK117" s="124"/>
      <c r="BL117" s="124"/>
      <c r="BM117" s="124"/>
      <c r="BN117" s="124"/>
      <c r="BO117" s="124"/>
      <c r="BP117" s="124"/>
      <c r="BQ117" s="124"/>
      <c r="BR117" s="124"/>
    </row>
    <row r="118" spans="6:70">
      <c r="F118" s="7"/>
      <c r="AS118" s="124"/>
      <c r="AT118" s="124"/>
      <c r="AU118" s="124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4"/>
      <c r="BF118" s="124"/>
      <c r="BG118" s="124"/>
      <c r="BH118" s="124"/>
      <c r="BI118" s="124"/>
      <c r="BJ118" s="124"/>
      <c r="BK118" s="124"/>
      <c r="BL118" s="124"/>
      <c r="BM118" s="124"/>
      <c r="BN118" s="124"/>
      <c r="BO118" s="124"/>
      <c r="BP118" s="124"/>
      <c r="BQ118" s="124"/>
      <c r="BR118" s="124"/>
    </row>
    <row r="119" spans="6:70">
      <c r="F119" s="7"/>
      <c r="AS119" s="124"/>
      <c r="AT119" s="124"/>
      <c r="AU119" s="124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4"/>
      <c r="BF119" s="124"/>
      <c r="BG119" s="124"/>
      <c r="BH119" s="124"/>
      <c r="BI119" s="124"/>
      <c r="BJ119" s="124"/>
      <c r="BK119" s="124"/>
      <c r="BL119" s="124"/>
      <c r="BM119" s="124"/>
      <c r="BN119" s="124"/>
      <c r="BO119" s="124"/>
      <c r="BP119" s="124"/>
      <c r="BQ119" s="124"/>
      <c r="BR119" s="124"/>
    </row>
    <row r="120" spans="6:70">
      <c r="F120" s="7"/>
      <c r="AS120" s="124"/>
      <c r="AT120" s="124"/>
      <c r="AU120" s="124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4"/>
      <c r="BF120" s="124"/>
      <c r="BG120" s="124"/>
      <c r="BH120" s="124"/>
      <c r="BI120" s="124"/>
      <c r="BJ120" s="124"/>
      <c r="BK120" s="124"/>
      <c r="BL120" s="124"/>
      <c r="BM120" s="124"/>
      <c r="BN120" s="124"/>
      <c r="BO120" s="124"/>
      <c r="BP120" s="124"/>
      <c r="BQ120" s="124"/>
      <c r="BR120" s="124"/>
    </row>
    <row r="121" spans="6:70">
      <c r="F121" s="7"/>
      <c r="AS121" s="124"/>
      <c r="AT121" s="124"/>
      <c r="AU121" s="124"/>
      <c r="AV121" s="124"/>
      <c r="AW121" s="124"/>
      <c r="AX121" s="124"/>
      <c r="AY121" s="124"/>
      <c r="AZ121" s="124"/>
      <c r="BA121" s="124"/>
      <c r="BB121" s="124"/>
      <c r="BC121" s="124"/>
      <c r="BD121" s="124"/>
      <c r="BE121" s="124"/>
      <c r="BF121" s="124"/>
      <c r="BG121" s="124"/>
      <c r="BH121" s="124"/>
      <c r="BI121" s="124"/>
      <c r="BJ121" s="124"/>
      <c r="BK121" s="124"/>
      <c r="BL121" s="124"/>
      <c r="BM121" s="124"/>
      <c r="BN121" s="124"/>
      <c r="BO121" s="124"/>
      <c r="BP121" s="124"/>
      <c r="BQ121" s="124"/>
      <c r="BR121" s="124"/>
    </row>
    <row r="122" spans="6:70">
      <c r="F122" s="7"/>
      <c r="AS122" s="124"/>
      <c r="AT122" s="124"/>
      <c r="AU122" s="124"/>
      <c r="AV122" s="124"/>
      <c r="AW122" s="124"/>
      <c r="AX122" s="124"/>
      <c r="AY122" s="124"/>
      <c r="AZ122" s="124"/>
      <c r="BA122" s="124"/>
      <c r="BB122" s="124"/>
      <c r="BC122" s="124"/>
      <c r="BD122" s="124"/>
      <c r="BE122" s="124"/>
      <c r="BF122" s="124"/>
      <c r="BG122" s="124"/>
      <c r="BH122" s="124"/>
      <c r="BI122" s="124"/>
      <c r="BJ122" s="124"/>
      <c r="BK122" s="124"/>
      <c r="BL122" s="124"/>
      <c r="BM122" s="124"/>
      <c r="BN122" s="124"/>
      <c r="BO122" s="124"/>
      <c r="BP122" s="124"/>
      <c r="BQ122" s="124"/>
      <c r="BR122" s="124"/>
    </row>
    <row r="123" spans="6:70">
      <c r="F123" s="7"/>
      <c r="AS123" s="124"/>
      <c r="AT123" s="124"/>
      <c r="AU123" s="124"/>
      <c r="AV123" s="124"/>
      <c r="AW123" s="124"/>
      <c r="AX123" s="124"/>
      <c r="AY123" s="124"/>
      <c r="AZ123" s="124"/>
      <c r="BA123" s="124"/>
      <c r="BB123" s="124"/>
      <c r="BC123" s="124"/>
      <c r="BD123" s="124"/>
      <c r="BE123" s="124"/>
      <c r="BF123" s="124"/>
      <c r="BG123" s="124"/>
      <c r="BH123" s="124"/>
      <c r="BI123" s="124"/>
      <c r="BJ123" s="124"/>
      <c r="BK123" s="124"/>
      <c r="BL123" s="124"/>
      <c r="BM123" s="124"/>
      <c r="BN123" s="124"/>
      <c r="BO123" s="124"/>
      <c r="BP123" s="124"/>
      <c r="BQ123" s="124"/>
      <c r="BR123" s="124"/>
    </row>
    <row r="124" spans="6:70">
      <c r="F124" s="7"/>
      <c r="AS124" s="124"/>
      <c r="AT124" s="124"/>
      <c r="AU124" s="124"/>
      <c r="AV124" s="124"/>
      <c r="AW124" s="124"/>
      <c r="AX124" s="124"/>
      <c r="AY124" s="124"/>
      <c r="AZ124" s="124"/>
      <c r="BA124" s="124"/>
      <c r="BB124" s="124"/>
      <c r="BC124" s="124"/>
      <c r="BD124" s="124"/>
      <c r="BE124" s="124"/>
      <c r="BF124" s="124"/>
      <c r="BG124" s="124"/>
      <c r="BH124" s="124"/>
      <c r="BI124" s="124"/>
      <c r="BJ124" s="124"/>
      <c r="BK124" s="124"/>
      <c r="BL124" s="124"/>
      <c r="BM124" s="124"/>
      <c r="BN124" s="124"/>
      <c r="BO124" s="124"/>
      <c r="BP124" s="124"/>
      <c r="BQ124" s="124"/>
      <c r="BR124" s="124"/>
    </row>
    <row r="125" spans="6:70">
      <c r="F125" s="7"/>
      <c r="AS125" s="124"/>
      <c r="AT125" s="124"/>
      <c r="AU125" s="124"/>
      <c r="AV125" s="124"/>
      <c r="AW125" s="124"/>
      <c r="AX125" s="124"/>
      <c r="AY125" s="124"/>
      <c r="AZ125" s="124"/>
      <c r="BA125" s="124"/>
      <c r="BB125" s="124"/>
      <c r="BC125" s="124"/>
      <c r="BD125" s="124"/>
      <c r="BE125" s="124"/>
      <c r="BF125" s="124"/>
      <c r="BG125" s="124"/>
      <c r="BH125" s="124"/>
      <c r="BI125" s="124"/>
      <c r="BJ125" s="124"/>
      <c r="BK125" s="124"/>
      <c r="BL125" s="124"/>
      <c r="BM125" s="124"/>
      <c r="BN125" s="124"/>
      <c r="BO125" s="124"/>
      <c r="BP125" s="124"/>
      <c r="BQ125" s="124"/>
      <c r="BR125" s="124"/>
    </row>
    <row r="126" spans="6:70">
      <c r="F126" s="7"/>
      <c r="AS126" s="124"/>
      <c r="AT126" s="124"/>
      <c r="AU126" s="124"/>
      <c r="AV126" s="124"/>
      <c r="AW126" s="124"/>
      <c r="AX126" s="124"/>
      <c r="AY126" s="124"/>
      <c r="AZ126" s="124"/>
      <c r="BA126" s="124"/>
      <c r="BB126" s="124"/>
      <c r="BC126" s="124"/>
      <c r="BD126" s="124"/>
      <c r="BE126" s="124"/>
      <c r="BF126" s="124"/>
      <c r="BG126" s="124"/>
      <c r="BH126" s="124"/>
      <c r="BI126" s="124"/>
      <c r="BJ126" s="124"/>
      <c r="BK126" s="124"/>
      <c r="BL126" s="124"/>
      <c r="BM126" s="124"/>
      <c r="BN126" s="124"/>
      <c r="BO126" s="124"/>
      <c r="BP126" s="124"/>
      <c r="BQ126" s="124"/>
      <c r="BR126" s="124"/>
    </row>
    <row r="127" spans="6:70">
      <c r="F127" s="7"/>
      <c r="AS127" s="124"/>
      <c r="AT127" s="124"/>
      <c r="AU127" s="124"/>
      <c r="AV127" s="124"/>
      <c r="AW127" s="124"/>
      <c r="AX127" s="124"/>
      <c r="AY127" s="124"/>
      <c r="AZ127" s="124"/>
      <c r="BA127" s="124"/>
      <c r="BB127" s="124"/>
      <c r="BC127" s="124"/>
      <c r="BD127" s="124"/>
      <c r="BE127" s="124"/>
      <c r="BF127" s="124"/>
      <c r="BG127" s="124"/>
      <c r="BH127" s="124"/>
      <c r="BI127" s="124"/>
      <c r="BJ127" s="124"/>
      <c r="BK127" s="124"/>
      <c r="BL127" s="124"/>
      <c r="BM127" s="124"/>
      <c r="BN127" s="124"/>
      <c r="BO127" s="124"/>
      <c r="BP127" s="124"/>
      <c r="BQ127" s="124"/>
      <c r="BR127" s="124"/>
    </row>
    <row r="128" spans="6:70">
      <c r="F128" s="7"/>
      <c r="AS128" s="124"/>
      <c r="AT128" s="124"/>
      <c r="AU128" s="124"/>
      <c r="AV128" s="124"/>
      <c r="AW128" s="124"/>
      <c r="AX128" s="124"/>
      <c r="AY128" s="124"/>
      <c r="AZ128" s="124"/>
      <c r="BA128" s="124"/>
      <c r="BB128" s="124"/>
      <c r="BC128" s="124"/>
      <c r="BD128" s="124"/>
      <c r="BE128" s="124"/>
      <c r="BF128" s="124"/>
      <c r="BG128" s="124"/>
      <c r="BH128" s="124"/>
      <c r="BI128" s="124"/>
      <c r="BJ128" s="124"/>
      <c r="BK128" s="124"/>
      <c r="BL128" s="124"/>
      <c r="BM128" s="124"/>
      <c r="BN128" s="124"/>
      <c r="BO128" s="124"/>
      <c r="BP128" s="124"/>
      <c r="BQ128" s="124"/>
      <c r="BR128" s="124"/>
    </row>
    <row r="129" spans="6:70">
      <c r="F129" s="7"/>
      <c r="AS129" s="124"/>
      <c r="AT129" s="124"/>
      <c r="AU129" s="124"/>
      <c r="AV129" s="124"/>
      <c r="AW129" s="124"/>
      <c r="AX129" s="124"/>
      <c r="AY129" s="124"/>
      <c r="AZ129" s="124"/>
      <c r="BA129" s="124"/>
      <c r="BB129" s="124"/>
      <c r="BC129" s="124"/>
      <c r="BD129" s="124"/>
      <c r="BE129" s="124"/>
      <c r="BF129" s="124"/>
      <c r="BG129" s="124"/>
      <c r="BH129" s="124"/>
      <c r="BI129" s="124"/>
      <c r="BJ129" s="124"/>
      <c r="BK129" s="124"/>
      <c r="BL129" s="124"/>
      <c r="BM129" s="124"/>
      <c r="BN129" s="124"/>
      <c r="BO129" s="124"/>
      <c r="BP129" s="124"/>
      <c r="BQ129" s="124"/>
      <c r="BR129" s="124"/>
    </row>
    <row r="130" spans="6:70">
      <c r="F130" s="7"/>
      <c r="AS130" s="124"/>
      <c r="AT130" s="124"/>
      <c r="AU130" s="124"/>
      <c r="AV130" s="124"/>
      <c r="AW130" s="124"/>
      <c r="AX130" s="124"/>
      <c r="AY130" s="124"/>
      <c r="AZ130" s="124"/>
      <c r="BA130" s="124"/>
      <c r="BB130" s="124"/>
      <c r="BC130" s="124"/>
      <c r="BD130" s="124"/>
      <c r="BE130" s="124"/>
      <c r="BF130" s="124"/>
      <c r="BG130" s="124"/>
      <c r="BH130" s="124"/>
      <c r="BI130" s="124"/>
      <c r="BJ130" s="124"/>
      <c r="BK130" s="124"/>
      <c r="BL130" s="124"/>
      <c r="BM130" s="124"/>
      <c r="BN130" s="124"/>
      <c r="BO130" s="124"/>
      <c r="BP130" s="124"/>
      <c r="BQ130" s="124"/>
      <c r="BR130" s="124"/>
    </row>
    <row r="131" spans="6:70">
      <c r="F131" s="7"/>
      <c r="AS131" s="124"/>
      <c r="AT131" s="124"/>
      <c r="AU131" s="124"/>
      <c r="AV131" s="124"/>
      <c r="AW131" s="124"/>
      <c r="AX131" s="124"/>
      <c r="AY131" s="124"/>
      <c r="AZ131" s="124"/>
      <c r="BA131" s="124"/>
      <c r="BB131" s="124"/>
      <c r="BC131" s="124"/>
      <c r="BD131" s="124"/>
      <c r="BE131" s="124"/>
      <c r="BF131" s="124"/>
      <c r="BG131" s="124"/>
      <c r="BH131" s="124"/>
      <c r="BI131" s="124"/>
      <c r="BJ131" s="124"/>
      <c r="BK131" s="124"/>
      <c r="BL131" s="124"/>
      <c r="BM131" s="124"/>
      <c r="BN131" s="124"/>
      <c r="BO131" s="124"/>
      <c r="BP131" s="124"/>
      <c r="BQ131" s="124"/>
      <c r="BR131" s="124"/>
    </row>
    <row r="132" spans="6:70">
      <c r="F132" s="7"/>
      <c r="AS132" s="124"/>
      <c r="AT132" s="124"/>
      <c r="AU132" s="124"/>
      <c r="AV132" s="124"/>
      <c r="AW132" s="124"/>
      <c r="AX132" s="124"/>
      <c r="AY132" s="124"/>
      <c r="AZ132" s="124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24"/>
      <c r="BQ132" s="124"/>
      <c r="BR132" s="124"/>
    </row>
    <row r="133" spans="6:70">
      <c r="F133" s="7"/>
      <c r="AS133" s="124"/>
      <c r="AT133" s="124"/>
      <c r="AU133" s="124"/>
      <c r="AV133" s="124"/>
      <c r="AW133" s="124"/>
      <c r="AX133" s="124"/>
      <c r="AY133" s="124"/>
      <c r="AZ133" s="124"/>
      <c r="BA133" s="124"/>
      <c r="BB133" s="124"/>
      <c r="BC133" s="124"/>
      <c r="BD133" s="124"/>
      <c r="BE133" s="124"/>
      <c r="BF133" s="124"/>
      <c r="BG133" s="124"/>
      <c r="BH133" s="124"/>
      <c r="BI133" s="124"/>
      <c r="BJ133" s="124"/>
      <c r="BK133" s="124"/>
      <c r="BL133" s="124"/>
      <c r="BM133" s="124"/>
      <c r="BN133" s="124"/>
      <c r="BO133" s="124"/>
      <c r="BP133" s="124"/>
      <c r="BQ133" s="124"/>
      <c r="BR133" s="124"/>
    </row>
    <row r="134" spans="6:70">
      <c r="F134" s="7"/>
      <c r="AS134" s="124"/>
      <c r="AT134" s="124"/>
      <c r="AU134" s="124"/>
      <c r="AV134" s="124"/>
      <c r="AW134" s="124"/>
      <c r="AX134" s="124"/>
      <c r="AY134" s="124"/>
      <c r="AZ134" s="124"/>
      <c r="BA134" s="124"/>
      <c r="BB134" s="124"/>
      <c r="BC134" s="124"/>
      <c r="BD134" s="124"/>
      <c r="BE134" s="124"/>
      <c r="BF134" s="124"/>
      <c r="BG134" s="124"/>
      <c r="BH134" s="124"/>
      <c r="BI134" s="124"/>
      <c r="BJ134" s="124"/>
      <c r="BK134" s="124"/>
      <c r="BL134" s="124"/>
      <c r="BM134" s="124"/>
      <c r="BN134" s="124"/>
      <c r="BO134" s="124"/>
      <c r="BP134" s="124"/>
      <c r="BQ134" s="124"/>
      <c r="BR134" s="124"/>
    </row>
    <row r="135" spans="6:70">
      <c r="F135" s="7"/>
      <c r="AS135" s="124"/>
      <c r="AT135" s="124"/>
      <c r="AU135" s="124"/>
      <c r="AV135" s="124"/>
      <c r="AW135" s="124"/>
      <c r="AX135" s="124"/>
      <c r="AY135" s="124"/>
      <c r="AZ135" s="124"/>
      <c r="BA135" s="124"/>
      <c r="BB135" s="124"/>
      <c r="BC135" s="124"/>
      <c r="BD135" s="124"/>
      <c r="BE135" s="124"/>
      <c r="BF135" s="124"/>
      <c r="BG135" s="124"/>
      <c r="BH135" s="124"/>
      <c r="BI135" s="124"/>
      <c r="BJ135" s="124"/>
      <c r="BK135" s="124"/>
      <c r="BL135" s="124"/>
      <c r="BM135" s="124"/>
      <c r="BN135" s="124"/>
      <c r="BO135" s="124"/>
      <c r="BP135" s="124"/>
      <c r="BQ135" s="124"/>
      <c r="BR135" s="124"/>
    </row>
    <row r="136" spans="6:70">
      <c r="F136" s="7"/>
      <c r="AS136" s="124"/>
      <c r="AT136" s="124"/>
      <c r="AU136" s="124"/>
      <c r="AV136" s="124"/>
      <c r="AW136" s="124"/>
      <c r="AX136" s="124"/>
      <c r="AY136" s="124"/>
      <c r="AZ136" s="124"/>
      <c r="BA136" s="124"/>
      <c r="BB136" s="124"/>
      <c r="BC136" s="124"/>
      <c r="BD136" s="124"/>
      <c r="BE136" s="124"/>
      <c r="BF136" s="124"/>
      <c r="BG136" s="124"/>
      <c r="BH136" s="124"/>
      <c r="BI136" s="124"/>
      <c r="BJ136" s="124"/>
      <c r="BK136" s="124"/>
      <c r="BL136" s="124"/>
      <c r="BM136" s="124"/>
      <c r="BN136" s="124"/>
      <c r="BO136" s="124"/>
      <c r="BP136" s="124"/>
      <c r="BQ136" s="124"/>
      <c r="BR136" s="124"/>
    </row>
    <row r="137" spans="6:70">
      <c r="F137" s="7"/>
      <c r="AS137" s="124"/>
      <c r="AT137" s="124"/>
      <c r="AU137" s="124"/>
      <c r="AV137" s="124"/>
      <c r="AW137" s="124"/>
      <c r="AX137" s="124"/>
      <c r="AY137" s="124"/>
      <c r="AZ137" s="124"/>
      <c r="BA137" s="124"/>
      <c r="BB137" s="124"/>
      <c r="BC137" s="124"/>
      <c r="BD137" s="124"/>
      <c r="BE137" s="124"/>
      <c r="BF137" s="124"/>
      <c r="BG137" s="124"/>
      <c r="BH137" s="124"/>
      <c r="BI137" s="124"/>
      <c r="BJ137" s="124"/>
      <c r="BK137" s="124"/>
      <c r="BL137" s="124"/>
      <c r="BM137" s="124"/>
      <c r="BN137" s="124"/>
      <c r="BO137" s="124"/>
      <c r="BP137" s="124"/>
      <c r="BQ137" s="124"/>
      <c r="BR137" s="124"/>
    </row>
    <row r="138" spans="6:70">
      <c r="F138" s="7"/>
      <c r="AS138" s="124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4"/>
      <c r="BD138" s="124"/>
      <c r="BE138" s="124"/>
      <c r="BF138" s="124"/>
      <c r="BG138" s="124"/>
      <c r="BH138" s="124"/>
      <c r="BI138" s="124"/>
      <c r="BJ138" s="124"/>
      <c r="BK138" s="124"/>
      <c r="BL138" s="124"/>
      <c r="BM138" s="124"/>
      <c r="BN138" s="124"/>
      <c r="BO138" s="124"/>
      <c r="BP138" s="124"/>
      <c r="BQ138" s="124"/>
      <c r="BR138" s="124"/>
    </row>
    <row r="139" spans="6:70">
      <c r="F139" s="7"/>
      <c r="AS139" s="124"/>
      <c r="AT139" s="124"/>
      <c r="AU139" s="124"/>
      <c r="AV139" s="124"/>
      <c r="AW139" s="124"/>
      <c r="AX139" s="124"/>
      <c r="AY139" s="124"/>
      <c r="AZ139" s="124"/>
      <c r="BA139" s="124"/>
      <c r="BB139" s="124"/>
      <c r="BC139" s="124"/>
      <c r="BD139" s="124"/>
      <c r="BE139" s="124"/>
      <c r="BF139" s="124"/>
      <c r="BG139" s="124"/>
      <c r="BH139" s="124"/>
      <c r="BI139" s="124"/>
      <c r="BJ139" s="124"/>
      <c r="BK139" s="124"/>
      <c r="BL139" s="124"/>
      <c r="BM139" s="124"/>
      <c r="BN139" s="124"/>
      <c r="BO139" s="124"/>
      <c r="BP139" s="124"/>
      <c r="BQ139" s="124"/>
      <c r="BR139" s="124"/>
    </row>
    <row r="140" spans="6:70">
      <c r="F140" s="7"/>
      <c r="AS140" s="124"/>
      <c r="AT140" s="124"/>
      <c r="AU140" s="124"/>
      <c r="AV140" s="124"/>
      <c r="AW140" s="124"/>
      <c r="AX140" s="124"/>
      <c r="AY140" s="124"/>
      <c r="AZ140" s="124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24"/>
      <c r="BQ140" s="124"/>
      <c r="BR140" s="124"/>
    </row>
    <row r="141" spans="6:70">
      <c r="F141" s="7"/>
      <c r="AS141" s="124"/>
      <c r="AT141" s="124"/>
      <c r="AU141" s="124"/>
      <c r="AV141" s="124"/>
      <c r="AW141" s="124"/>
      <c r="AX141" s="124"/>
      <c r="AY141" s="124"/>
      <c r="AZ141" s="124"/>
      <c r="BA141" s="124"/>
      <c r="BB141" s="124"/>
      <c r="BC141" s="124"/>
      <c r="BD141" s="124"/>
      <c r="BE141" s="124"/>
      <c r="BF141" s="124"/>
      <c r="BG141" s="124"/>
      <c r="BH141" s="124"/>
      <c r="BI141" s="124"/>
      <c r="BJ141" s="124"/>
      <c r="BK141" s="124"/>
      <c r="BL141" s="124"/>
      <c r="BM141" s="124"/>
      <c r="BN141" s="124"/>
      <c r="BO141" s="124"/>
      <c r="BP141" s="124"/>
      <c r="BQ141" s="124"/>
      <c r="BR141" s="124"/>
    </row>
    <row r="142" spans="6:70">
      <c r="F142" s="7"/>
      <c r="AS142" s="124"/>
      <c r="AT142" s="124"/>
      <c r="AU142" s="124"/>
      <c r="AV142" s="124"/>
      <c r="AW142" s="124"/>
      <c r="AX142" s="124"/>
      <c r="AY142" s="124"/>
      <c r="AZ142" s="124"/>
      <c r="BA142" s="124"/>
      <c r="BB142" s="124"/>
      <c r="BC142" s="124"/>
      <c r="BD142" s="124"/>
      <c r="BE142" s="124"/>
      <c r="BF142" s="124"/>
      <c r="BG142" s="124"/>
      <c r="BH142" s="124"/>
      <c r="BI142" s="124"/>
      <c r="BJ142" s="124"/>
      <c r="BK142" s="124"/>
      <c r="BL142" s="124"/>
      <c r="BM142" s="124"/>
      <c r="BN142" s="124"/>
      <c r="BO142" s="124"/>
      <c r="BP142" s="124"/>
      <c r="BQ142" s="124"/>
      <c r="BR142" s="124"/>
    </row>
    <row r="143" spans="6:70">
      <c r="F143" s="7"/>
      <c r="AS143" s="124"/>
      <c r="AT143" s="124"/>
      <c r="AU143" s="124"/>
      <c r="AV143" s="124"/>
      <c r="AW143" s="124"/>
      <c r="AX143" s="124"/>
      <c r="AY143" s="124"/>
      <c r="AZ143" s="124"/>
      <c r="BA143" s="124"/>
      <c r="BB143" s="124"/>
      <c r="BC143" s="124"/>
      <c r="BD143" s="124"/>
      <c r="BE143" s="124"/>
      <c r="BF143" s="124"/>
      <c r="BG143" s="124"/>
      <c r="BH143" s="124"/>
      <c r="BI143" s="124"/>
      <c r="BJ143" s="124"/>
      <c r="BK143" s="124"/>
      <c r="BL143" s="124"/>
      <c r="BM143" s="124"/>
      <c r="BN143" s="124"/>
      <c r="BO143" s="124"/>
      <c r="BP143" s="124"/>
      <c r="BQ143" s="124"/>
      <c r="BR143" s="124"/>
    </row>
    <row r="144" spans="6:70">
      <c r="F144" s="7"/>
      <c r="AS144" s="124"/>
      <c r="AT144" s="124"/>
      <c r="AU144" s="124"/>
      <c r="AV144" s="124"/>
      <c r="AW144" s="124"/>
      <c r="AX144" s="124"/>
      <c r="AY144" s="124"/>
      <c r="AZ144" s="124"/>
      <c r="BA144" s="124"/>
      <c r="BB144" s="124"/>
      <c r="BC144" s="124"/>
      <c r="BD144" s="124"/>
      <c r="BE144" s="124"/>
      <c r="BF144" s="124"/>
      <c r="BG144" s="124"/>
      <c r="BH144" s="124"/>
      <c r="BI144" s="124"/>
      <c r="BJ144" s="124"/>
      <c r="BK144" s="124"/>
      <c r="BL144" s="124"/>
      <c r="BM144" s="124"/>
      <c r="BN144" s="124"/>
      <c r="BO144" s="124"/>
      <c r="BP144" s="124"/>
      <c r="BQ144" s="124"/>
      <c r="BR144" s="124"/>
    </row>
    <row r="145" spans="6:70">
      <c r="F145" s="7"/>
      <c r="AS145" s="124"/>
      <c r="AT145" s="124"/>
      <c r="AU145" s="124"/>
      <c r="AV145" s="124"/>
      <c r="AW145" s="124"/>
      <c r="AX145" s="124"/>
      <c r="AY145" s="124"/>
      <c r="AZ145" s="124"/>
      <c r="BA145" s="124"/>
      <c r="BB145" s="124"/>
      <c r="BC145" s="124"/>
      <c r="BD145" s="124"/>
      <c r="BE145" s="124"/>
      <c r="BF145" s="124"/>
      <c r="BG145" s="124"/>
      <c r="BH145" s="124"/>
      <c r="BI145" s="124"/>
      <c r="BJ145" s="124"/>
      <c r="BK145" s="124"/>
      <c r="BL145" s="124"/>
      <c r="BM145" s="124"/>
      <c r="BN145" s="124"/>
      <c r="BO145" s="124"/>
      <c r="BP145" s="124"/>
      <c r="BQ145" s="124"/>
      <c r="BR145" s="124"/>
    </row>
    <row r="146" spans="6:70">
      <c r="F146" s="7"/>
      <c r="AS146" s="124"/>
      <c r="AT146" s="124"/>
      <c r="AU146" s="124"/>
      <c r="AV146" s="124"/>
      <c r="AW146" s="124"/>
      <c r="AX146" s="124"/>
      <c r="AY146" s="124"/>
      <c r="AZ146" s="124"/>
      <c r="BA146" s="124"/>
      <c r="BB146" s="124"/>
      <c r="BC146" s="124"/>
      <c r="BD146" s="124"/>
      <c r="BE146" s="124"/>
      <c r="BF146" s="124"/>
      <c r="BG146" s="124"/>
      <c r="BH146" s="124"/>
      <c r="BI146" s="124"/>
      <c r="BJ146" s="124"/>
      <c r="BK146" s="124"/>
      <c r="BL146" s="124"/>
      <c r="BM146" s="124"/>
      <c r="BN146" s="124"/>
      <c r="BO146" s="124"/>
      <c r="BP146" s="124"/>
      <c r="BQ146" s="124"/>
      <c r="BR146" s="124"/>
    </row>
    <row r="147" spans="6:70">
      <c r="F147" s="7"/>
      <c r="AS147" s="124"/>
      <c r="AT147" s="124"/>
      <c r="AU147" s="124"/>
      <c r="AV147" s="124"/>
      <c r="AW147" s="124"/>
      <c r="AX147" s="124"/>
      <c r="AY147" s="124"/>
      <c r="AZ147" s="124"/>
      <c r="BA147" s="124"/>
      <c r="BB147" s="124"/>
      <c r="BC147" s="124"/>
      <c r="BD147" s="124"/>
      <c r="BE147" s="124"/>
      <c r="BF147" s="124"/>
      <c r="BG147" s="124"/>
      <c r="BH147" s="124"/>
      <c r="BI147" s="124"/>
      <c r="BJ147" s="124"/>
      <c r="BK147" s="124"/>
      <c r="BL147" s="124"/>
      <c r="BM147" s="124"/>
      <c r="BN147" s="124"/>
      <c r="BO147" s="124"/>
      <c r="BP147" s="124"/>
      <c r="BQ147" s="124"/>
      <c r="BR147" s="124"/>
    </row>
    <row r="148" spans="6:70">
      <c r="F148" s="7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4"/>
      <c r="BC148" s="124"/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4"/>
      <c r="BR148" s="124"/>
    </row>
    <row r="149" spans="6:70">
      <c r="F149" s="7"/>
      <c r="AS149" s="124"/>
      <c r="AT149" s="124"/>
      <c r="AU149" s="124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4"/>
      <c r="BF149" s="124"/>
      <c r="BG149" s="124"/>
      <c r="BH149" s="124"/>
      <c r="BI149" s="124"/>
      <c r="BJ149" s="124"/>
      <c r="BK149" s="124"/>
      <c r="BL149" s="124"/>
      <c r="BM149" s="124"/>
      <c r="BN149" s="124"/>
      <c r="BO149" s="124"/>
      <c r="BP149" s="124"/>
      <c r="BQ149" s="124"/>
      <c r="BR149" s="124"/>
    </row>
    <row r="150" spans="6:70">
      <c r="F150" s="7"/>
      <c r="AS150" s="124"/>
      <c r="AT150" s="124"/>
      <c r="AU150" s="124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4"/>
      <c r="BF150" s="124"/>
      <c r="BG150" s="124"/>
      <c r="BH150" s="124"/>
      <c r="BI150" s="124"/>
      <c r="BJ150" s="124"/>
      <c r="BK150" s="124"/>
      <c r="BL150" s="124"/>
      <c r="BM150" s="124"/>
      <c r="BN150" s="124"/>
      <c r="BO150" s="124"/>
      <c r="BP150" s="124"/>
      <c r="BQ150" s="124"/>
      <c r="BR150" s="124"/>
    </row>
    <row r="151" spans="6:70">
      <c r="F151" s="7"/>
      <c r="AS151" s="124"/>
      <c r="AT151" s="124"/>
      <c r="AU151" s="124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4"/>
      <c r="BF151" s="124"/>
      <c r="BG151" s="124"/>
      <c r="BH151" s="124"/>
      <c r="BI151" s="124"/>
      <c r="BJ151" s="124"/>
      <c r="BK151" s="124"/>
      <c r="BL151" s="124"/>
      <c r="BM151" s="124"/>
      <c r="BN151" s="124"/>
      <c r="BO151" s="124"/>
      <c r="BP151" s="124"/>
      <c r="BQ151" s="124"/>
      <c r="BR151" s="124"/>
    </row>
    <row r="152" spans="6:70">
      <c r="F152" s="7"/>
      <c r="AS152" s="124"/>
      <c r="AT152" s="124"/>
      <c r="AU152" s="124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4"/>
      <c r="BF152" s="124"/>
      <c r="BG152" s="124"/>
      <c r="BH152" s="124"/>
      <c r="BI152" s="124"/>
      <c r="BJ152" s="124"/>
      <c r="BK152" s="124"/>
      <c r="BL152" s="124"/>
      <c r="BM152" s="124"/>
      <c r="BN152" s="124"/>
      <c r="BO152" s="124"/>
      <c r="BP152" s="124"/>
      <c r="BQ152" s="124"/>
      <c r="BR152" s="124"/>
    </row>
    <row r="153" spans="6:70">
      <c r="F153" s="7"/>
      <c r="AS153" s="124"/>
      <c r="AT153" s="124"/>
      <c r="AU153" s="124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4"/>
      <c r="BF153" s="124"/>
      <c r="BG153" s="124"/>
      <c r="BH153" s="124"/>
      <c r="BI153" s="124"/>
      <c r="BJ153" s="124"/>
      <c r="BK153" s="124"/>
      <c r="BL153" s="124"/>
      <c r="BM153" s="124"/>
      <c r="BN153" s="124"/>
      <c r="BO153" s="124"/>
      <c r="BP153" s="124"/>
      <c r="BQ153" s="124"/>
      <c r="BR153" s="124"/>
    </row>
    <row r="154" spans="6:70">
      <c r="F154" s="7"/>
      <c r="AS154" s="124"/>
      <c r="AT154" s="124"/>
      <c r="AU154" s="124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4"/>
      <c r="BF154" s="124"/>
      <c r="BG154" s="124"/>
      <c r="BH154" s="124"/>
      <c r="BI154" s="124"/>
      <c r="BJ154" s="124"/>
      <c r="BK154" s="124"/>
      <c r="BL154" s="124"/>
      <c r="BM154" s="124"/>
      <c r="BN154" s="124"/>
      <c r="BO154" s="124"/>
      <c r="BP154" s="124"/>
      <c r="BQ154" s="124"/>
      <c r="BR154" s="124"/>
    </row>
    <row r="155" spans="6:70">
      <c r="F155" s="7"/>
      <c r="AS155" s="124"/>
      <c r="AT155" s="124"/>
      <c r="AU155" s="124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4"/>
      <c r="BF155" s="124"/>
      <c r="BG155" s="124"/>
      <c r="BH155" s="124"/>
      <c r="BI155" s="124"/>
      <c r="BJ155" s="124"/>
      <c r="BK155" s="124"/>
      <c r="BL155" s="124"/>
      <c r="BM155" s="124"/>
      <c r="BN155" s="124"/>
      <c r="BO155" s="124"/>
      <c r="BP155" s="124"/>
      <c r="BQ155" s="124"/>
      <c r="BR155" s="124"/>
    </row>
    <row r="156" spans="6:70">
      <c r="F156" s="7"/>
      <c r="AS156" s="124"/>
      <c r="AT156" s="124"/>
      <c r="AU156" s="124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4"/>
      <c r="BF156" s="124"/>
      <c r="BG156" s="124"/>
      <c r="BH156" s="124"/>
      <c r="BI156" s="124"/>
      <c r="BJ156" s="124"/>
      <c r="BK156" s="124"/>
      <c r="BL156" s="124"/>
      <c r="BM156" s="124"/>
      <c r="BN156" s="124"/>
      <c r="BO156" s="124"/>
      <c r="BP156" s="124"/>
      <c r="BQ156" s="124"/>
      <c r="BR156" s="124"/>
    </row>
    <row r="157" spans="6:70">
      <c r="F157" s="7"/>
      <c r="AS157" s="124"/>
      <c r="AT157" s="124"/>
      <c r="AU157" s="124"/>
      <c r="AV157" s="124"/>
      <c r="AW157" s="124"/>
      <c r="AX157" s="124"/>
      <c r="AY157" s="124"/>
      <c r="AZ157" s="124"/>
      <c r="BA157" s="124"/>
      <c r="BB157" s="124"/>
      <c r="BC157" s="124"/>
      <c r="BD157" s="124"/>
      <c r="BE157" s="124"/>
      <c r="BF157" s="124"/>
      <c r="BG157" s="124"/>
      <c r="BH157" s="124"/>
      <c r="BI157" s="124"/>
      <c r="BJ157" s="124"/>
      <c r="BK157" s="124"/>
      <c r="BL157" s="124"/>
      <c r="BM157" s="124"/>
      <c r="BN157" s="124"/>
      <c r="BO157" s="124"/>
      <c r="BP157" s="124"/>
      <c r="BQ157" s="124"/>
      <c r="BR157" s="124"/>
    </row>
    <row r="158" spans="6:70">
      <c r="F158" s="7"/>
      <c r="AS158" s="124"/>
      <c r="AT158" s="124"/>
      <c r="AU158" s="124"/>
      <c r="AV158" s="124"/>
      <c r="AW158" s="124"/>
      <c r="AX158" s="124"/>
      <c r="AY158" s="124"/>
      <c r="AZ158" s="124"/>
      <c r="BA158" s="124"/>
      <c r="BB158" s="124"/>
      <c r="BC158" s="124"/>
      <c r="BD158" s="124"/>
      <c r="BE158" s="124"/>
      <c r="BF158" s="124"/>
      <c r="BG158" s="124"/>
      <c r="BH158" s="124"/>
      <c r="BI158" s="124"/>
      <c r="BJ158" s="124"/>
      <c r="BK158" s="124"/>
      <c r="BL158" s="124"/>
      <c r="BM158" s="124"/>
      <c r="BN158" s="124"/>
      <c r="BO158" s="124"/>
      <c r="BP158" s="124"/>
      <c r="BQ158" s="124"/>
      <c r="BR158" s="124"/>
    </row>
    <row r="159" spans="6:70">
      <c r="F159" s="7"/>
      <c r="AS159" s="124"/>
      <c r="AT159" s="124"/>
      <c r="AU159" s="124"/>
      <c r="AV159" s="124"/>
      <c r="AW159" s="124"/>
      <c r="AX159" s="124"/>
      <c r="AY159" s="124"/>
      <c r="AZ159" s="124"/>
      <c r="BA159" s="124"/>
      <c r="BB159" s="124"/>
      <c r="BC159" s="124"/>
      <c r="BD159" s="124"/>
      <c r="BE159" s="124"/>
      <c r="BF159" s="124"/>
      <c r="BG159" s="124"/>
      <c r="BH159" s="124"/>
      <c r="BI159" s="124"/>
      <c r="BJ159" s="124"/>
      <c r="BK159" s="124"/>
      <c r="BL159" s="124"/>
      <c r="BM159" s="124"/>
      <c r="BN159" s="124"/>
      <c r="BO159" s="124"/>
      <c r="BP159" s="124"/>
      <c r="BQ159" s="124"/>
      <c r="BR159" s="124"/>
    </row>
    <row r="160" spans="6:70">
      <c r="F160" s="7"/>
      <c r="AS160" s="124"/>
      <c r="AT160" s="124"/>
      <c r="AU160" s="124"/>
      <c r="AV160" s="124"/>
      <c r="AW160" s="124"/>
      <c r="AX160" s="124"/>
      <c r="AY160" s="124"/>
      <c r="AZ160" s="124"/>
      <c r="BA160" s="124"/>
      <c r="BB160" s="124"/>
      <c r="BC160" s="124"/>
      <c r="BD160" s="124"/>
      <c r="BE160" s="124"/>
      <c r="BF160" s="124"/>
      <c r="BG160" s="124"/>
      <c r="BH160" s="124"/>
      <c r="BI160" s="124"/>
      <c r="BJ160" s="124"/>
      <c r="BK160" s="124"/>
      <c r="BL160" s="124"/>
      <c r="BM160" s="124"/>
      <c r="BN160" s="124"/>
      <c r="BO160" s="124"/>
      <c r="BP160" s="124"/>
      <c r="BQ160" s="124"/>
      <c r="BR160" s="124"/>
    </row>
    <row r="161" spans="6:70">
      <c r="F161" s="7"/>
      <c r="AS161" s="124"/>
      <c r="AT161" s="124"/>
      <c r="AU161" s="124"/>
      <c r="AV161" s="124"/>
      <c r="AW161" s="124"/>
      <c r="AX161" s="124"/>
      <c r="AY161" s="124"/>
      <c r="AZ161" s="124"/>
      <c r="BA161" s="124"/>
      <c r="BB161" s="124"/>
      <c r="BC161" s="124"/>
      <c r="BD161" s="124"/>
      <c r="BE161" s="124"/>
      <c r="BF161" s="124"/>
      <c r="BG161" s="124"/>
      <c r="BH161" s="124"/>
      <c r="BI161" s="124"/>
      <c r="BJ161" s="124"/>
      <c r="BK161" s="124"/>
      <c r="BL161" s="124"/>
      <c r="BM161" s="124"/>
      <c r="BN161" s="124"/>
      <c r="BO161" s="124"/>
      <c r="BP161" s="124"/>
      <c r="BQ161" s="124"/>
      <c r="BR161" s="124"/>
    </row>
    <row r="162" spans="6:70">
      <c r="F162" s="7"/>
      <c r="AS162" s="124"/>
      <c r="AT162" s="124"/>
      <c r="AU162" s="124"/>
      <c r="AV162" s="124"/>
      <c r="AW162" s="124"/>
      <c r="AX162" s="124"/>
      <c r="AY162" s="124"/>
      <c r="AZ162" s="124"/>
      <c r="BA162" s="124"/>
      <c r="BB162" s="124"/>
      <c r="BC162" s="124"/>
      <c r="BD162" s="124"/>
      <c r="BE162" s="124"/>
      <c r="BF162" s="124"/>
      <c r="BG162" s="124"/>
      <c r="BH162" s="124"/>
      <c r="BI162" s="124"/>
      <c r="BJ162" s="124"/>
      <c r="BK162" s="124"/>
      <c r="BL162" s="124"/>
      <c r="BM162" s="124"/>
      <c r="BN162" s="124"/>
      <c r="BO162" s="124"/>
      <c r="BP162" s="124"/>
      <c r="BQ162" s="124"/>
      <c r="BR162" s="124"/>
    </row>
    <row r="163" spans="6:70">
      <c r="F163" s="7"/>
      <c r="AS163" s="124"/>
      <c r="AT163" s="124"/>
      <c r="AU163" s="124"/>
      <c r="AV163" s="124"/>
      <c r="AW163" s="124"/>
      <c r="AX163" s="124"/>
      <c r="AY163" s="124"/>
      <c r="AZ163" s="124"/>
      <c r="BA163" s="124"/>
      <c r="BB163" s="124"/>
      <c r="BC163" s="124"/>
      <c r="BD163" s="124"/>
      <c r="BE163" s="124"/>
      <c r="BF163" s="124"/>
      <c r="BG163" s="124"/>
      <c r="BH163" s="124"/>
      <c r="BI163" s="124"/>
      <c r="BJ163" s="124"/>
      <c r="BK163" s="124"/>
      <c r="BL163" s="124"/>
      <c r="BM163" s="124"/>
      <c r="BN163" s="124"/>
      <c r="BO163" s="124"/>
      <c r="BP163" s="124"/>
      <c r="BQ163" s="124"/>
      <c r="BR163" s="124"/>
    </row>
    <row r="164" spans="6:70">
      <c r="F164" s="7"/>
      <c r="AS164" s="124"/>
      <c r="AT164" s="124"/>
      <c r="AU164" s="124"/>
      <c r="AV164" s="124"/>
      <c r="AW164" s="124"/>
      <c r="AX164" s="124"/>
      <c r="AY164" s="124"/>
      <c r="AZ164" s="124"/>
      <c r="BA164" s="124"/>
      <c r="BB164" s="124"/>
      <c r="BC164" s="124"/>
      <c r="BD164" s="124"/>
      <c r="BE164" s="124"/>
      <c r="BF164" s="124"/>
      <c r="BG164" s="124"/>
      <c r="BH164" s="124"/>
      <c r="BI164" s="124"/>
      <c r="BJ164" s="124"/>
      <c r="BK164" s="124"/>
      <c r="BL164" s="124"/>
      <c r="BM164" s="124"/>
      <c r="BN164" s="124"/>
      <c r="BO164" s="124"/>
      <c r="BP164" s="124"/>
      <c r="BQ164" s="124"/>
      <c r="BR164" s="124"/>
    </row>
    <row r="165" spans="6:70">
      <c r="F165" s="7"/>
      <c r="AS165" s="124"/>
      <c r="AT165" s="124"/>
      <c r="AU165" s="124"/>
      <c r="AV165" s="124"/>
      <c r="AW165" s="124"/>
      <c r="AX165" s="124"/>
      <c r="AY165" s="124"/>
      <c r="AZ165" s="124"/>
      <c r="BA165" s="124"/>
      <c r="BB165" s="124"/>
      <c r="BC165" s="124"/>
      <c r="BD165" s="124"/>
      <c r="BE165" s="124"/>
      <c r="BF165" s="124"/>
      <c r="BG165" s="124"/>
      <c r="BH165" s="124"/>
      <c r="BI165" s="124"/>
      <c r="BJ165" s="124"/>
      <c r="BK165" s="124"/>
      <c r="BL165" s="124"/>
      <c r="BM165" s="124"/>
      <c r="BN165" s="124"/>
      <c r="BO165" s="124"/>
      <c r="BP165" s="124"/>
      <c r="BQ165" s="124"/>
      <c r="BR165" s="124"/>
    </row>
    <row r="166" spans="6:70">
      <c r="F166" s="7"/>
      <c r="AS166" s="124"/>
      <c r="AT166" s="124"/>
      <c r="AU166" s="124"/>
      <c r="AV166" s="124"/>
      <c r="AW166" s="124"/>
      <c r="AX166" s="124"/>
      <c r="AY166" s="124"/>
      <c r="AZ166" s="124"/>
      <c r="BA166" s="124"/>
      <c r="BB166" s="124"/>
      <c r="BC166" s="124"/>
      <c r="BD166" s="124"/>
      <c r="BE166" s="124"/>
      <c r="BF166" s="124"/>
      <c r="BG166" s="124"/>
      <c r="BH166" s="124"/>
      <c r="BI166" s="124"/>
      <c r="BJ166" s="124"/>
      <c r="BK166" s="124"/>
      <c r="BL166" s="124"/>
      <c r="BM166" s="124"/>
      <c r="BN166" s="124"/>
      <c r="BO166" s="124"/>
      <c r="BP166" s="124"/>
      <c r="BQ166" s="124"/>
      <c r="BR166" s="124"/>
    </row>
    <row r="167" spans="6:70">
      <c r="F167" s="7"/>
      <c r="AS167" s="124"/>
      <c r="AT167" s="124"/>
      <c r="AU167" s="124"/>
      <c r="AV167" s="124"/>
      <c r="AW167" s="124"/>
      <c r="AX167" s="124"/>
      <c r="AY167" s="124"/>
      <c r="AZ167" s="124"/>
      <c r="BA167" s="124"/>
      <c r="BB167" s="124"/>
      <c r="BC167" s="124"/>
      <c r="BD167" s="124"/>
      <c r="BE167" s="124"/>
      <c r="BF167" s="124"/>
      <c r="BG167" s="124"/>
      <c r="BH167" s="124"/>
      <c r="BI167" s="124"/>
      <c r="BJ167" s="124"/>
      <c r="BK167" s="124"/>
      <c r="BL167" s="124"/>
      <c r="BM167" s="124"/>
      <c r="BN167" s="124"/>
      <c r="BO167" s="124"/>
      <c r="BP167" s="124"/>
      <c r="BQ167" s="124"/>
      <c r="BR167" s="124"/>
    </row>
    <row r="168" spans="6:70">
      <c r="F168" s="7"/>
      <c r="AS168" s="124"/>
      <c r="AT168" s="124"/>
      <c r="AU168" s="124"/>
      <c r="AV168" s="124"/>
      <c r="AW168" s="124"/>
      <c r="AX168" s="124"/>
      <c r="AY168" s="124"/>
      <c r="AZ168" s="124"/>
      <c r="BA168" s="124"/>
      <c r="BB168" s="124"/>
      <c r="BC168" s="124"/>
      <c r="BD168" s="124"/>
      <c r="BE168" s="124"/>
      <c r="BF168" s="124"/>
      <c r="BG168" s="124"/>
      <c r="BH168" s="124"/>
      <c r="BI168" s="124"/>
      <c r="BJ168" s="124"/>
      <c r="BK168" s="124"/>
      <c r="BL168" s="124"/>
      <c r="BM168" s="124"/>
      <c r="BN168" s="124"/>
      <c r="BO168" s="124"/>
      <c r="BP168" s="124"/>
      <c r="BQ168" s="124"/>
      <c r="BR168" s="124"/>
    </row>
    <row r="169" spans="6:70">
      <c r="F169" s="7"/>
      <c r="AS169" s="124"/>
      <c r="AT169" s="124"/>
      <c r="AU169" s="124"/>
      <c r="AV169" s="124"/>
      <c r="AW169" s="124"/>
      <c r="AX169" s="124"/>
      <c r="AY169" s="124"/>
      <c r="AZ169" s="124"/>
      <c r="BA169" s="124"/>
      <c r="BB169" s="124"/>
      <c r="BC169" s="124"/>
      <c r="BD169" s="124"/>
      <c r="BE169" s="124"/>
      <c r="BF169" s="124"/>
      <c r="BG169" s="124"/>
      <c r="BH169" s="124"/>
      <c r="BI169" s="124"/>
      <c r="BJ169" s="124"/>
      <c r="BK169" s="124"/>
      <c r="BL169" s="124"/>
      <c r="BM169" s="124"/>
      <c r="BN169" s="124"/>
      <c r="BO169" s="124"/>
      <c r="BP169" s="124"/>
      <c r="BQ169" s="124"/>
      <c r="BR169" s="124"/>
    </row>
    <row r="170" spans="6:70">
      <c r="F170" s="7"/>
      <c r="AS170" s="124"/>
      <c r="AT170" s="124"/>
      <c r="AU170" s="124"/>
      <c r="AV170" s="124"/>
      <c r="AW170" s="124"/>
      <c r="AX170" s="124"/>
      <c r="AY170" s="124"/>
      <c r="AZ170" s="124"/>
      <c r="BA170" s="124"/>
      <c r="BB170" s="124"/>
      <c r="BC170" s="124"/>
      <c r="BD170" s="124"/>
      <c r="BE170" s="124"/>
      <c r="BF170" s="124"/>
      <c r="BG170" s="124"/>
      <c r="BH170" s="124"/>
      <c r="BI170" s="124"/>
      <c r="BJ170" s="124"/>
      <c r="BK170" s="124"/>
      <c r="BL170" s="124"/>
      <c r="BM170" s="124"/>
      <c r="BN170" s="124"/>
      <c r="BO170" s="124"/>
      <c r="BP170" s="124"/>
      <c r="BQ170" s="124"/>
      <c r="BR170" s="124"/>
    </row>
    <row r="171" spans="6:70">
      <c r="F171" s="7"/>
      <c r="AS171" s="124"/>
      <c r="AT171" s="124"/>
      <c r="AU171" s="124"/>
      <c r="AV171" s="124"/>
      <c r="AW171" s="124"/>
      <c r="AX171" s="124"/>
      <c r="AY171" s="124"/>
      <c r="AZ171" s="124"/>
      <c r="BA171" s="124"/>
      <c r="BB171" s="124"/>
      <c r="BC171" s="124"/>
      <c r="BD171" s="124"/>
      <c r="BE171" s="124"/>
      <c r="BF171" s="124"/>
      <c r="BG171" s="124"/>
      <c r="BH171" s="124"/>
      <c r="BI171" s="124"/>
      <c r="BJ171" s="124"/>
      <c r="BK171" s="124"/>
      <c r="BL171" s="124"/>
      <c r="BM171" s="124"/>
      <c r="BN171" s="124"/>
      <c r="BO171" s="124"/>
      <c r="BP171" s="124"/>
      <c r="BQ171" s="124"/>
      <c r="BR171" s="124"/>
    </row>
    <row r="172" spans="6:70">
      <c r="F172" s="7"/>
      <c r="AS172" s="124"/>
      <c r="AT172" s="124"/>
      <c r="AU172" s="124"/>
      <c r="AV172" s="124"/>
      <c r="AW172" s="124"/>
      <c r="AX172" s="124"/>
      <c r="AY172" s="124"/>
      <c r="AZ172" s="124"/>
      <c r="BA172" s="124"/>
      <c r="BB172" s="124"/>
      <c r="BC172" s="124"/>
      <c r="BD172" s="124"/>
      <c r="BE172" s="124"/>
      <c r="BF172" s="124"/>
      <c r="BG172" s="124"/>
      <c r="BH172" s="124"/>
      <c r="BI172" s="124"/>
      <c r="BJ172" s="124"/>
      <c r="BK172" s="124"/>
      <c r="BL172" s="124"/>
      <c r="BM172" s="124"/>
      <c r="BN172" s="124"/>
      <c r="BO172" s="124"/>
      <c r="BP172" s="124"/>
      <c r="BQ172" s="124"/>
      <c r="BR172" s="124"/>
    </row>
    <row r="173" spans="6:70">
      <c r="F173" s="7"/>
      <c r="AS173" s="124"/>
      <c r="AT173" s="124"/>
      <c r="AU173" s="124"/>
      <c r="AV173" s="124"/>
      <c r="AW173" s="124"/>
      <c r="AX173" s="124"/>
      <c r="AY173" s="124"/>
      <c r="AZ173" s="124"/>
      <c r="BA173" s="124"/>
      <c r="BB173" s="124"/>
      <c r="BC173" s="124"/>
      <c r="BD173" s="124"/>
      <c r="BE173" s="124"/>
      <c r="BF173" s="124"/>
      <c r="BG173" s="124"/>
      <c r="BH173" s="124"/>
      <c r="BI173" s="124"/>
      <c r="BJ173" s="124"/>
      <c r="BK173" s="124"/>
      <c r="BL173" s="124"/>
      <c r="BM173" s="124"/>
      <c r="BN173" s="124"/>
      <c r="BO173" s="124"/>
      <c r="BP173" s="124"/>
      <c r="BQ173" s="124"/>
      <c r="BR173" s="124"/>
    </row>
    <row r="174" spans="6:70">
      <c r="F174" s="7"/>
      <c r="AS174" s="124"/>
      <c r="AT174" s="124"/>
      <c r="AU174" s="124"/>
      <c r="AV174" s="124"/>
      <c r="AW174" s="124"/>
      <c r="AX174" s="124"/>
      <c r="AY174" s="124"/>
      <c r="AZ174" s="124"/>
      <c r="BA174" s="124"/>
      <c r="BB174" s="124"/>
      <c r="BC174" s="124"/>
      <c r="BD174" s="124"/>
      <c r="BE174" s="124"/>
      <c r="BF174" s="124"/>
      <c r="BG174" s="124"/>
      <c r="BH174" s="124"/>
      <c r="BI174" s="124"/>
      <c r="BJ174" s="124"/>
      <c r="BK174" s="124"/>
      <c r="BL174" s="124"/>
      <c r="BM174" s="124"/>
      <c r="BN174" s="124"/>
      <c r="BO174" s="124"/>
      <c r="BP174" s="124"/>
      <c r="BQ174" s="124"/>
      <c r="BR174" s="124"/>
    </row>
    <row r="175" spans="6:70">
      <c r="F175" s="7"/>
      <c r="AS175" s="124"/>
      <c r="AT175" s="124"/>
      <c r="AU175" s="124"/>
      <c r="AV175" s="124"/>
      <c r="AW175" s="124"/>
      <c r="AX175" s="124"/>
      <c r="AY175" s="124"/>
      <c r="AZ175" s="124"/>
      <c r="BA175" s="124"/>
      <c r="BB175" s="124"/>
      <c r="BC175" s="124"/>
      <c r="BD175" s="124"/>
      <c r="BE175" s="124"/>
      <c r="BF175" s="124"/>
      <c r="BG175" s="124"/>
      <c r="BH175" s="124"/>
      <c r="BI175" s="124"/>
      <c r="BJ175" s="124"/>
      <c r="BK175" s="124"/>
      <c r="BL175" s="124"/>
      <c r="BM175" s="124"/>
      <c r="BN175" s="124"/>
      <c r="BO175" s="124"/>
      <c r="BP175" s="124"/>
      <c r="BQ175" s="124"/>
      <c r="BR175" s="124"/>
    </row>
    <row r="176" spans="6:70">
      <c r="F176" s="7"/>
      <c r="AS176" s="124"/>
      <c r="AT176" s="124"/>
      <c r="AU176" s="124"/>
      <c r="AV176" s="124"/>
      <c r="AW176" s="124"/>
      <c r="AX176" s="124"/>
      <c r="AY176" s="124"/>
      <c r="AZ176" s="124"/>
      <c r="BA176" s="124"/>
      <c r="BB176" s="124"/>
      <c r="BC176" s="124"/>
      <c r="BD176" s="124"/>
      <c r="BE176" s="124"/>
      <c r="BF176" s="124"/>
      <c r="BG176" s="124"/>
      <c r="BH176" s="124"/>
      <c r="BI176" s="124"/>
      <c r="BJ176" s="124"/>
      <c r="BK176" s="124"/>
      <c r="BL176" s="124"/>
      <c r="BM176" s="124"/>
      <c r="BN176" s="124"/>
      <c r="BO176" s="124"/>
      <c r="BP176" s="124"/>
      <c r="BQ176" s="124"/>
      <c r="BR176" s="124"/>
    </row>
    <row r="177" spans="6:70">
      <c r="F177" s="7"/>
      <c r="AS177" s="124"/>
      <c r="AT177" s="124"/>
      <c r="AU177" s="124"/>
      <c r="AV177" s="124"/>
      <c r="AW177" s="124"/>
      <c r="AX177" s="124"/>
      <c r="AY177" s="124"/>
      <c r="AZ177" s="124"/>
      <c r="BA177" s="124"/>
      <c r="BB177" s="124"/>
      <c r="BC177" s="124"/>
      <c r="BD177" s="124"/>
      <c r="BE177" s="124"/>
      <c r="BF177" s="124"/>
      <c r="BG177" s="124"/>
      <c r="BH177" s="124"/>
      <c r="BI177" s="124"/>
      <c r="BJ177" s="124"/>
      <c r="BK177" s="124"/>
      <c r="BL177" s="124"/>
      <c r="BM177" s="124"/>
      <c r="BN177" s="124"/>
      <c r="BO177" s="124"/>
      <c r="BP177" s="124"/>
      <c r="BQ177" s="124"/>
      <c r="BR177" s="124"/>
    </row>
    <row r="178" spans="6:70">
      <c r="F178" s="7"/>
      <c r="AS178" s="124"/>
      <c r="AT178" s="124"/>
      <c r="AU178" s="124"/>
      <c r="AV178" s="124"/>
      <c r="AW178" s="124"/>
      <c r="AX178" s="124"/>
      <c r="AY178" s="124"/>
      <c r="AZ178" s="124"/>
      <c r="BA178" s="124"/>
      <c r="BB178" s="124"/>
      <c r="BC178" s="124"/>
      <c r="BD178" s="124"/>
      <c r="BE178" s="124"/>
      <c r="BF178" s="124"/>
      <c r="BG178" s="124"/>
      <c r="BH178" s="124"/>
      <c r="BI178" s="124"/>
      <c r="BJ178" s="124"/>
      <c r="BK178" s="124"/>
      <c r="BL178" s="124"/>
      <c r="BM178" s="124"/>
      <c r="BN178" s="124"/>
      <c r="BO178" s="124"/>
      <c r="BP178" s="124"/>
      <c r="BQ178" s="124"/>
      <c r="BR178" s="124"/>
    </row>
    <row r="179" spans="6:70">
      <c r="F179" s="7"/>
      <c r="AS179" s="124"/>
      <c r="AT179" s="124"/>
      <c r="AU179" s="124"/>
      <c r="AV179" s="124"/>
      <c r="AW179" s="124"/>
      <c r="AX179" s="124"/>
      <c r="AY179" s="124"/>
      <c r="AZ179" s="124"/>
      <c r="BA179" s="124"/>
      <c r="BB179" s="124"/>
      <c r="BC179" s="124"/>
      <c r="BD179" s="124"/>
      <c r="BE179" s="124"/>
      <c r="BF179" s="124"/>
      <c r="BG179" s="124"/>
      <c r="BH179" s="124"/>
      <c r="BI179" s="124"/>
      <c r="BJ179" s="124"/>
      <c r="BK179" s="124"/>
      <c r="BL179" s="124"/>
      <c r="BM179" s="124"/>
      <c r="BN179" s="124"/>
      <c r="BO179" s="124"/>
      <c r="BP179" s="124"/>
      <c r="BQ179" s="124"/>
      <c r="BR179" s="124"/>
    </row>
    <row r="180" spans="6:70">
      <c r="F180" s="7"/>
      <c r="AS180" s="124"/>
      <c r="AT180" s="124"/>
      <c r="AU180" s="124"/>
      <c r="AV180" s="124"/>
      <c r="AW180" s="124"/>
      <c r="AX180" s="124"/>
      <c r="AY180" s="124"/>
      <c r="AZ180" s="124"/>
      <c r="BA180" s="124"/>
      <c r="BB180" s="124"/>
      <c r="BC180" s="124"/>
      <c r="BD180" s="124"/>
      <c r="BE180" s="124"/>
      <c r="BF180" s="124"/>
      <c r="BG180" s="124"/>
      <c r="BH180" s="124"/>
      <c r="BI180" s="124"/>
      <c r="BJ180" s="124"/>
      <c r="BK180" s="124"/>
      <c r="BL180" s="124"/>
      <c r="BM180" s="124"/>
      <c r="BN180" s="124"/>
      <c r="BO180" s="124"/>
      <c r="BP180" s="124"/>
      <c r="BQ180" s="124"/>
      <c r="BR180" s="124"/>
    </row>
    <row r="181" spans="6:70">
      <c r="F181" s="7"/>
      <c r="AS181" s="124"/>
      <c r="AT181" s="124"/>
      <c r="AU181" s="124"/>
      <c r="AV181" s="124"/>
      <c r="AW181" s="124"/>
      <c r="AX181" s="124"/>
      <c r="AY181" s="124"/>
      <c r="AZ181" s="124"/>
      <c r="BA181" s="124"/>
      <c r="BB181" s="124"/>
      <c r="BC181" s="124"/>
      <c r="BD181" s="124"/>
      <c r="BE181" s="124"/>
      <c r="BF181" s="124"/>
      <c r="BG181" s="124"/>
      <c r="BH181" s="124"/>
      <c r="BI181" s="124"/>
      <c r="BJ181" s="124"/>
      <c r="BK181" s="124"/>
      <c r="BL181" s="124"/>
      <c r="BM181" s="124"/>
      <c r="BN181" s="124"/>
      <c r="BO181" s="124"/>
      <c r="BP181" s="124"/>
      <c r="BQ181" s="124"/>
      <c r="BR181" s="124"/>
    </row>
    <row r="182" spans="6:70">
      <c r="F182" s="7"/>
      <c r="AS182" s="124"/>
      <c r="AT182" s="124"/>
      <c r="AU182" s="124"/>
      <c r="AV182" s="124"/>
      <c r="AW182" s="124"/>
      <c r="AX182" s="124"/>
      <c r="AY182" s="124"/>
      <c r="AZ182" s="124"/>
      <c r="BA182" s="124"/>
      <c r="BB182" s="124"/>
      <c r="BC182" s="124"/>
      <c r="BD182" s="124"/>
      <c r="BE182" s="124"/>
      <c r="BF182" s="124"/>
      <c r="BG182" s="124"/>
      <c r="BH182" s="124"/>
      <c r="BI182" s="124"/>
      <c r="BJ182" s="124"/>
      <c r="BK182" s="124"/>
      <c r="BL182" s="124"/>
      <c r="BM182" s="124"/>
      <c r="BN182" s="124"/>
      <c r="BO182" s="124"/>
      <c r="BP182" s="124"/>
      <c r="BQ182" s="124"/>
      <c r="BR182" s="124"/>
    </row>
    <row r="183" spans="6:70">
      <c r="F183" s="7"/>
      <c r="AS183" s="124"/>
      <c r="AT183" s="124"/>
      <c r="AU183" s="124"/>
      <c r="AV183" s="124"/>
      <c r="AW183" s="124"/>
      <c r="AX183" s="124"/>
      <c r="AY183" s="124"/>
      <c r="AZ183" s="124"/>
      <c r="BA183" s="124"/>
      <c r="BB183" s="124"/>
      <c r="BC183" s="124"/>
      <c r="BD183" s="124"/>
      <c r="BE183" s="124"/>
      <c r="BF183" s="124"/>
      <c r="BG183" s="124"/>
      <c r="BH183" s="124"/>
      <c r="BI183" s="124"/>
      <c r="BJ183" s="124"/>
      <c r="BK183" s="124"/>
      <c r="BL183" s="124"/>
      <c r="BM183" s="124"/>
      <c r="BN183" s="124"/>
      <c r="BO183" s="124"/>
      <c r="BP183" s="124"/>
      <c r="BQ183" s="124"/>
      <c r="BR183" s="124"/>
    </row>
    <row r="184" spans="6:70">
      <c r="F184" s="7"/>
      <c r="AS184" s="124"/>
      <c r="AT184" s="124"/>
      <c r="AU184" s="124"/>
      <c r="AV184" s="124"/>
      <c r="AW184" s="124"/>
      <c r="AX184" s="124"/>
      <c r="AY184" s="124"/>
      <c r="AZ184" s="124"/>
      <c r="BA184" s="124"/>
      <c r="BB184" s="124"/>
      <c r="BC184" s="124"/>
      <c r="BD184" s="124"/>
      <c r="BE184" s="124"/>
      <c r="BF184" s="124"/>
      <c r="BG184" s="124"/>
      <c r="BH184" s="124"/>
      <c r="BI184" s="124"/>
      <c r="BJ184" s="124"/>
      <c r="BK184" s="124"/>
      <c r="BL184" s="124"/>
      <c r="BM184" s="124"/>
      <c r="BN184" s="124"/>
      <c r="BO184" s="124"/>
      <c r="BP184" s="124"/>
      <c r="BQ184" s="124"/>
      <c r="BR184" s="124"/>
    </row>
    <row r="185" spans="6:70">
      <c r="F185" s="7"/>
      <c r="AS185" s="124"/>
      <c r="AT185" s="124"/>
      <c r="AU185" s="124"/>
      <c r="AV185" s="124"/>
      <c r="AW185" s="124"/>
      <c r="AX185" s="124"/>
      <c r="AY185" s="124"/>
      <c r="AZ185" s="124"/>
      <c r="BA185" s="124"/>
      <c r="BB185" s="124"/>
      <c r="BC185" s="124"/>
      <c r="BD185" s="124"/>
      <c r="BE185" s="124"/>
      <c r="BF185" s="124"/>
      <c r="BG185" s="124"/>
      <c r="BH185" s="124"/>
      <c r="BI185" s="124"/>
      <c r="BJ185" s="124"/>
      <c r="BK185" s="124"/>
      <c r="BL185" s="124"/>
      <c r="BM185" s="124"/>
      <c r="BN185" s="124"/>
      <c r="BO185" s="124"/>
      <c r="BP185" s="124"/>
      <c r="BQ185" s="124"/>
      <c r="BR185" s="124"/>
    </row>
    <row r="186" spans="6:70">
      <c r="F186" s="7"/>
      <c r="AS186" s="124"/>
      <c r="AT186" s="124"/>
      <c r="AU186" s="124"/>
      <c r="AV186" s="124"/>
      <c r="AW186" s="124"/>
      <c r="AX186" s="124"/>
      <c r="AY186" s="124"/>
      <c r="AZ186" s="124"/>
      <c r="BA186" s="124"/>
      <c r="BB186" s="124"/>
      <c r="BC186" s="124"/>
      <c r="BD186" s="124"/>
      <c r="BE186" s="124"/>
      <c r="BF186" s="124"/>
      <c r="BG186" s="124"/>
      <c r="BH186" s="124"/>
      <c r="BI186" s="124"/>
      <c r="BJ186" s="124"/>
      <c r="BK186" s="124"/>
      <c r="BL186" s="124"/>
      <c r="BM186" s="124"/>
      <c r="BN186" s="124"/>
      <c r="BO186" s="124"/>
      <c r="BP186" s="124"/>
      <c r="BQ186" s="124"/>
      <c r="BR186" s="124"/>
    </row>
    <row r="187" spans="6:70">
      <c r="F187" s="7"/>
      <c r="AS187" s="124"/>
      <c r="AT187" s="124"/>
      <c r="AU187" s="124"/>
      <c r="AV187" s="124"/>
      <c r="AW187" s="124"/>
      <c r="AX187" s="124"/>
      <c r="AY187" s="124"/>
      <c r="AZ187" s="124"/>
      <c r="BA187" s="124"/>
      <c r="BB187" s="124"/>
      <c r="BC187" s="124"/>
      <c r="BD187" s="124"/>
      <c r="BE187" s="124"/>
      <c r="BF187" s="124"/>
      <c r="BG187" s="124"/>
      <c r="BH187" s="124"/>
      <c r="BI187" s="124"/>
      <c r="BJ187" s="124"/>
      <c r="BK187" s="124"/>
      <c r="BL187" s="124"/>
      <c r="BM187" s="124"/>
      <c r="BN187" s="124"/>
      <c r="BO187" s="124"/>
      <c r="BP187" s="124"/>
      <c r="BQ187" s="124"/>
      <c r="BR187" s="124"/>
    </row>
    <row r="188" spans="6:70">
      <c r="F188" s="7"/>
      <c r="AS188" s="124"/>
      <c r="AT188" s="124"/>
      <c r="AU188" s="124"/>
      <c r="AV188" s="124"/>
      <c r="AW188" s="124"/>
      <c r="AX188" s="124"/>
      <c r="AY188" s="124"/>
      <c r="AZ188" s="124"/>
      <c r="BA188" s="124"/>
      <c r="BB188" s="124"/>
      <c r="BC188" s="124"/>
      <c r="BD188" s="124"/>
      <c r="BE188" s="124"/>
      <c r="BF188" s="124"/>
      <c r="BG188" s="124"/>
      <c r="BH188" s="124"/>
      <c r="BI188" s="124"/>
      <c r="BJ188" s="124"/>
      <c r="BK188" s="124"/>
      <c r="BL188" s="124"/>
      <c r="BM188" s="124"/>
      <c r="BN188" s="124"/>
      <c r="BO188" s="124"/>
      <c r="BP188" s="124"/>
      <c r="BQ188" s="124"/>
      <c r="BR188" s="124"/>
    </row>
    <row r="189" spans="6:70">
      <c r="F189" s="7"/>
      <c r="AS189" s="124"/>
      <c r="AT189" s="124"/>
      <c r="AU189" s="124"/>
      <c r="AV189" s="124"/>
      <c r="AW189" s="124"/>
      <c r="AX189" s="124"/>
      <c r="AY189" s="124"/>
      <c r="AZ189" s="124"/>
      <c r="BA189" s="124"/>
      <c r="BB189" s="124"/>
      <c r="BC189" s="124"/>
      <c r="BD189" s="124"/>
      <c r="BE189" s="124"/>
      <c r="BF189" s="124"/>
      <c r="BG189" s="124"/>
      <c r="BH189" s="124"/>
      <c r="BI189" s="124"/>
      <c r="BJ189" s="124"/>
      <c r="BK189" s="124"/>
      <c r="BL189" s="124"/>
      <c r="BM189" s="124"/>
      <c r="BN189" s="124"/>
      <c r="BO189" s="124"/>
      <c r="BP189" s="124"/>
      <c r="BQ189" s="124"/>
      <c r="BR189" s="124"/>
    </row>
    <row r="190" spans="6:70">
      <c r="F190" s="7"/>
      <c r="AS190" s="124"/>
      <c r="AT190" s="124"/>
      <c r="AU190" s="124"/>
      <c r="AV190" s="124"/>
      <c r="AW190" s="124"/>
      <c r="AX190" s="124"/>
      <c r="AY190" s="124"/>
      <c r="AZ190" s="124"/>
      <c r="BA190" s="124"/>
      <c r="BB190" s="124"/>
      <c r="BC190" s="124"/>
      <c r="BD190" s="124"/>
      <c r="BE190" s="124"/>
      <c r="BF190" s="124"/>
      <c r="BG190" s="124"/>
      <c r="BH190" s="124"/>
      <c r="BI190" s="124"/>
      <c r="BJ190" s="124"/>
      <c r="BK190" s="124"/>
      <c r="BL190" s="124"/>
      <c r="BM190" s="124"/>
      <c r="BN190" s="124"/>
      <c r="BO190" s="124"/>
      <c r="BP190" s="124"/>
      <c r="BQ190" s="124"/>
      <c r="BR190" s="124"/>
    </row>
    <row r="191" spans="6:70">
      <c r="F191" s="7"/>
      <c r="AS191" s="124"/>
      <c r="AT191" s="124"/>
      <c r="AU191" s="124"/>
      <c r="AV191" s="124"/>
      <c r="AW191" s="124"/>
      <c r="AX191" s="124"/>
      <c r="AY191" s="124"/>
      <c r="AZ191" s="124"/>
      <c r="BA191" s="124"/>
      <c r="BB191" s="124"/>
      <c r="BC191" s="124"/>
      <c r="BD191" s="124"/>
      <c r="BE191" s="124"/>
      <c r="BF191" s="124"/>
      <c r="BG191" s="124"/>
      <c r="BH191" s="124"/>
      <c r="BI191" s="124"/>
      <c r="BJ191" s="124"/>
      <c r="BK191" s="124"/>
      <c r="BL191" s="124"/>
      <c r="BM191" s="124"/>
      <c r="BN191" s="124"/>
      <c r="BO191" s="124"/>
      <c r="BP191" s="124"/>
      <c r="BQ191" s="124"/>
      <c r="BR191" s="124"/>
    </row>
    <row r="192" spans="6:70">
      <c r="F192" s="7"/>
      <c r="AS192" s="124"/>
      <c r="AT192" s="124"/>
      <c r="AU192" s="124"/>
      <c r="AV192" s="124"/>
      <c r="AW192" s="124"/>
      <c r="AX192" s="124"/>
      <c r="AY192" s="124"/>
      <c r="AZ192" s="124"/>
      <c r="BA192" s="124"/>
      <c r="BB192" s="124"/>
      <c r="BC192" s="124"/>
      <c r="BD192" s="124"/>
      <c r="BE192" s="124"/>
      <c r="BF192" s="124"/>
      <c r="BG192" s="124"/>
      <c r="BH192" s="124"/>
      <c r="BI192" s="124"/>
      <c r="BJ192" s="124"/>
      <c r="BK192" s="124"/>
      <c r="BL192" s="124"/>
      <c r="BM192" s="124"/>
      <c r="BN192" s="124"/>
      <c r="BO192" s="124"/>
      <c r="BP192" s="124"/>
      <c r="BQ192" s="124"/>
      <c r="BR192" s="124"/>
    </row>
    <row r="193" spans="6:70">
      <c r="F193" s="7"/>
      <c r="AS193" s="124"/>
      <c r="AT193" s="124"/>
      <c r="AU193" s="124"/>
      <c r="AV193" s="124"/>
      <c r="AW193" s="124"/>
      <c r="AX193" s="124"/>
      <c r="AY193" s="124"/>
      <c r="AZ193" s="124"/>
      <c r="BA193" s="124"/>
      <c r="BB193" s="124"/>
      <c r="BC193" s="124"/>
      <c r="BD193" s="124"/>
      <c r="BE193" s="124"/>
      <c r="BF193" s="124"/>
      <c r="BG193" s="124"/>
      <c r="BH193" s="124"/>
      <c r="BI193" s="124"/>
      <c r="BJ193" s="124"/>
      <c r="BK193" s="124"/>
      <c r="BL193" s="124"/>
      <c r="BM193" s="124"/>
      <c r="BN193" s="124"/>
      <c r="BO193" s="124"/>
      <c r="BP193" s="124"/>
      <c r="BQ193" s="124"/>
      <c r="BR193" s="124"/>
    </row>
    <row r="194" spans="6:70">
      <c r="F194" s="7"/>
      <c r="AS194" s="124"/>
      <c r="AT194" s="124"/>
      <c r="AU194" s="124"/>
      <c r="AV194" s="124"/>
      <c r="AW194" s="124"/>
      <c r="AX194" s="124"/>
      <c r="AY194" s="124"/>
      <c r="AZ194" s="124"/>
      <c r="BA194" s="124"/>
      <c r="BB194" s="124"/>
      <c r="BC194" s="124"/>
      <c r="BD194" s="124"/>
      <c r="BE194" s="124"/>
      <c r="BF194" s="124"/>
      <c r="BG194" s="124"/>
      <c r="BH194" s="124"/>
      <c r="BI194" s="124"/>
      <c r="BJ194" s="124"/>
      <c r="BK194" s="124"/>
      <c r="BL194" s="124"/>
      <c r="BM194" s="124"/>
      <c r="BN194" s="124"/>
      <c r="BO194" s="124"/>
      <c r="BP194" s="124"/>
      <c r="BQ194" s="124"/>
      <c r="BR194" s="124"/>
    </row>
    <row r="195" spans="6:70">
      <c r="F195" s="7"/>
      <c r="AS195" s="124"/>
      <c r="AT195" s="124"/>
      <c r="AU195" s="124"/>
      <c r="AV195" s="124"/>
      <c r="AW195" s="124"/>
      <c r="AX195" s="124"/>
      <c r="AY195" s="124"/>
      <c r="AZ195" s="124"/>
      <c r="BA195" s="124"/>
      <c r="BB195" s="124"/>
      <c r="BC195" s="124"/>
      <c r="BD195" s="124"/>
      <c r="BE195" s="124"/>
      <c r="BF195" s="124"/>
      <c r="BG195" s="124"/>
      <c r="BH195" s="124"/>
      <c r="BI195" s="124"/>
      <c r="BJ195" s="124"/>
      <c r="BK195" s="124"/>
      <c r="BL195" s="124"/>
      <c r="BM195" s="124"/>
      <c r="BN195" s="124"/>
      <c r="BO195" s="124"/>
      <c r="BP195" s="124"/>
      <c r="BQ195" s="124"/>
      <c r="BR195" s="124"/>
    </row>
    <row r="196" spans="6:70">
      <c r="F196" s="7"/>
      <c r="AS196" s="124"/>
      <c r="AT196" s="124"/>
      <c r="AU196" s="124"/>
      <c r="AV196" s="124"/>
      <c r="AW196" s="124"/>
      <c r="AX196" s="124"/>
      <c r="AY196" s="124"/>
      <c r="AZ196" s="124"/>
      <c r="BA196" s="124"/>
      <c r="BB196" s="124"/>
      <c r="BC196" s="124"/>
      <c r="BD196" s="124"/>
      <c r="BE196" s="124"/>
      <c r="BF196" s="124"/>
      <c r="BG196" s="124"/>
      <c r="BH196" s="124"/>
      <c r="BI196" s="124"/>
      <c r="BJ196" s="124"/>
      <c r="BK196" s="124"/>
      <c r="BL196" s="124"/>
      <c r="BM196" s="124"/>
      <c r="BN196" s="124"/>
      <c r="BO196" s="124"/>
      <c r="BP196" s="124"/>
      <c r="BQ196" s="124"/>
      <c r="BR196" s="124"/>
    </row>
    <row r="197" spans="6:70">
      <c r="F197" s="7"/>
      <c r="AS197" s="124"/>
      <c r="AT197" s="124"/>
      <c r="AU197" s="124"/>
      <c r="AV197" s="124"/>
      <c r="AW197" s="124"/>
      <c r="AX197" s="124"/>
      <c r="AY197" s="124"/>
      <c r="AZ197" s="124"/>
      <c r="BA197" s="124"/>
      <c r="BB197" s="124"/>
      <c r="BC197" s="124"/>
      <c r="BD197" s="124"/>
      <c r="BE197" s="124"/>
      <c r="BF197" s="124"/>
      <c r="BG197" s="124"/>
      <c r="BH197" s="124"/>
      <c r="BI197" s="124"/>
      <c r="BJ197" s="124"/>
      <c r="BK197" s="124"/>
      <c r="BL197" s="124"/>
      <c r="BM197" s="124"/>
      <c r="BN197" s="124"/>
      <c r="BO197" s="124"/>
      <c r="BP197" s="124"/>
      <c r="BQ197" s="124"/>
      <c r="BR197" s="124"/>
    </row>
    <row r="198" spans="6:70">
      <c r="F198" s="7"/>
      <c r="AS198" s="124"/>
      <c r="AT198" s="124"/>
      <c r="AU198" s="124"/>
      <c r="AV198" s="124"/>
      <c r="AW198" s="124"/>
      <c r="AX198" s="124"/>
      <c r="AY198" s="124"/>
      <c r="AZ198" s="124"/>
      <c r="BA198" s="124"/>
      <c r="BB198" s="124"/>
      <c r="BC198" s="124"/>
      <c r="BD198" s="124"/>
      <c r="BE198" s="124"/>
      <c r="BF198" s="124"/>
      <c r="BG198" s="124"/>
      <c r="BH198" s="124"/>
      <c r="BI198" s="124"/>
      <c r="BJ198" s="124"/>
      <c r="BK198" s="124"/>
      <c r="BL198" s="124"/>
      <c r="BM198" s="124"/>
      <c r="BN198" s="124"/>
      <c r="BO198" s="124"/>
      <c r="BP198" s="124"/>
      <c r="BQ198" s="124"/>
      <c r="BR198" s="124"/>
    </row>
    <row r="199" spans="6:70">
      <c r="F199" s="7"/>
      <c r="AS199" s="124"/>
      <c r="AT199" s="124"/>
      <c r="AU199" s="124"/>
      <c r="AV199" s="124"/>
      <c r="AW199" s="124"/>
      <c r="AX199" s="124"/>
      <c r="AY199" s="124"/>
      <c r="AZ199" s="124"/>
      <c r="BA199" s="124"/>
      <c r="BB199" s="124"/>
      <c r="BC199" s="124"/>
      <c r="BD199" s="124"/>
      <c r="BE199" s="124"/>
      <c r="BF199" s="124"/>
      <c r="BG199" s="124"/>
      <c r="BH199" s="124"/>
      <c r="BI199" s="124"/>
      <c r="BJ199" s="124"/>
      <c r="BK199" s="124"/>
      <c r="BL199" s="124"/>
      <c r="BM199" s="124"/>
      <c r="BN199" s="124"/>
      <c r="BO199" s="124"/>
      <c r="BP199" s="124"/>
      <c r="BQ199" s="124"/>
      <c r="BR199" s="124"/>
    </row>
    <row r="200" spans="6:70">
      <c r="F200" s="7"/>
      <c r="AS200" s="124"/>
      <c r="AT200" s="124"/>
      <c r="AU200" s="124"/>
      <c r="AV200" s="124"/>
      <c r="AW200" s="124"/>
      <c r="AX200" s="124"/>
      <c r="AY200" s="124"/>
      <c r="AZ200" s="124"/>
      <c r="BA200" s="124"/>
      <c r="BB200" s="124"/>
      <c r="BC200" s="124"/>
      <c r="BD200" s="124"/>
      <c r="BE200" s="124"/>
      <c r="BF200" s="124"/>
      <c r="BG200" s="124"/>
      <c r="BH200" s="124"/>
      <c r="BI200" s="124"/>
      <c r="BJ200" s="124"/>
      <c r="BK200" s="124"/>
      <c r="BL200" s="124"/>
      <c r="BM200" s="124"/>
      <c r="BN200" s="124"/>
      <c r="BO200" s="124"/>
      <c r="BP200" s="124"/>
      <c r="BQ200" s="124"/>
      <c r="BR200" s="124"/>
    </row>
    <row r="201" spans="6:70">
      <c r="F201" s="7"/>
      <c r="AS201" s="124"/>
      <c r="AT201" s="124"/>
      <c r="AU201" s="124"/>
      <c r="AV201" s="124"/>
      <c r="AW201" s="124"/>
      <c r="AX201" s="124"/>
      <c r="AY201" s="124"/>
      <c r="AZ201" s="124"/>
      <c r="BA201" s="124"/>
      <c r="BB201" s="124"/>
      <c r="BC201" s="124"/>
      <c r="BD201" s="124"/>
      <c r="BE201" s="124"/>
      <c r="BF201" s="124"/>
      <c r="BG201" s="124"/>
      <c r="BH201" s="124"/>
      <c r="BI201" s="124"/>
      <c r="BJ201" s="124"/>
      <c r="BK201" s="124"/>
      <c r="BL201" s="124"/>
      <c r="BM201" s="124"/>
      <c r="BN201" s="124"/>
      <c r="BO201" s="124"/>
      <c r="BP201" s="124"/>
      <c r="BQ201" s="124"/>
      <c r="BR201" s="124"/>
    </row>
    <row r="202" spans="6:70">
      <c r="F202" s="7"/>
      <c r="AS202" s="124"/>
      <c r="AT202" s="124"/>
      <c r="AU202" s="124"/>
      <c r="AV202" s="124"/>
      <c r="AW202" s="124"/>
      <c r="AX202" s="124"/>
      <c r="AY202" s="124"/>
      <c r="AZ202" s="124"/>
      <c r="BA202" s="124"/>
      <c r="BB202" s="124"/>
      <c r="BC202" s="124"/>
      <c r="BD202" s="124"/>
      <c r="BE202" s="124"/>
      <c r="BF202" s="124"/>
      <c r="BG202" s="124"/>
      <c r="BH202" s="124"/>
      <c r="BI202" s="124"/>
      <c r="BJ202" s="124"/>
      <c r="BK202" s="124"/>
      <c r="BL202" s="124"/>
      <c r="BM202" s="124"/>
      <c r="BN202" s="124"/>
      <c r="BO202" s="124"/>
      <c r="BP202" s="124"/>
      <c r="BQ202" s="124"/>
      <c r="BR202" s="124"/>
    </row>
    <row r="203" spans="6:70">
      <c r="F203" s="7"/>
      <c r="AS203" s="124"/>
      <c r="AT203" s="124"/>
      <c r="AU203" s="124"/>
      <c r="AV203" s="124"/>
      <c r="AW203" s="124"/>
      <c r="AX203" s="124"/>
      <c r="AY203" s="124"/>
      <c r="AZ203" s="124"/>
      <c r="BA203" s="124"/>
      <c r="BB203" s="124"/>
      <c r="BC203" s="124"/>
      <c r="BD203" s="124"/>
      <c r="BE203" s="124"/>
      <c r="BF203" s="124"/>
      <c r="BG203" s="124"/>
      <c r="BH203" s="124"/>
      <c r="BI203" s="124"/>
      <c r="BJ203" s="124"/>
      <c r="BK203" s="124"/>
      <c r="BL203" s="124"/>
      <c r="BM203" s="124"/>
      <c r="BN203" s="124"/>
      <c r="BO203" s="124"/>
      <c r="BP203" s="124"/>
      <c r="BQ203" s="124"/>
      <c r="BR203" s="124"/>
    </row>
    <row r="204" spans="6:70">
      <c r="F204" s="7"/>
      <c r="AS204" s="124"/>
      <c r="AT204" s="124"/>
      <c r="AU204" s="124"/>
      <c r="AV204" s="124"/>
      <c r="AW204" s="124"/>
      <c r="AX204" s="124"/>
      <c r="AY204" s="124"/>
      <c r="AZ204" s="124"/>
      <c r="BA204" s="124"/>
      <c r="BB204" s="124"/>
      <c r="BC204" s="124"/>
      <c r="BD204" s="124"/>
      <c r="BE204" s="124"/>
      <c r="BF204" s="124"/>
      <c r="BG204" s="124"/>
      <c r="BH204" s="124"/>
      <c r="BI204" s="124"/>
      <c r="BJ204" s="124"/>
      <c r="BK204" s="124"/>
      <c r="BL204" s="124"/>
      <c r="BM204" s="124"/>
      <c r="BN204" s="124"/>
      <c r="BO204" s="124"/>
      <c r="BP204" s="124"/>
      <c r="BQ204" s="124"/>
      <c r="BR204" s="124"/>
    </row>
    <row r="205" spans="6:70">
      <c r="F205" s="7"/>
      <c r="AS205" s="124"/>
      <c r="AT205" s="124"/>
      <c r="AU205" s="124"/>
      <c r="AV205" s="124"/>
      <c r="AW205" s="124"/>
      <c r="AX205" s="124"/>
      <c r="AY205" s="124"/>
      <c r="AZ205" s="124"/>
      <c r="BA205" s="124"/>
      <c r="BB205" s="124"/>
      <c r="BC205" s="124"/>
      <c r="BD205" s="124"/>
      <c r="BE205" s="124"/>
      <c r="BF205" s="124"/>
      <c r="BG205" s="124"/>
      <c r="BH205" s="124"/>
      <c r="BI205" s="124"/>
      <c r="BJ205" s="124"/>
      <c r="BK205" s="124"/>
      <c r="BL205" s="124"/>
      <c r="BM205" s="124"/>
      <c r="BN205" s="124"/>
      <c r="BO205" s="124"/>
      <c r="BP205" s="124"/>
      <c r="BQ205" s="124"/>
      <c r="BR205" s="124"/>
    </row>
    <row r="206" spans="6:70">
      <c r="F206" s="7"/>
      <c r="AS206" s="124"/>
      <c r="AT206" s="124"/>
      <c r="AU206" s="124"/>
      <c r="AV206" s="124"/>
      <c r="AW206" s="124"/>
      <c r="AX206" s="124"/>
      <c r="AY206" s="124"/>
      <c r="AZ206" s="124"/>
      <c r="BA206" s="124"/>
      <c r="BB206" s="124"/>
      <c r="BC206" s="124"/>
      <c r="BD206" s="124"/>
      <c r="BE206" s="124"/>
      <c r="BF206" s="124"/>
      <c r="BG206" s="124"/>
      <c r="BH206" s="124"/>
      <c r="BI206" s="124"/>
      <c r="BJ206" s="124"/>
      <c r="BK206" s="124"/>
      <c r="BL206" s="124"/>
      <c r="BM206" s="124"/>
      <c r="BN206" s="124"/>
      <c r="BO206" s="124"/>
      <c r="BP206" s="124"/>
      <c r="BQ206" s="124"/>
      <c r="BR206" s="124"/>
    </row>
    <row r="207" spans="6:70">
      <c r="F207" s="7"/>
      <c r="AS207" s="124"/>
      <c r="AT207" s="124"/>
      <c r="AU207" s="124"/>
      <c r="AV207" s="124"/>
      <c r="AW207" s="124"/>
      <c r="AX207" s="124"/>
      <c r="AY207" s="124"/>
      <c r="AZ207" s="124"/>
      <c r="BA207" s="124"/>
      <c r="BB207" s="124"/>
      <c r="BC207" s="124"/>
      <c r="BD207" s="124"/>
      <c r="BE207" s="124"/>
      <c r="BF207" s="124"/>
      <c r="BG207" s="124"/>
      <c r="BH207" s="124"/>
      <c r="BI207" s="124"/>
      <c r="BJ207" s="124"/>
      <c r="BK207" s="124"/>
      <c r="BL207" s="124"/>
      <c r="BM207" s="124"/>
      <c r="BN207" s="124"/>
      <c r="BO207" s="124"/>
      <c r="BP207" s="124"/>
      <c r="BQ207" s="124"/>
      <c r="BR207" s="124"/>
    </row>
    <row r="208" spans="6:70">
      <c r="F208" s="7"/>
      <c r="AS208" s="124"/>
      <c r="AT208" s="124"/>
      <c r="AU208" s="124"/>
      <c r="AV208" s="124"/>
      <c r="AW208" s="124"/>
      <c r="AX208" s="124"/>
      <c r="AY208" s="124"/>
      <c r="AZ208" s="124"/>
      <c r="BA208" s="124"/>
      <c r="BB208" s="124"/>
      <c r="BC208" s="124"/>
      <c r="BD208" s="124"/>
      <c r="BE208" s="124"/>
      <c r="BF208" s="124"/>
      <c r="BG208" s="124"/>
      <c r="BH208" s="124"/>
      <c r="BI208" s="124"/>
      <c r="BJ208" s="124"/>
      <c r="BK208" s="124"/>
      <c r="BL208" s="124"/>
      <c r="BM208" s="124"/>
      <c r="BN208" s="124"/>
      <c r="BO208" s="124"/>
      <c r="BP208" s="124"/>
      <c r="BQ208" s="124"/>
      <c r="BR208" s="124"/>
    </row>
    <row r="209" spans="6:70">
      <c r="F209" s="7"/>
      <c r="AS209" s="124"/>
      <c r="AT209" s="124"/>
      <c r="AU209" s="124"/>
      <c r="AV209" s="124"/>
      <c r="AW209" s="124"/>
      <c r="AX209" s="124"/>
      <c r="AY209" s="124"/>
      <c r="AZ209" s="124"/>
      <c r="BA209" s="124"/>
      <c r="BB209" s="124"/>
      <c r="BC209" s="124"/>
      <c r="BD209" s="124"/>
      <c r="BE209" s="124"/>
      <c r="BF209" s="124"/>
      <c r="BG209" s="124"/>
      <c r="BH209" s="124"/>
      <c r="BI209" s="124"/>
      <c r="BJ209" s="124"/>
      <c r="BK209" s="124"/>
      <c r="BL209" s="124"/>
      <c r="BM209" s="124"/>
      <c r="BN209" s="124"/>
      <c r="BO209" s="124"/>
      <c r="BP209" s="124"/>
      <c r="BQ209" s="124"/>
      <c r="BR209" s="124"/>
    </row>
    <row r="210" spans="6:70">
      <c r="F210" s="7"/>
      <c r="AS210" s="124"/>
      <c r="AT210" s="124"/>
      <c r="AU210" s="124"/>
      <c r="AV210" s="124"/>
      <c r="AW210" s="124"/>
      <c r="AX210" s="124"/>
      <c r="AY210" s="124"/>
      <c r="AZ210" s="124"/>
      <c r="BA210" s="124"/>
      <c r="BB210" s="124"/>
      <c r="BC210" s="124"/>
      <c r="BD210" s="124"/>
      <c r="BE210" s="124"/>
      <c r="BF210" s="124"/>
      <c r="BG210" s="124"/>
      <c r="BH210" s="124"/>
      <c r="BI210" s="124"/>
      <c r="BJ210" s="124"/>
      <c r="BK210" s="124"/>
      <c r="BL210" s="124"/>
      <c r="BM210" s="124"/>
      <c r="BN210" s="124"/>
      <c r="BO210" s="124"/>
      <c r="BP210" s="124"/>
      <c r="BQ210" s="124"/>
      <c r="BR210" s="124"/>
    </row>
    <row r="211" spans="6:70">
      <c r="F211" s="7"/>
      <c r="AS211" s="124"/>
      <c r="AT211" s="124"/>
      <c r="AU211" s="124"/>
      <c r="AV211" s="124"/>
      <c r="AW211" s="124"/>
      <c r="AX211" s="124"/>
      <c r="AY211" s="124"/>
      <c r="AZ211" s="124"/>
      <c r="BA211" s="124"/>
      <c r="BB211" s="124"/>
      <c r="BC211" s="124"/>
      <c r="BD211" s="124"/>
      <c r="BE211" s="124"/>
      <c r="BF211" s="124"/>
      <c r="BG211" s="124"/>
      <c r="BH211" s="124"/>
      <c r="BI211" s="124"/>
      <c r="BJ211" s="124"/>
      <c r="BK211" s="124"/>
      <c r="BL211" s="124"/>
      <c r="BM211" s="124"/>
      <c r="BN211" s="124"/>
      <c r="BO211" s="124"/>
      <c r="BP211" s="124"/>
      <c r="BQ211" s="124"/>
      <c r="BR211" s="124"/>
    </row>
    <row r="212" spans="6:70">
      <c r="F212" s="7"/>
      <c r="AS212" s="124"/>
      <c r="AT212" s="124"/>
      <c r="AU212" s="124"/>
      <c r="AV212" s="124"/>
      <c r="AW212" s="124"/>
      <c r="AX212" s="124"/>
      <c r="AY212" s="124"/>
      <c r="AZ212" s="124"/>
      <c r="BA212" s="124"/>
      <c r="BB212" s="124"/>
      <c r="BC212" s="124"/>
      <c r="BD212" s="124"/>
      <c r="BE212" s="124"/>
      <c r="BF212" s="124"/>
      <c r="BG212" s="124"/>
      <c r="BH212" s="124"/>
      <c r="BI212" s="124"/>
      <c r="BJ212" s="124"/>
      <c r="BK212" s="124"/>
      <c r="BL212" s="124"/>
      <c r="BM212" s="124"/>
      <c r="BN212" s="124"/>
      <c r="BO212" s="124"/>
      <c r="BP212" s="124"/>
      <c r="BQ212" s="124"/>
      <c r="BR212" s="124"/>
    </row>
    <row r="213" spans="6:70">
      <c r="F213" s="7"/>
      <c r="AS213" s="124"/>
      <c r="AT213" s="124"/>
      <c r="AU213" s="124"/>
      <c r="AV213" s="124"/>
      <c r="AW213" s="124"/>
      <c r="AX213" s="124"/>
      <c r="AY213" s="124"/>
      <c r="AZ213" s="124"/>
      <c r="BA213" s="124"/>
      <c r="BB213" s="124"/>
      <c r="BC213" s="124"/>
      <c r="BD213" s="124"/>
      <c r="BE213" s="124"/>
      <c r="BF213" s="124"/>
      <c r="BG213" s="124"/>
      <c r="BH213" s="124"/>
      <c r="BI213" s="124"/>
      <c r="BJ213" s="124"/>
      <c r="BK213" s="124"/>
      <c r="BL213" s="124"/>
      <c r="BM213" s="124"/>
      <c r="BN213" s="124"/>
      <c r="BO213" s="124"/>
      <c r="BP213" s="124"/>
      <c r="BQ213" s="124"/>
      <c r="BR213" s="124"/>
    </row>
    <row r="214" spans="6:70">
      <c r="F214" s="7"/>
      <c r="AS214" s="124"/>
      <c r="AT214" s="124"/>
      <c r="AU214" s="124"/>
      <c r="AV214" s="124"/>
      <c r="AW214" s="124"/>
      <c r="AX214" s="124"/>
      <c r="AY214" s="124"/>
      <c r="AZ214" s="124"/>
      <c r="BA214" s="124"/>
      <c r="BB214" s="124"/>
      <c r="BC214" s="124"/>
      <c r="BD214" s="124"/>
      <c r="BE214" s="124"/>
      <c r="BF214" s="124"/>
      <c r="BG214" s="124"/>
      <c r="BH214" s="124"/>
      <c r="BI214" s="124"/>
      <c r="BJ214" s="124"/>
      <c r="BK214" s="124"/>
      <c r="BL214" s="124"/>
      <c r="BM214" s="124"/>
      <c r="BN214" s="124"/>
      <c r="BO214" s="124"/>
      <c r="BP214" s="124"/>
      <c r="BQ214" s="124"/>
      <c r="BR214" s="124"/>
    </row>
    <row r="215" spans="6:70">
      <c r="F215" s="7"/>
      <c r="AS215" s="124"/>
      <c r="AT215" s="124"/>
      <c r="AU215" s="124"/>
      <c r="AV215" s="124"/>
      <c r="AW215" s="124"/>
      <c r="AX215" s="124"/>
      <c r="AY215" s="124"/>
      <c r="AZ215" s="124"/>
      <c r="BA215" s="124"/>
      <c r="BB215" s="124"/>
      <c r="BC215" s="124"/>
      <c r="BD215" s="124"/>
      <c r="BE215" s="124"/>
      <c r="BF215" s="124"/>
      <c r="BG215" s="124"/>
      <c r="BH215" s="124"/>
      <c r="BI215" s="124"/>
      <c r="BJ215" s="124"/>
      <c r="BK215" s="124"/>
      <c r="BL215" s="124"/>
      <c r="BM215" s="124"/>
      <c r="BN215" s="124"/>
      <c r="BO215" s="124"/>
      <c r="BP215" s="124"/>
      <c r="BQ215" s="124"/>
      <c r="BR215" s="124"/>
    </row>
    <row r="216" spans="6:70">
      <c r="F216" s="7"/>
      <c r="AS216" s="124"/>
      <c r="AT216" s="124"/>
      <c r="AU216" s="124"/>
      <c r="AV216" s="124"/>
      <c r="AW216" s="124"/>
      <c r="AX216" s="124"/>
      <c r="AY216" s="124"/>
      <c r="AZ216" s="124"/>
      <c r="BA216" s="124"/>
      <c r="BB216" s="124"/>
      <c r="BC216" s="124"/>
      <c r="BD216" s="124"/>
      <c r="BE216" s="124"/>
      <c r="BF216" s="124"/>
      <c r="BG216" s="124"/>
      <c r="BH216" s="124"/>
      <c r="BI216" s="124"/>
      <c r="BJ216" s="124"/>
      <c r="BK216" s="124"/>
      <c r="BL216" s="124"/>
      <c r="BM216" s="124"/>
      <c r="BN216" s="124"/>
      <c r="BO216" s="124"/>
      <c r="BP216" s="124"/>
      <c r="BQ216" s="124"/>
      <c r="BR216" s="124"/>
    </row>
    <row r="217" spans="6:70">
      <c r="F217" s="7"/>
      <c r="AS217" s="124"/>
      <c r="AT217" s="124"/>
      <c r="AU217" s="124"/>
      <c r="AV217" s="124"/>
      <c r="AW217" s="124"/>
      <c r="AX217" s="124"/>
      <c r="AY217" s="124"/>
      <c r="AZ217" s="124"/>
      <c r="BA217" s="124"/>
      <c r="BB217" s="124"/>
      <c r="BC217" s="124"/>
      <c r="BD217" s="124"/>
      <c r="BE217" s="124"/>
      <c r="BF217" s="124"/>
      <c r="BG217" s="124"/>
      <c r="BH217" s="124"/>
      <c r="BI217" s="124"/>
      <c r="BJ217" s="124"/>
      <c r="BK217" s="124"/>
      <c r="BL217" s="124"/>
      <c r="BM217" s="124"/>
      <c r="BN217" s="124"/>
      <c r="BO217" s="124"/>
      <c r="BP217" s="124"/>
      <c r="BQ217" s="124"/>
      <c r="BR217" s="124"/>
    </row>
    <row r="218" spans="6:70">
      <c r="F218" s="7"/>
      <c r="AS218" s="124"/>
      <c r="AT218" s="124"/>
      <c r="AU218" s="124"/>
      <c r="AV218" s="124"/>
      <c r="AW218" s="124"/>
      <c r="AX218" s="124"/>
      <c r="AY218" s="124"/>
      <c r="AZ218" s="124"/>
      <c r="BA218" s="124"/>
      <c r="BB218" s="124"/>
      <c r="BC218" s="124"/>
      <c r="BD218" s="124"/>
      <c r="BE218" s="124"/>
      <c r="BF218" s="124"/>
      <c r="BG218" s="124"/>
      <c r="BH218" s="124"/>
      <c r="BI218" s="124"/>
      <c r="BJ218" s="124"/>
      <c r="BK218" s="124"/>
      <c r="BL218" s="124"/>
      <c r="BM218" s="124"/>
      <c r="BN218" s="124"/>
      <c r="BO218" s="124"/>
      <c r="BP218" s="124"/>
      <c r="BQ218" s="124"/>
      <c r="BR218" s="124"/>
    </row>
    <row r="219" spans="6:70">
      <c r="F219" s="7"/>
      <c r="AS219" s="124"/>
      <c r="AT219" s="124"/>
      <c r="AU219" s="124"/>
      <c r="AV219" s="124"/>
      <c r="AW219" s="124"/>
      <c r="AX219" s="124"/>
      <c r="AY219" s="124"/>
      <c r="AZ219" s="124"/>
      <c r="BA219" s="124"/>
      <c r="BB219" s="124"/>
      <c r="BC219" s="124"/>
      <c r="BD219" s="124"/>
      <c r="BE219" s="124"/>
      <c r="BF219" s="124"/>
      <c r="BG219" s="124"/>
      <c r="BH219" s="124"/>
      <c r="BI219" s="124"/>
      <c r="BJ219" s="124"/>
      <c r="BK219" s="124"/>
      <c r="BL219" s="124"/>
      <c r="BM219" s="124"/>
      <c r="BN219" s="124"/>
      <c r="BO219" s="124"/>
      <c r="BP219" s="124"/>
      <c r="BQ219" s="124"/>
      <c r="BR219" s="124"/>
    </row>
    <row r="220" spans="6:70">
      <c r="F220" s="7"/>
      <c r="AS220" s="124"/>
      <c r="AT220" s="124"/>
      <c r="AU220" s="124"/>
      <c r="AV220" s="124"/>
      <c r="AW220" s="124"/>
      <c r="AX220" s="124"/>
      <c r="AY220" s="124"/>
      <c r="AZ220" s="124"/>
      <c r="BA220" s="124"/>
      <c r="BB220" s="124"/>
      <c r="BC220" s="124"/>
      <c r="BD220" s="124"/>
      <c r="BE220" s="124"/>
      <c r="BF220" s="124"/>
      <c r="BG220" s="124"/>
      <c r="BH220" s="124"/>
      <c r="BI220" s="124"/>
      <c r="BJ220" s="124"/>
      <c r="BK220" s="124"/>
      <c r="BL220" s="124"/>
      <c r="BM220" s="124"/>
      <c r="BN220" s="124"/>
      <c r="BO220" s="124"/>
      <c r="BP220" s="124"/>
      <c r="BQ220" s="124"/>
      <c r="BR220" s="124"/>
    </row>
    <row r="221" spans="6:70">
      <c r="F221" s="7"/>
      <c r="AS221" s="124"/>
      <c r="AT221" s="124"/>
      <c r="AU221" s="124"/>
      <c r="AV221" s="124"/>
      <c r="AW221" s="124"/>
      <c r="AX221" s="124"/>
      <c r="AY221" s="124"/>
      <c r="AZ221" s="124"/>
      <c r="BA221" s="124"/>
      <c r="BB221" s="124"/>
      <c r="BC221" s="124"/>
      <c r="BD221" s="124"/>
      <c r="BE221" s="124"/>
      <c r="BF221" s="124"/>
      <c r="BG221" s="124"/>
      <c r="BH221" s="124"/>
      <c r="BI221" s="124"/>
      <c r="BJ221" s="124"/>
      <c r="BK221" s="124"/>
      <c r="BL221" s="124"/>
      <c r="BM221" s="124"/>
      <c r="BN221" s="124"/>
      <c r="BO221" s="124"/>
      <c r="BP221" s="124"/>
      <c r="BQ221" s="124"/>
      <c r="BR221" s="124"/>
    </row>
    <row r="222" spans="6:70">
      <c r="F222" s="7"/>
      <c r="AS222" s="124"/>
      <c r="AT222" s="124"/>
      <c r="AU222" s="124"/>
      <c r="AV222" s="124"/>
      <c r="AW222" s="124"/>
      <c r="AX222" s="124"/>
      <c r="AY222" s="124"/>
      <c r="AZ222" s="124"/>
      <c r="BA222" s="124"/>
      <c r="BB222" s="124"/>
      <c r="BC222" s="124"/>
      <c r="BD222" s="124"/>
      <c r="BE222" s="124"/>
      <c r="BF222" s="124"/>
      <c r="BG222" s="124"/>
      <c r="BH222" s="124"/>
      <c r="BI222" s="124"/>
      <c r="BJ222" s="124"/>
      <c r="BK222" s="124"/>
      <c r="BL222" s="124"/>
      <c r="BM222" s="124"/>
      <c r="BN222" s="124"/>
      <c r="BO222" s="124"/>
      <c r="BP222" s="124"/>
      <c r="BQ222" s="124"/>
      <c r="BR222" s="124"/>
    </row>
    <row r="223" spans="6:70">
      <c r="F223" s="7"/>
      <c r="AS223" s="124"/>
      <c r="AT223" s="124"/>
      <c r="AU223" s="124"/>
      <c r="AV223" s="124"/>
      <c r="AW223" s="124"/>
      <c r="AX223" s="124"/>
      <c r="AY223" s="124"/>
      <c r="AZ223" s="124"/>
      <c r="BA223" s="124"/>
      <c r="BB223" s="124"/>
      <c r="BC223" s="124"/>
      <c r="BD223" s="124"/>
      <c r="BE223" s="124"/>
      <c r="BF223" s="124"/>
      <c r="BG223" s="124"/>
      <c r="BH223" s="124"/>
      <c r="BI223" s="124"/>
      <c r="BJ223" s="124"/>
      <c r="BK223" s="124"/>
      <c r="BL223" s="124"/>
      <c r="BM223" s="124"/>
      <c r="BN223" s="124"/>
      <c r="BO223" s="124"/>
      <c r="BP223" s="124"/>
      <c r="BQ223" s="124"/>
      <c r="BR223" s="124"/>
    </row>
    <row r="224" spans="6:70">
      <c r="F224" s="7"/>
      <c r="AS224" s="124"/>
      <c r="AT224" s="124"/>
      <c r="AU224" s="124"/>
      <c r="AV224" s="124"/>
      <c r="AW224" s="124"/>
      <c r="AX224" s="124"/>
      <c r="AY224" s="124"/>
      <c r="AZ224" s="124"/>
      <c r="BA224" s="124"/>
      <c r="BB224" s="124"/>
      <c r="BC224" s="124"/>
      <c r="BD224" s="124"/>
      <c r="BE224" s="124"/>
      <c r="BF224" s="124"/>
      <c r="BG224" s="124"/>
      <c r="BH224" s="124"/>
      <c r="BI224" s="124"/>
      <c r="BJ224" s="124"/>
      <c r="BK224" s="124"/>
      <c r="BL224" s="124"/>
      <c r="BM224" s="124"/>
      <c r="BN224" s="124"/>
      <c r="BO224" s="124"/>
      <c r="BP224" s="124"/>
      <c r="BQ224" s="124"/>
      <c r="BR224" s="124"/>
    </row>
    <row r="225" spans="6:70">
      <c r="F225" s="7"/>
      <c r="AS225" s="124"/>
      <c r="AT225" s="124"/>
      <c r="AU225" s="124"/>
      <c r="AV225" s="124"/>
      <c r="AW225" s="124"/>
      <c r="AX225" s="124"/>
      <c r="AY225" s="124"/>
      <c r="AZ225" s="124"/>
      <c r="BA225" s="124"/>
      <c r="BB225" s="124"/>
      <c r="BC225" s="124"/>
      <c r="BD225" s="124"/>
      <c r="BE225" s="124"/>
      <c r="BF225" s="124"/>
      <c r="BG225" s="124"/>
      <c r="BH225" s="124"/>
      <c r="BI225" s="124"/>
      <c r="BJ225" s="124"/>
      <c r="BK225" s="124"/>
      <c r="BL225" s="124"/>
      <c r="BM225" s="124"/>
      <c r="BN225" s="124"/>
      <c r="BO225" s="124"/>
      <c r="BP225" s="124"/>
      <c r="BQ225" s="124"/>
      <c r="BR225" s="124"/>
    </row>
    <row r="226" spans="6:70">
      <c r="F226" s="7"/>
      <c r="AS226" s="124"/>
      <c r="AT226" s="124"/>
      <c r="AU226" s="124"/>
      <c r="AV226" s="124"/>
      <c r="AW226" s="124"/>
      <c r="AX226" s="124"/>
      <c r="AY226" s="124"/>
      <c r="AZ226" s="124"/>
      <c r="BA226" s="124"/>
      <c r="BB226" s="124"/>
      <c r="BC226" s="124"/>
      <c r="BD226" s="124"/>
      <c r="BE226" s="124"/>
      <c r="BF226" s="124"/>
      <c r="BG226" s="124"/>
      <c r="BH226" s="124"/>
      <c r="BI226" s="124"/>
      <c r="BJ226" s="124"/>
      <c r="BK226" s="124"/>
      <c r="BL226" s="124"/>
      <c r="BM226" s="124"/>
      <c r="BN226" s="124"/>
      <c r="BO226" s="124"/>
      <c r="BP226" s="124"/>
      <c r="BQ226" s="124"/>
      <c r="BR226" s="124"/>
    </row>
    <row r="227" spans="6:70">
      <c r="F227" s="7"/>
      <c r="AS227" s="124"/>
      <c r="AT227" s="124"/>
      <c r="AU227" s="124"/>
      <c r="AV227" s="124"/>
      <c r="AW227" s="124"/>
      <c r="AX227" s="124"/>
      <c r="AY227" s="124"/>
      <c r="AZ227" s="124"/>
      <c r="BA227" s="124"/>
      <c r="BB227" s="124"/>
      <c r="BC227" s="124"/>
      <c r="BD227" s="124"/>
      <c r="BE227" s="124"/>
      <c r="BF227" s="124"/>
      <c r="BG227" s="124"/>
      <c r="BH227" s="124"/>
      <c r="BI227" s="124"/>
      <c r="BJ227" s="124"/>
      <c r="BK227" s="124"/>
      <c r="BL227" s="124"/>
      <c r="BM227" s="124"/>
      <c r="BN227" s="124"/>
      <c r="BO227" s="124"/>
      <c r="BP227" s="124"/>
      <c r="BQ227" s="124"/>
      <c r="BR227" s="124"/>
    </row>
    <row r="228" spans="6:70">
      <c r="F228" s="7"/>
      <c r="AS228" s="124"/>
      <c r="AT228" s="124"/>
      <c r="AU228" s="124"/>
      <c r="AV228" s="124"/>
      <c r="AW228" s="124"/>
      <c r="AX228" s="124"/>
      <c r="AY228" s="124"/>
      <c r="AZ228" s="124"/>
      <c r="BA228" s="124"/>
      <c r="BB228" s="124"/>
      <c r="BC228" s="124"/>
      <c r="BD228" s="124"/>
      <c r="BE228" s="124"/>
      <c r="BF228" s="124"/>
      <c r="BG228" s="124"/>
      <c r="BH228" s="124"/>
      <c r="BI228" s="124"/>
      <c r="BJ228" s="124"/>
      <c r="BK228" s="124"/>
      <c r="BL228" s="124"/>
      <c r="BM228" s="124"/>
      <c r="BN228" s="124"/>
      <c r="BO228" s="124"/>
      <c r="BP228" s="124"/>
      <c r="BQ228" s="124"/>
      <c r="BR228" s="124"/>
    </row>
    <row r="229" spans="6:70">
      <c r="F229" s="7"/>
      <c r="AS229" s="124"/>
      <c r="AT229" s="124"/>
      <c r="AU229" s="124"/>
      <c r="AV229" s="124"/>
      <c r="AW229" s="124"/>
      <c r="AX229" s="124"/>
      <c r="AY229" s="124"/>
      <c r="AZ229" s="124"/>
      <c r="BA229" s="124"/>
      <c r="BB229" s="124"/>
      <c r="BC229" s="124"/>
      <c r="BD229" s="124"/>
      <c r="BE229" s="124"/>
      <c r="BF229" s="124"/>
      <c r="BG229" s="124"/>
      <c r="BH229" s="124"/>
      <c r="BI229" s="124"/>
      <c r="BJ229" s="124"/>
      <c r="BK229" s="124"/>
      <c r="BL229" s="124"/>
      <c r="BM229" s="124"/>
      <c r="BN229" s="124"/>
      <c r="BO229" s="124"/>
      <c r="BP229" s="124"/>
      <c r="BQ229" s="124"/>
      <c r="BR229" s="124"/>
    </row>
    <row r="230" spans="6:70">
      <c r="F230" s="7"/>
      <c r="AS230" s="124"/>
      <c r="AT230" s="124"/>
      <c r="AU230" s="124"/>
      <c r="AV230" s="124"/>
      <c r="AW230" s="124"/>
      <c r="AX230" s="124"/>
      <c r="AY230" s="124"/>
      <c r="AZ230" s="124"/>
      <c r="BA230" s="124"/>
      <c r="BB230" s="124"/>
      <c r="BC230" s="124"/>
      <c r="BD230" s="124"/>
      <c r="BE230" s="124"/>
      <c r="BF230" s="124"/>
      <c r="BG230" s="124"/>
      <c r="BH230" s="124"/>
      <c r="BI230" s="124"/>
      <c r="BJ230" s="124"/>
      <c r="BK230" s="124"/>
      <c r="BL230" s="124"/>
      <c r="BM230" s="124"/>
      <c r="BN230" s="124"/>
      <c r="BO230" s="124"/>
      <c r="BP230" s="124"/>
      <c r="BQ230" s="124"/>
      <c r="BR230" s="124"/>
    </row>
    <row r="231" spans="6:70">
      <c r="F231" s="7"/>
      <c r="AS231" s="124"/>
      <c r="AT231" s="124"/>
      <c r="AU231" s="124"/>
      <c r="AV231" s="124"/>
      <c r="AW231" s="124"/>
      <c r="AX231" s="124"/>
      <c r="AY231" s="124"/>
      <c r="AZ231" s="124"/>
      <c r="BA231" s="124"/>
      <c r="BB231" s="124"/>
      <c r="BC231" s="124"/>
      <c r="BD231" s="124"/>
      <c r="BE231" s="124"/>
      <c r="BF231" s="124"/>
      <c r="BG231" s="124"/>
      <c r="BH231" s="124"/>
      <c r="BI231" s="124"/>
      <c r="BJ231" s="124"/>
      <c r="BK231" s="124"/>
      <c r="BL231" s="124"/>
      <c r="BM231" s="124"/>
      <c r="BN231" s="124"/>
      <c r="BO231" s="124"/>
      <c r="BP231" s="124"/>
      <c r="BQ231" s="124"/>
      <c r="BR231" s="124"/>
    </row>
    <row r="232" spans="6:70">
      <c r="F232" s="7"/>
      <c r="AS232" s="124"/>
      <c r="AT232" s="124"/>
      <c r="AU232" s="124"/>
      <c r="AV232" s="124"/>
      <c r="AW232" s="124"/>
      <c r="AX232" s="124"/>
      <c r="AY232" s="124"/>
      <c r="AZ232" s="124"/>
      <c r="BA232" s="124"/>
      <c r="BB232" s="124"/>
      <c r="BC232" s="124"/>
      <c r="BD232" s="124"/>
      <c r="BE232" s="124"/>
      <c r="BF232" s="124"/>
      <c r="BG232" s="124"/>
      <c r="BH232" s="124"/>
      <c r="BI232" s="124"/>
      <c r="BJ232" s="124"/>
      <c r="BK232" s="124"/>
      <c r="BL232" s="124"/>
      <c r="BM232" s="124"/>
      <c r="BN232" s="124"/>
      <c r="BO232" s="124"/>
      <c r="BP232" s="124"/>
      <c r="BQ232" s="124"/>
      <c r="BR232" s="124"/>
    </row>
    <row r="233" spans="6:70">
      <c r="F233" s="7"/>
      <c r="AS233" s="124"/>
      <c r="AT233" s="124"/>
      <c r="AU233" s="124"/>
      <c r="AV233" s="124"/>
      <c r="AW233" s="124"/>
      <c r="AX233" s="124"/>
      <c r="AY233" s="124"/>
      <c r="AZ233" s="124"/>
      <c r="BA233" s="124"/>
      <c r="BB233" s="124"/>
      <c r="BC233" s="124"/>
      <c r="BD233" s="124"/>
      <c r="BE233" s="124"/>
      <c r="BF233" s="124"/>
      <c r="BG233" s="124"/>
      <c r="BH233" s="124"/>
      <c r="BI233" s="124"/>
      <c r="BJ233" s="124"/>
      <c r="BK233" s="124"/>
      <c r="BL233" s="124"/>
      <c r="BM233" s="124"/>
      <c r="BN233" s="124"/>
      <c r="BO233" s="124"/>
      <c r="BP233" s="124"/>
      <c r="BQ233" s="124"/>
      <c r="BR233" s="124"/>
    </row>
    <row r="234" spans="6:70">
      <c r="F234" s="7"/>
      <c r="AS234" s="124"/>
      <c r="AT234" s="124"/>
      <c r="AU234" s="124"/>
      <c r="AV234" s="124"/>
      <c r="AW234" s="124"/>
      <c r="AX234" s="124"/>
      <c r="AY234" s="124"/>
      <c r="AZ234" s="124"/>
      <c r="BA234" s="124"/>
      <c r="BB234" s="124"/>
      <c r="BC234" s="124"/>
      <c r="BD234" s="124"/>
      <c r="BE234" s="124"/>
      <c r="BF234" s="124"/>
      <c r="BG234" s="124"/>
      <c r="BH234" s="124"/>
      <c r="BI234" s="124"/>
      <c r="BJ234" s="124"/>
      <c r="BK234" s="124"/>
      <c r="BL234" s="124"/>
      <c r="BM234" s="124"/>
      <c r="BN234" s="124"/>
      <c r="BO234" s="124"/>
      <c r="BP234" s="124"/>
      <c r="BQ234" s="124"/>
      <c r="BR234" s="124"/>
    </row>
    <row r="235" spans="6:70">
      <c r="F235" s="7"/>
      <c r="AS235" s="124"/>
      <c r="AT235" s="124"/>
      <c r="AU235" s="124"/>
      <c r="AV235" s="124"/>
      <c r="AW235" s="124"/>
      <c r="AX235" s="124"/>
      <c r="AY235" s="124"/>
      <c r="AZ235" s="124"/>
      <c r="BA235" s="124"/>
      <c r="BB235" s="124"/>
      <c r="BC235" s="124"/>
      <c r="BD235" s="124"/>
      <c r="BE235" s="124"/>
      <c r="BF235" s="124"/>
      <c r="BG235" s="124"/>
      <c r="BH235" s="124"/>
      <c r="BI235" s="124"/>
      <c r="BJ235" s="124"/>
      <c r="BK235" s="124"/>
      <c r="BL235" s="124"/>
      <c r="BM235" s="124"/>
      <c r="BN235" s="124"/>
      <c r="BO235" s="124"/>
      <c r="BP235" s="124"/>
      <c r="BQ235" s="124"/>
      <c r="BR235" s="124"/>
    </row>
    <row r="236" spans="6:70">
      <c r="F236" s="7"/>
      <c r="AS236" s="124"/>
      <c r="AT236" s="124"/>
      <c r="AU236" s="124"/>
      <c r="AV236" s="124"/>
      <c r="AW236" s="124"/>
      <c r="AX236" s="124"/>
      <c r="AY236" s="124"/>
      <c r="AZ236" s="124"/>
      <c r="BA236" s="124"/>
      <c r="BB236" s="124"/>
      <c r="BC236" s="124"/>
      <c r="BD236" s="124"/>
      <c r="BE236" s="124"/>
      <c r="BF236" s="124"/>
      <c r="BG236" s="124"/>
      <c r="BH236" s="124"/>
      <c r="BI236" s="124"/>
      <c r="BJ236" s="124"/>
      <c r="BK236" s="124"/>
      <c r="BL236" s="124"/>
      <c r="BM236" s="124"/>
      <c r="BN236" s="124"/>
      <c r="BO236" s="124"/>
      <c r="BP236" s="124"/>
      <c r="BQ236" s="124"/>
      <c r="BR236" s="124"/>
    </row>
    <row r="237" spans="6:70">
      <c r="F237" s="7"/>
      <c r="AS237" s="124"/>
      <c r="AT237" s="124"/>
      <c r="AU237" s="124"/>
      <c r="AV237" s="124"/>
      <c r="AW237" s="124"/>
      <c r="AX237" s="124"/>
      <c r="AY237" s="124"/>
      <c r="AZ237" s="124"/>
      <c r="BA237" s="124"/>
      <c r="BB237" s="124"/>
      <c r="BC237" s="124"/>
      <c r="BD237" s="124"/>
      <c r="BE237" s="124"/>
      <c r="BF237" s="124"/>
      <c r="BG237" s="124"/>
      <c r="BH237" s="124"/>
      <c r="BI237" s="124"/>
      <c r="BJ237" s="124"/>
      <c r="BK237" s="124"/>
      <c r="BL237" s="124"/>
      <c r="BM237" s="124"/>
      <c r="BN237" s="124"/>
      <c r="BO237" s="124"/>
      <c r="BP237" s="124"/>
      <c r="BQ237" s="124"/>
      <c r="BR237" s="124"/>
    </row>
    <row r="238" spans="6:70">
      <c r="F238" s="7"/>
      <c r="AS238" s="124"/>
      <c r="AT238" s="124"/>
      <c r="AU238" s="124"/>
      <c r="AV238" s="124"/>
      <c r="AW238" s="124"/>
      <c r="AX238" s="124"/>
      <c r="AY238" s="124"/>
      <c r="AZ238" s="124"/>
      <c r="BA238" s="124"/>
      <c r="BB238" s="124"/>
      <c r="BC238" s="124"/>
      <c r="BD238" s="124"/>
      <c r="BE238" s="124"/>
      <c r="BF238" s="124"/>
      <c r="BG238" s="124"/>
      <c r="BH238" s="124"/>
      <c r="BI238" s="124"/>
      <c r="BJ238" s="124"/>
      <c r="BK238" s="124"/>
      <c r="BL238" s="124"/>
      <c r="BM238" s="124"/>
      <c r="BN238" s="124"/>
      <c r="BO238" s="124"/>
      <c r="BP238" s="124"/>
      <c r="BQ238" s="124"/>
      <c r="BR238" s="124"/>
    </row>
    <row r="239" spans="6:70">
      <c r="F239" s="7"/>
      <c r="AS239" s="124"/>
      <c r="AT239" s="124"/>
      <c r="AU239" s="124"/>
      <c r="AV239" s="124"/>
      <c r="AW239" s="124"/>
      <c r="AX239" s="124"/>
      <c r="AY239" s="124"/>
      <c r="AZ239" s="124"/>
      <c r="BA239" s="124"/>
      <c r="BB239" s="124"/>
      <c r="BC239" s="124"/>
      <c r="BD239" s="124"/>
      <c r="BE239" s="124"/>
      <c r="BF239" s="124"/>
      <c r="BG239" s="124"/>
      <c r="BH239" s="124"/>
      <c r="BI239" s="124"/>
      <c r="BJ239" s="124"/>
      <c r="BK239" s="124"/>
      <c r="BL239" s="124"/>
      <c r="BM239" s="124"/>
      <c r="BN239" s="124"/>
      <c r="BO239" s="124"/>
      <c r="BP239" s="124"/>
      <c r="BQ239" s="124"/>
      <c r="BR239" s="124"/>
    </row>
    <row r="240" spans="6:70">
      <c r="F240" s="7"/>
      <c r="AS240" s="124"/>
      <c r="AT240" s="124"/>
      <c r="AU240" s="124"/>
      <c r="AV240" s="124"/>
      <c r="AW240" s="124"/>
      <c r="AX240" s="124"/>
      <c r="AY240" s="124"/>
      <c r="AZ240" s="124"/>
      <c r="BA240" s="124"/>
      <c r="BB240" s="124"/>
      <c r="BC240" s="124"/>
      <c r="BD240" s="124"/>
      <c r="BE240" s="124"/>
      <c r="BF240" s="124"/>
      <c r="BG240" s="124"/>
      <c r="BH240" s="124"/>
      <c r="BI240" s="124"/>
      <c r="BJ240" s="124"/>
      <c r="BK240" s="124"/>
      <c r="BL240" s="124"/>
      <c r="BM240" s="124"/>
      <c r="BN240" s="124"/>
      <c r="BO240" s="124"/>
      <c r="BP240" s="124"/>
      <c r="BQ240" s="124"/>
      <c r="BR240" s="124"/>
    </row>
    <row r="241" spans="6:70">
      <c r="F241" s="7"/>
      <c r="AS241" s="124"/>
      <c r="AT241" s="124"/>
      <c r="AU241" s="124"/>
      <c r="AV241" s="124"/>
      <c r="AW241" s="124"/>
      <c r="AX241" s="124"/>
      <c r="AY241" s="124"/>
      <c r="AZ241" s="124"/>
      <c r="BA241" s="124"/>
      <c r="BB241" s="124"/>
      <c r="BC241" s="124"/>
      <c r="BD241" s="124"/>
      <c r="BE241" s="124"/>
      <c r="BF241" s="124"/>
      <c r="BG241" s="124"/>
      <c r="BH241" s="124"/>
      <c r="BI241" s="124"/>
      <c r="BJ241" s="124"/>
      <c r="BK241" s="124"/>
      <c r="BL241" s="124"/>
      <c r="BM241" s="124"/>
      <c r="BN241" s="124"/>
      <c r="BO241" s="124"/>
      <c r="BP241" s="124"/>
      <c r="BQ241" s="124"/>
      <c r="BR241" s="124"/>
    </row>
    <row r="242" spans="6:70">
      <c r="F242" s="7"/>
      <c r="AS242" s="124"/>
      <c r="AT242" s="124"/>
      <c r="AU242" s="124"/>
      <c r="AV242" s="124"/>
      <c r="AW242" s="124"/>
      <c r="AX242" s="124"/>
      <c r="AY242" s="124"/>
      <c r="AZ242" s="124"/>
      <c r="BA242" s="124"/>
      <c r="BB242" s="124"/>
      <c r="BC242" s="124"/>
      <c r="BD242" s="124"/>
      <c r="BE242" s="124"/>
      <c r="BF242" s="124"/>
      <c r="BG242" s="124"/>
      <c r="BH242" s="124"/>
      <c r="BI242" s="124"/>
      <c r="BJ242" s="124"/>
      <c r="BK242" s="124"/>
      <c r="BL242" s="124"/>
      <c r="BM242" s="124"/>
      <c r="BN242" s="124"/>
      <c r="BO242" s="124"/>
      <c r="BP242" s="124"/>
      <c r="BQ242" s="124"/>
      <c r="BR242" s="124"/>
    </row>
    <row r="243" spans="6:70">
      <c r="F243" s="7"/>
      <c r="AS243" s="124"/>
      <c r="AT243" s="124"/>
      <c r="AU243" s="124"/>
      <c r="AV243" s="124"/>
      <c r="AW243" s="124"/>
      <c r="AX243" s="124"/>
      <c r="AY243" s="124"/>
      <c r="AZ243" s="124"/>
      <c r="BA243" s="124"/>
      <c r="BB243" s="124"/>
      <c r="BC243" s="124"/>
      <c r="BD243" s="124"/>
      <c r="BE243" s="124"/>
      <c r="BF243" s="124"/>
      <c r="BG243" s="124"/>
      <c r="BH243" s="124"/>
      <c r="BI243" s="124"/>
      <c r="BJ243" s="124"/>
      <c r="BK243" s="124"/>
      <c r="BL243" s="124"/>
      <c r="BM243" s="124"/>
      <c r="BN243" s="124"/>
      <c r="BO243" s="124"/>
      <c r="BP243" s="124"/>
      <c r="BQ243" s="124"/>
      <c r="BR243" s="124"/>
    </row>
    <row r="244" spans="6:70">
      <c r="F244" s="7"/>
      <c r="AS244" s="124"/>
      <c r="AT244" s="124"/>
      <c r="AU244" s="124"/>
      <c r="AV244" s="124"/>
      <c r="AW244" s="124"/>
      <c r="AX244" s="124"/>
      <c r="AY244" s="124"/>
      <c r="AZ244" s="124"/>
      <c r="BA244" s="124"/>
      <c r="BB244" s="124"/>
      <c r="BC244" s="124"/>
      <c r="BD244" s="124"/>
      <c r="BE244" s="124"/>
      <c r="BF244" s="124"/>
      <c r="BG244" s="124"/>
      <c r="BH244" s="124"/>
      <c r="BI244" s="124"/>
      <c r="BJ244" s="124"/>
      <c r="BK244" s="124"/>
      <c r="BL244" s="124"/>
      <c r="BM244" s="124"/>
      <c r="BN244" s="124"/>
      <c r="BO244" s="124"/>
      <c r="BP244" s="124"/>
      <c r="BQ244" s="124"/>
      <c r="BR244" s="124"/>
    </row>
    <row r="245" spans="6:70">
      <c r="F245" s="7"/>
      <c r="AS245" s="124"/>
      <c r="AT245" s="124"/>
      <c r="AU245" s="124"/>
      <c r="AV245" s="124"/>
      <c r="AW245" s="124"/>
      <c r="AX245" s="124"/>
      <c r="AY245" s="124"/>
      <c r="AZ245" s="124"/>
      <c r="BA245" s="124"/>
      <c r="BB245" s="124"/>
      <c r="BC245" s="124"/>
      <c r="BD245" s="124"/>
      <c r="BE245" s="124"/>
      <c r="BF245" s="124"/>
      <c r="BG245" s="124"/>
      <c r="BH245" s="124"/>
      <c r="BI245" s="124"/>
      <c r="BJ245" s="124"/>
      <c r="BK245" s="124"/>
      <c r="BL245" s="124"/>
      <c r="BM245" s="124"/>
      <c r="BN245" s="124"/>
      <c r="BO245" s="124"/>
      <c r="BP245" s="124"/>
      <c r="BQ245" s="124"/>
      <c r="BR245" s="124"/>
    </row>
    <row r="246" spans="6:70">
      <c r="F246" s="7"/>
      <c r="AS246" s="124"/>
      <c r="AT246" s="124"/>
      <c r="AU246" s="124"/>
      <c r="AV246" s="124"/>
      <c r="AW246" s="124"/>
      <c r="AX246" s="124"/>
      <c r="AY246" s="124"/>
      <c r="AZ246" s="124"/>
      <c r="BA246" s="124"/>
      <c r="BB246" s="124"/>
      <c r="BC246" s="124"/>
      <c r="BD246" s="124"/>
      <c r="BE246" s="124"/>
      <c r="BF246" s="124"/>
      <c r="BG246" s="124"/>
      <c r="BH246" s="124"/>
      <c r="BI246" s="124"/>
      <c r="BJ246" s="124"/>
      <c r="BK246" s="124"/>
      <c r="BL246" s="124"/>
      <c r="BM246" s="124"/>
      <c r="BN246" s="124"/>
      <c r="BO246" s="124"/>
      <c r="BP246" s="124"/>
      <c r="BQ246" s="124"/>
      <c r="BR246" s="124"/>
    </row>
    <row r="247" spans="6:70">
      <c r="F247" s="7"/>
      <c r="AT247" s="124"/>
      <c r="AU247" s="124"/>
      <c r="AV247" s="124"/>
      <c r="AW247" s="124"/>
      <c r="AX247" s="124"/>
      <c r="AY247" s="124"/>
      <c r="AZ247" s="124"/>
      <c r="BA247" s="124"/>
      <c r="BB247" s="124"/>
      <c r="BC247" s="124"/>
      <c r="BD247" s="124"/>
      <c r="BE247" s="124"/>
      <c r="BF247" s="124"/>
      <c r="BG247" s="124"/>
      <c r="BH247" s="124"/>
      <c r="BI247" s="124"/>
      <c r="BJ247" s="124"/>
      <c r="BK247" s="124"/>
      <c r="BL247" s="124"/>
      <c r="BM247" s="124"/>
      <c r="BN247" s="124"/>
      <c r="BO247" s="124"/>
      <c r="BP247" s="124"/>
      <c r="BQ247" s="124"/>
      <c r="BR247" s="124"/>
    </row>
    <row r="248" spans="6:70">
      <c r="F248" s="7"/>
      <c r="AT248" s="124"/>
      <c r="AU248" s="124"/>
      <c r="AV248" s="124"/>
      <c r="AW248" s="124"/>
      <c r="AX248" s="124"/>
      <c r="AY248" s="124"/>
      <c r="AZ248" s="124"/>
      <c r="BA248" s="124"/>
      <c r="BB248" s="124"/>
      <c r="BC248" s="124"/>
      <c r="BD248" s="124"/>
      <c r="BE248" s="124"/>
      <c r="BF248" s="124"/>
      <c r="BG248" s="124"/>
      <c r="BH248" s="124"/>
      <c r="BI248" s="124"/>
      <c r="BJ248" s="124"/>
      <c r="BK248" s="124"/>
      <c r="BL248" s="124"/>
      <c r="BM248" s="124"/>
      <c r="BN248" s="124"/>
      <c r="BO248" s="124"/>
      <c r="BP248" s="124"/>
      <c r="BQ248" s="124"/>
      <c r="BR248" s="124"/>
    </row>
    <row r="249" spans="6:70">
      <c r="F249" s="7"/>
      <c r="AT249" s="124"/>
      <c r="AU249" s="124"/>
      <c r="AV249" s="124"/>
      <c r="AW249" s="124"/>
      <c r="AX249" s="124"/>
      <c r="AY249" s="124"/>
      <c r="AZ249" s="124"/>
      <c r="BA249" s="124"/>
      <c r="BB249" s="124"/>
      <c r="BC249" s="124"/>
      <c r="BD249" s="124"/>
      <c r="BE249" s="124"/>
      <c r="BF249" s="124"/>
      <c r="BG249" s="124"/>
      <c r="BH249" s="124"/>
      <c r="BI249" s="124"/>
      <c r="BJ249" s="124"/>
      <c r="BK249" s="124"/>
      <c r="BL249" s="124"/>
      <c r="BM249" s="124"/>
      <c r="BN249" s="124"/>
      <c r="BO249" s="124"/>
      <c r="BP249" s="124"/>
      <c r="BQ249" s="124"/>
      <c r="BR249" s="124"/>
    </row>
    <row r="250" spans="6:70">
      <c r="F250" s="7"/>
      <c r="AT250" s="124"/>
      <c r="AU250" s="124"/>
      <c r="AV250" s="124"/>
      <c r="AW250" s="124"/>
      <c r="AX250" s="124"/>
      <c r="AY250" s="124"/>
      <c r="AZ250" s="124"/>
      <c r="BA250" s="124"/>
      <c r="BB250" s="124"/>
      <c r="BC250" s="124"/>
      <c r="BD250" s="124"/>
      <c r="BE250" s="124"/>
      <c r="BF250" s="124"/>
      <c r="BG250" s="124"/>
      <c r="BH250" s="124"/>
      <c r="BI250" s="124"/>
      <c r="BJ250" s="124"/>
      <c r="BK250" s="124"/>
      <c r="BL250" s="124"/>
      <c r="BM250" s="124"/>
      <c r="BN250" s="124"/>
      <c r="BO250" s="124"/>
      <c r="BP250" s="124"/>
      <c r="BQ250" s="124"/>
      <c r="BR250" s="124"/>
    </row>
    <row r="251" spans="6:70">
      <c r="F251" s="7"/>
      <c r="AT251" s="124"/>
      <c r="AU251" s="124"/>
      <c r="AV251" s="124"/>
      <c r="AW251" s="124"/>
      <c r="AX251" s="124"/>
      <c r="AY251" s="124"/>
      <c r="AZ251" s="124"/>
      <c r="BA251" s="124"/>
      <c r="BB251" s="124"/>
      <c r="BC251" s="124"/>
      <c r="BD251" s="124"/>
      <c r="BE251" s="124"/>
      <c r="BF251" s="124"/>
      <c r="BG251" s="124"/>
      <c r="BH251" s="124"/>
      <c r="BI251" s="124"/>
      <c r="BJ251" s="124"/>
      <c r="BK251" s="124"/>
      <c r="BL251" s="124"/>
      <c r="BM251" s="124"/>
      <c r="BN251" s="124"/>
      <c r="BO251" s="124"/>
      <c r="BP251" s="124"/>
      <c r="BQ251" s="124"/>
      <c r="BR251" s="124"/>
    </row>
    <row r="252" spans="6:70">
      <c r="F252" s="7"/>
      <c r="AT252" s="124"/>
      <c r="AU252" s="124"/>
      <c r="AV252" s="124"/>
      <c r="AW252" s="124"/>
      <c r="AX252" s="124"/>
      <c r="AY252" s="124"/>
      <c r="AZ252" s="124"/>
      <c r="BA252" s="124"/>
      <c r="BB252" s="124"/>
      <c r="BC252" s="124"/>
      <c r="BD252" s="124"/>
      <c r="BE252" s="124"/>
      <c r="BF252" s="124"/>
      <c r="BG252" s="124"/>
      <c r="BH252" s="124"/>
      <c r="BI252" s="124"/>
      <c r="BJ252" s="124"/>
      <c r="BK252" s="124"/>
      <c r="BL252" s="124"/>
      <c r="BM252" s="124"/>
      <c r="BN252" s="124"/>
      <c r="BO252" s="124"/>
      <c r="BP252" s="124"/>
      <c r="BQ252" s="124"/>
      <c r="BR252" s="124"/>
    </row>
    <row r="253" spans="6:70">
      <c r="F253" s="7"/>
      <c r="AT253" s="124"/>
      <c r="AU253" s="124"/>
      <c r="AV253" s="124"/>
      <c r="AW253" s="124"/>
      <c r="AX253" s="124"/>
      <c r="AY253" s="124"/>
      <c r="AZ253" s="124"/>
      <c r="BA253" s="124"/>
      <c r="BB253" s="124"/>
      <c r="BC253" s="124"/>
      <c r="BD253" s="124"/>
      <c r="BE253" s="124"/>
      <c r="BF253" s="124"/>
      <c r="BG253" s="124"/>
      <c r="BH253" s="124"/>
      <c r="BI253" s="124"/>
      <c r="BJ253" s="124"/>
      <c r="BK253" s="124"/>
      <c r="BL253" s="124"/>
      <c r="BM253" s="124"/>
      <c r="BN253" s="124"/>
      <c r="BO253" s="124"/>
      <c r="BP253" s="124"/>
      <c r="BQ253" s="124"/>
      <c r="BR253" s="124"/>
    </row>
    <row r="254" spans="6:70">
      <c r="F254" s="7"/>
      <c r="AT254" s="124"/>
      <c r="AU254" s="124"/>
      <c r="AV254" s="124"/>
      <c r="AW254" s="124"/>
      <c r="AX254" s="124"/>
      <c r="AY254" s="124"/>
      <c r="AZ254" s="124"/>
      <c r="BA254" s="124"/>
      <c r="BB254" s="124"/>
      <c r="BC254" s="124"/>
      <c r="BD254" s="124"/>
      <c r="BE254" s="124"/>
      <c r="BF254" s="124"/>
      <c r="BG254" s="124"/>
      <c r="BH254" s="124"/>
      <c r="BI254" s="124"/>
      <c r="BJ254" s="124"/>
      <c r="BK254" s="124"/>
      <c r="BL254" s="124"/>
      <c r="BM254" s="124"/>
      <c r="BN254" s="124"/>
      <c r="BO254" s="124"/>
      <c r="BP254" s="124"/>
      <c r="BQ254" s="124"/>
      <c r="BR254" s="124"/>
    </row>
    <row r="255" spans="6:70">
      <c r="F255" s="7"/>
      <c r="AT255" s="124"/>
      <c r="AU255" s="124"/>
      <c r="AV255" s="124"/>
      <c r="AW255" s="124"/>
      <c r="AX255" s="124"/>
      <c r="AY255" s="124"/>
      <c r="AZ255" s="124"/>
      <c r="BA255" s="124"/>
      <c r="BB255" s="124"/>
      <c r="BC255" s="124"/>
      <c r="BD255" s="124"/>
      <c r="BE255" s="124"/>
      <c r="BF255" s="124"/>
      <c r="BG255" s="124"/>
      <c r="BH255" s="124"/>
      <c r="BI255" s="124"/>
      <c r="BJ255" s="124"/>
      <c r="BK255" s="124"/>
      <c r="BL255" s="124"/>
      <c r="BM255" s="124"/>
      <c r="BN255" s="124"/>
      <c r="BO255" s="124"/>
      <c r="BP255" s="124"/>
      <c r="BQ255" s="124"/>
      <c r="BR255" s="124"/>
    </row>
    <row r="256" spans="6:70">
      <c r="F256" s="7"/>
      <c r="AT256" s="124"/>
      <c r="AU256" s="124"/>
      <c r="AV256" s="124"/>
      <c r="AW256" s="124"/>
      <c r="AX256" s="124"/>
      <c r="AY256" s="124"/>
      <c r="AZ256" s="124"/>
      <c r="BA256" s="124"/>
      <c r="BB256" s="124"/>
      <c r="BC256" s="124"/>
      <c r="BD256" s="124"/>
      <c r="BE256" s="124"/>
      <c r="BF256" s="124"/>
      <c r="BG256" s="124"/>
      <c r="BH256" s="124"/>
      <c r="BI256" s="124"/>
      <c r="BJ256" s="124"/>
      <c r="BK256" s="124"/>
      <c r="BL256" s="124"/>
      <c r="BM256" s="124"/>
      <c r="BN256" s="124"/>
      <c r="BO256" s="124"/>
      <c r="BP256" s="124"/>
      <c r="BQ256" s="124"/>
      <c r="BR256" s="124"/>
    </row>
    <row r="257" spans="6:70">
      <c r="F257" s="7"/>
      <c r="AT257" s="124"/>
      <c r="AU257" s="124"/>
      <c r="AV257" s="124"/>
      <c r="AW257" s="124"/>
      <c r="AX257" s="124"/>
      <c r="AY257" s="124"/>
      <c r="AZ257" s="124"/>
      <c r="BA257" s="124"/>
      <c r="BB257" s="124"/>
      <c r="BC257" s="124"/>
      <c r="BD257" s="124"/>
      <c r="BE257" s="124"/>
      <c r="BF257" s="124"/>
      <c r="BG257" s="124"/>
      <c r="BH257" s="124"/>
      <c r="BI257" s="124"/>
      <c r="BJ257" s="124"/>
      <c r="BK257" s="124"/>
      <c r="BL257" s="124"/>
      <c r="BM257" s="124"/>
      <c r="BN257" s="124"/>
      <c r="BO257" s="124"/>
      <c r="BP257" s="124"/>
      <c r="BQ257" s="124"/>
      <c r="BR257" s="124"/>
    </row>
    <row r="258" spans="6:70">
      <c r="F258" s="7"/>
      <c r="AT258" s="124"/>
      <c r="AU258" s="124"/>
      <c r="AV258" s="124"/>
      <c r="AW258" s="124"/>
      <c r="AX258" s="124"/>
      <c r="AY258" s="124"/>
      <c r="AZ258" s="124"/>
      <c r="BA258" s="124"/>
      <c r="BB258" s="124"/>
      <c r="BC258" s="124"/>
      <c r="BD258" s="124"/>
      <c r="BE258" s="124"/>
      <c r="BF258" s="124"/>
      <c r="BG258" s="124"/>
      <c r="BH258" s="124"/>
      <c r="BI258" s="124"/>
      <c r="BJ258" s="124"/>
      <c r="BK258" s="124"/>
      <c r="BL258" s="124"/>
      <c r="BM258" s="124"/>
      <c r="BN258" s="124"/>
      <c r="BO258" s="124"/>
      <c r="BP258" s="124"/>
      <c r="BQ258" s="124"/>
      <c r="BR258" s="124"/>
    </row>
    <row r="259" spans="6:70">
      <c r="F259" s="7"/>
      <c r="AT259" s="124"/>
      <c r="AU259" s="124"/>
      <c r="AV259" s="124"/>
      <c r="AW259" s="124"/>
      <c r="AX259" s="124"/>
      <c r="AY259" s="124"/>
      <c r="AZ259" s="124"/>
      <c r="BA259" s="124"/>
      <c r="BB259" s="124"/>
      <c r="BC259" s="124"/>
      <c r="BD259" s="124"/>
      <c r="BE259" s="124"/>
      <c r="BF259" s="124"/>
      <c r="BG259" s="124"/>
      <c r="BH259" s="124"/>
      <c r="BI259" s="124"/>
      <c r="BJ259" s="124"/>
      <c r="BK259" s="124"/>
      <c r="BL259" s="124"/>
      <c r="BM259" s="124"/>
      <c r="BN259" s="124"/>
      <c r="BO259" s="124"/>
      <c r="BP259" s="124"/>
      <c r="BQ259" s="124"/>
      <c r="BR259" s="124"/>
    </row>
    <row r="260" spans="6:70">
      <c r="F260" s="7"/>
      <c r="AT260" s="124"/>
      <c r="AU260" s="124"/>
      <c r="AV260" s="124"/>
      <c r="AW260" s="124"/>
      <c r="AX260" s="124"/>
      <c r="AY260" s="124"/>
      <c r="AZ260" s="124"/>
      <c r="BA260" s="124"/>
      <c r="BB260" s="124"/>
      <c r="BC260" s="124"/>
      <c r="BD260" s="124"/>
      <c r="BE260" s="124"/>
      <c r="BF260" s="124"/>
      <c r="BG260" s="124"/>
      <c r="BH260" s="124"/>
      <c r="BI260" s="124"/>
      <c r="BJ260" s="124"/>
      <c r="BK260" s="124"/>
      <c r="BL260" s="124"/>
      <c r="BM260" s="124"/>
      <c r="BN260" s="124"/>
      <c r="BO260" s="124"/>
      <c r="BP260" s="124"/>
      <c r="BQ260" s="124"/>
      <c r="BR260" s="124"/>
    </row>
    <row r="261" spans="6:70">
      <c r="F261" s="7"/>
      <c r="AT261" s="124"/>
      <c r="AU261" s="124"/>
      <c r="AV261" s="124"/>
      <c r="AW261" s="124"/>
      <c r="AX261" s="124"/>
      <c r="AY261" s="124"/>
      <c r="AZ261" s="124"/>
      <c r="BA261" s="124"/>
      <c r="BB261" s="124"/>
      <c r="BC261" s="124"/>
      <c r="BD261" s="124"/>
      <c r="BE261" s="124"/>
      <c r="BF261" s="124"/>
      <c r="BG261" s="124"/>
      <c r="BH261" s="124"/>
      <c r="BI261" s="124"/>
      <c r="BJ261" s="124"/>
      <c r="BK261" s="124"/>
      <c r="BL261" s="124"/>
      <c r="BM261" s="124"/>
      <c r="BN261" s="124"/>
      <c r="BO261" s="124"/>
      <c r="BP261" s="124"/>
      <c r="BQ261" s="124"/>
      <c r="BR261" s="124"/>
    </row>
    <row r="262" spans="6:70">
      <c r="F262" s="7"/>
      <c r="AT262" s="124"/>
      <c r="AU262" s="124"/>
      <c r="AV262" s="124"/>
      <c r="AW262" s="124"/>
      <c r="AX262" s="124"/>
      <c r="AY262" s="124"/>
      <c r="AZ262" s="124"/>
      <c r="BA262" s="124"/>
      <c r="BB262" s="124"/>
      <c r="BC262" s="124"/>
      <c r="BD262" s="124"/>
      <c r="BE262" s="124"/>
      <c r="BF262" s="124"/>
      <c r="BG262" s="124"/>
      <c r="BH262" s="124"/>
      <c r="BI262" s="124"/>
      <c r="BJ262" s="124"/>
      <c r="BK262" s="124"/>
      <c r="BL262" s="124"/>
      <c r="BM262" s="124"/>
      <c r="BN262" s="124"/>
      <c r="BO262" s="124"/>
      <c r="BP262" s="124"/>
      <c r="BQ262" s="124"/>
      <c r="BR262" s="124"/>
    </row>
    <row r="263" spans="6:70">
      <c r="F263" s="7"/>
      <c r="AT263" s="124"/>
      <c r="AU263" s="124"/>
      <c r="AV263" s="124"/>
      <c r="AW263" s="124"/>
      <c r="AX263" s="124"/>
      <c r="AY263" s="124"/>
      <c r="AZ263" s="124"/>
      <c r="BA263" s="124"/>
      <c r="BB263" s="124"/>
      <c r="BC263" s="124"/>
      <c r="BD263" s="124"/>
      <c r="BE263" s="124"/>
      <c r="BF263" s="124"/>
      <c r="BG263" s="124"/>
      <c r="BH263" s="124"/>
      <c r="BI263" s="124"/>
      <c r="BJ263" s="124"/>
      <c r="BK263" s="124"/>
      <c r="BL263" s="124"/>
      <c r="BM263" s="124"/>
      <c r="BN263" s="124"/>
      <c r="BO263" s="124"/>
      <c r="BP263" s="124"/>
      <c r="BQ263" s="124"/>
      <c r="BR263" s="124"/>
    </row>
    <row r="264" spans="6:70">
      <c r="F264" s="7"/>
      <c r="AT264" s="124"/>
      <c r="AU264" s="124"/>
      <c r="AV264" s="124"/>
      <c r="AW264" s="124"/>
      <c r="AX264" s="124"/>
      <c r="AY264" s="124"/>
      <c r="AZ264" s="124"/>
      <c r="BA264" s="124"/>
      <c r="BB264" s="124"/>
      <c r="BC264" s="124"/>
      <c r="BD264" s="124"/>
      <c r="BE264" s="124"/>
      <c r="BF264" s="124"/>
      <c r="BG264" s="124"/>
      <c r="BH264" s="124"/>
      <c r="BI264" s="124"/>
      <c r="BJ264" s="124"/>
      <c r="BK264" s="124"/>
      <c r="BL264" s="124"/>
      <c r="BM264" s="124"/>
      <c r="BN264" s="124"/>
      <c r="BO264" s="124"/>
      <c r="BP264" s="124"/>
      <c r="BQ264" s="124"/>
      <c r="BR264" s="124"/>
    </row>
    <row r="265" spans="6:70">
      <c r="F265" s="7"/>
      <c r="AT265" s="124"/>
      <c r="AU265" s="124"/>
      <c r="AV265" s="124"/>
      <c r="AW265" s="124"/>
      <c r="AX265" s="124"/>
      <c r="AY265" s="124"/>
      <c r="AZ265" s="124"/>
      <c r="BA265" s="124"/>
      <c r="BB265" s="124"/>
      <c r="BC265" s="124"/>
      <c r="BD265" s="124"/>
      <c r="BE265" s="124"/>
      <c r="BF265" s="124"/>
      <c r="BG265" s="124"/>
      <c r="BH265" s="124"/>
      <c r="BI265" s="124"/>
      <c r="BJ265" s="124"/>
      <c r="BK265" s="124"/>
      <c r="BL265" s="124"/>
      <c r="BM265" s="124"/>
      <c r="BN265" s="124"/>
      <c r="BO265" s="124"/>
      <c r="BP265" s="124"/>
      <c r="BQ265" s="124"/>
      <c r="BR265" s="124"/>
    </row>
    <row r="266" spans="6:70">
      <c r="F266" s="7"/>
      <c r="AT266" s="124"/>
      <c r="AU266" s="124"/>
      <c r="AV266" s="124"/>
      <c r="AW266" s="124"/>
      <c r="AX266" s="124"/>
      <c r="AY266" s="124"/>
      <c r="AZ266" s="124"/>
      <c r="BA266" s="124"/>
      <c r="BB266" s="124"/>
      <c r="BC266" s="124"/>
      <c r="BD266" s="124"/>
      <c r="BE266" s="124"/>
      <c r="BF266" s="124"/>
      <c r="BG266" s="124"/>
      <c r="BH266" s="124"/>
      <c r="BI266" s="124"/>
      <c r="BJ266" s="124"/>
      <c r="BK266" s="124"/>
      <c r="BL266" s="124"/>
      <c r="BM266" s="124"/>
      <c r="BN266" s="124"/>
      <c r="BO266" s="124"/>
      <c r="BP266" s="124"/>
      <c r="BQ266" s="124"/>
      <c r="BR266" s="124"/>
    </row>
    <row r="267" spans="6:70">
      <c r="F267" s="7"/>
      <c r="AT267" s="124"/>
      <c r="AU267" s="124"/>
      <c r="AV267" s="124"/>
      <c r="AW267" s="124"/>
      <c r="AX267" s="124"/>
      <c r="AY267" s="124"/>
      <c r="AZ267" s="124"/>
      <c r="BA267" s="124"/>
      <c r="BB267" s="124"/>
      <c r="BC267" s="124"/>
      <c r="BD267" s="124"/>
      <c r="BE267" s="124"/>
      <c r="BF267" s="124"/>
      <c r="BG267" s="124"/>
      <c r="BH267" s="124"/>
      <c r="BI267" s="124"/>
      <c r="BJ267" s="124"/>
      <c r="BK267" s="124"/>
      <c r="BL267" s="124"/>
      <c r="BM267" s="124"/>
      <c r="BN267" s="124"/>
      <c r="BO267" s="124"/>
      <c r="BP267" s="124"/>
      <c r="BQ267" s="124"/>
      <c r="BR267" s="124"/>
    </row>
    <row r="268" spans="6:70">
      <c r="F268" s="7"/>
      <c r="AT268" s="124"/>
      <c r="AU268" s="124"/>
      <c r="AV268" s="124"/>
      <c r="AW268" s="124"/>
      <c r="AX268" s="124"/>
      <c r="AY268" s="124"/>
      <c r="AZ268" s="124"/>
      <c r="BA268" s="124"/>
      <c r="BB268" s="124"/>
      <c r="BC268" s="124"/>
      <c r="BD268" s="124"/>
      <c r="BE268" s="124"/>
      <c r="BF268" s="124"/>
      <c r="BG268" s="124"/>
      <c r="BH268" s="124"/>
      <c r="BI268" s="124"/>
      <c r="BJ268" s="124"/>
      <c r="BK268" s="124"/>
      <c r="BL268" s="124"/>
      <c r="BM268" s="124"/>
      <c r="BN268" s="124"/>
      <c r="BO268" s="124"/>
      <c r="BP268" s="124"/>
      <c r="BQ268" s="124"/>
      <c r="BR268" s="124"/>
    </row>
    <row r="269" spans="6:70">
      <c r="F269" s="7"/>
      <c r="AT269" s="124"/>
      <c r="AU269" s="124"/>
      <c r="AV269" s="124"/>
      <c r="AW269" s="124"/>
      <c r="AX269" s="124"/>
      <c r="AY269" s="124"/>
      <c r="AZ269" s="124"/>
      <c r="BA269" s="124"/>
      <c r="BB269" s="124"/>
      <c r="BC269" s="124"/>
      <c r="BD269" s="124"/>
      <c r="BE269" s="124"/>
      <c r="BF269" s="124"/>
      <c r="BG269" s="124"/>
      <c r="BH269" s="124"/>
      <c r="BI269" s="124"/>
      <c r="BJ269" s="124"/>
      <c r="BK269" s="124"/>
      <c r="BL269" s="124"/>
      <c r="BM269" s="124"/>
      <c r="BN269" s="124"/>
      <c r="BO269" s="124"/>
      <c r="BP269" s="124"/>
      <c r="BQ269" s="124"/>
      <c r="BR269" s="124"/>
    </row>
    <row r="270" spans="6:70">
      <c r="F270" s="7"/>
      <c r="AT270" s="124"/>
      <c r="AU270" s="124"/>
      <c r="AV270" s="124"/>
      <c r="AW270" s="124"/>
      <c r="AX270" s="124"/>
      <c r="AY270" s="124"/>
      <c r="AZ270" s="124"/>
      <c r="BA270" s="124"/>
      <c r="BB270" s="124"/>
      <c r="BC270" s="124"/>
      <c r="BD270" s="124"/>
      <c r="BE270" s="124"/>
      <c r="BF270" s="124"/>
      <c r="BG270" s="124"/>
      <c r="BH270" s="124"/>
      <c r="BI270" s="124"/>
      <c r="BJ270" s="124"/>
      <c r="BK270" s="124"/>
      <c r="BL270" s="124"/>
      <c r="BM270" s="124"/>
      <c r="BN270" s="124"/>
      <c r="BO270" s="124"/>
      <c r="BP270" s="124"/>
      <c r="BQ270" s="124"/>
      <c r="BR270" s="124"/>
    </row>
    <row r="271" spans="6:70">
      <c r="F271" s="7"/>
      <c r="AT271" s="124"/>
      <c r="AU271" s="124"/>
      <c r="AV271" s="124"/>
      <c r="AW271" s="124"/>
      <c r="AX271" s="124"/>
      <c r="AY271" s="124"/>
      <c r="AZ271" s="124"/>
      <c r="BA271" s="124"/>
      <c r="BB271" s="124"/>
      <c r="BC271" s="124"/>
      <c r="BD271" s="124"/>
      <c r="BE271" s="124"/>
      <c r="BF271" s="124"/>
      <c r="BG271" s="124"/>
      <c r="BH271" s="124"/>
      <c r="BI271" s="124"/>
      <c r="BJ271" s="124"/>
      <c r="BK271" s="124"/>
      <c r="BL271" s="124"/>
      <c r="BM271" s="124"/>
      <c r="BN271" s="124"/>
      <c r="BO271" s="124"/>
      <c r="BP271" s="124"/>
      <c r="BQ271" s="124"/>
      <c r="BR271" s="124"/>
    </row>
    <row r="272" spans="6:70">
      <c r="F272" s="7"/>
      <c r="AT272" s="124"/>
      <c r="AU272" s="124"/>
      <c r="AV272" s="124"/>
      <c r="AW272" s="124"/>
      <c r="AX272" s="124"/>
      <c r="AY272" s="124"/>
      <c r="AZ272" s="124"/>
      <c r="BA272" s="124"/>
      <c r="BB272" s="124"/>
      <c r="BC272" s="124"/>
      <c r="BD272" s="124"/>
      <c r="BE272" s="124"/>
      <c r="BF272" s="124"/>
      <c r="BG272" s="124"/>
      <c r="BH272" s="124"/>
      <c r="BI272" s="124"/>
      <c r="BJ272" s="124"/>
      <c r="BK272" s="124"/>
      <c r="BL272" s="124"/>
      <c r="BM272" s="124"/>
      <c r="BN272" s="124"/>
      <c r="BO272" s="124"/>
      <c r="BP272" s="124"/>
      <c r="BQ272" s="124"/>
      <c r="BR272" s="124"/>
    </row>
    <row r="273" spans="6:70">
      <c r="F273" s="7"/>
      <c r="AT273" s="124"/>
      <c r="AU273" s="124"/>
      <c r="AV273" s="124"/>
      <c r="AW273" s="124"/>
      <c r="AX273" s="124"/>
      <c r="AY273" s="124"/>
      <c r="AZ273" s="124"/>
      <c r="BA273" s="124"/>
      <c r="BB273" s="124"/>
      <c r="BC273" s="124"/>
      <c r="BD273" s="124"/>
      <c r="BE273" s="124"/>
      <c r="BF273" s="124"/>
      <c r="BG273" s="124"/>
      <c r="BH273" s="124"/>
      <c r="BI273" s="124"/>
      <c r="BJ273" s="124"/>
      <c r="BK273" s="124"/>
      <c r="BL273" s="124"/>
      <c r="BM273" s="124"/>
      <c r="BN273" s="124"/>
      <c r="BO273" s="124"/>
      <c r="BP273" s="124"/>
      <c r="BQ273" s="124"/>
      <c r="BR273" s="124"/>
    </row>
    <row r="274" spans="6:70">
      <c r="F274" s="7"/>
      <c r="AT274" s="124"/>
      <c r="AU274" s="124"/>
      <c r="AV274" s="124"/>
      <c r="AW274" s="124"/>
      <c r="AX274" s="124"/>
      <c r="AY274" s="124"/>
      <c r="AZ274" s="124"/>
      <c r="BA274" s="124"/>
      <c r="BB274" s="124"/>
      <c r="BC274" s="124"/>
      <c r="BD274" s="124"/>
      <c r="BE274" s="124"/>
      <c r="BF274" s="124"/>
      <c r="BG274" s="124"/>
      <c r="BH274" s="124"/>
      <c r="BI274" s="124"/>
      <c r="BJ274" s="124"/>
      <c r="BK274" s="124"/>
      <c r="BL274" s="124"/>
      <c r="BM274" s="124"/>
      <c r="BN274" s="124"/>
      <c r="BO274" s="124"/>
      <c r="BP274" s="124"/>
      <c r="BQ274" s="124"/>
      <c r="BR274" s="124"/>
    </row>
    <row r="275" spans="6:70">
      <c r="F275" s="7"/>
      <c r="AT275" s="124"/>
      <c r="AU275" s="124"/>
      <c r="AV275" s="124"/>
      <c r="AW275" s="124"/>
      <c r="AX275" s="124"/>
      <c r="AY275" s="124"/>
      <c r="AZ275" s="124"/>
      <c r="BA275" s="124"/>
      <c r="BB275" s="124"/>
      <c r="BC275" s="124"/>
      <c r="BD275" s="124"/>
      <c r="BE275" s="124"/>
      <c r="BF275" s="124"/>
      <c r="BG275" s="124"/>
      <c r="BH275" s="124"/>
      <c r="BI275" s="124"/>
      <c r="BJ275" s="124"/>
      <c r="BK275" s="124"/>
      <c r="BL275" s="124"/>
      <c r="BM275" s="124"/>
      <c r="BN275" s="124"/>
      <c r="BO275" s="124"/>
      <c r="BP275" s="124"/>
      <c r="BQ275" s="124"/>
      <c r="BR275" s="124"/>
    </row>
    <row r="276" spans="6:70">
      <c r="F276" s="7"/>
      <c r="AT276" s="124"/>
      <c r="AU276" s="124"/>
      <c r="AV276" s="124"/>
      <c r="AW276" s="124"/>
      <c r="AX276" s="124"/>
      <c r="AY276" s="124"/>
      <c r="AZ276" s="124"/>
      <c r="BA276" s="124"/>
      <c r="BB276" s="124"/>
      <c r="BC276" s="124"/>
      <c r="BD276" s="124"/>
      <c r="BE276" s="124"/>
      <c r="BF276" s="124"/>
      <c r="BG276" s="124"/>
      <c r="BH276" s="124"/>
      <c r="BI276" s="124"/>
      <c r="BJ276" s="124"/>
      <c r="BK276" s="124"/>
      <c r="BL276" s="124"/>
      <c r="BM276" s="124"/>
      <c r="BN276" s="124"/>
      <c r="BO276" s="124"/>
      <c r="BP276" s="124"/>
      <c r="BQ276" s="124"/>
      <c r="BR276" s="124"/>
    </row>
    <row r="277" spans="6:70">
      <c r="F277" s="7"/>
      <c r="AT277" s="124"/>
      <c r="AU277" s="124"/>
      <c r="AV277" s="124"/>
      <c r="AW277" s="124"/>
      <c r="AX277" s="124"/>
      <c r="AY277" s="124"/>
      <c r="AZ277" s="124"/>
      <c r="BA277" s="124"/>
      <c r="BB277" s="124"/>
      <c r="BC277" s="124"/>
      <c r="BD277" s="124"/>
      <c r="BE277" s="124"/>
      <c r="BF277" s="124"/>
      <c r="BG277" s="124"/>
      <c r="BH277" s="124"/>
      <c r="BI277" s="124"/>
      <c r="BJ277" s="124"/>
      <c r="BK277" s="124"/>
      <c r="BL277" s="124"/>
      <c r="BM277" s="124"/>
      <c r="BN277" s="124"/>
      <c r="BO277" s="124"/>
      <c r="BP277" s="124"/>
      <c r="BQ277" s="124"/>
      <c r="BR277" s="124"/>
    </row>
    <row r="278" spans="6:70">
      <c r="F278" s="7"/>
      <c r="AT278" s="124"/>
      <c r="AU278" s="124"/>
      <c r="AV278" s="124"/>
      <c r="AW278" s="124"/>
      <c r="AX278" s="124"/>
      <c r="AY278" s="124"/>
      <c r="AZ278" s="124"/>
      <c r="BA278" s="124"/>
      <c r="BB278" s="124"/>
      <c r="BC278" s="124"/>
      <c r="BD278" s="124"/>
      <c r="BE278" s="124"/>
      <c r="BF278" s="124"/>
      <c r="BG278" s="124"/>
      <c r="BH278" s="124"/>
      <c r="BI278" s="124"/>
      <c r="BJ278" s="124"/>
      <c r="BK278" s="124"/>
      <c r="BL278" s="124"/>
      <c r="BM278" s="124"/>
      <c r="BN278" s="124"/>
      <c r="BO278" s="124"/>
      <c r="BP278" s="124"/>
      <c r="BQ278" s="124"/>
      <c r="BR278" s="124"/>
    </row>
    <row r="279" spans="6:70">
      <c r="F279" s="7"/>
      <c r="AT279" s="124"/>
      <c r="AU279" s="124"/>
      <c r="AV279" s="124"/>
      <c r="AW279" s="124"/>
      <c r="AX279" s="124"/>
      <c r="AY279" s="124"/>
      <c r="AZ279" s="124"/>
      <c r="BA279" s="124"/>
      <c r="BB279" s="124"/>
      <c r="BC279" s="124"/>
      <c r="BD279" s="124"/>
      <c r="BE279" s="124"/>
      <c r="BF279" s="124"/>
      <c r="BG279" s="124"/>
      <c r="BH279" s="124"/>
      <c r="BI279" s="124"/>
      <c r="BJ279" s="124"/>
      <c r="BK279" s="124"/>
      <c r="BL279" s="124"/>
      <c r="BM279" s="124"/>
      <c r="BN279" s="124"/>
      <c r="BO279" s="124"/>
      <c r="BP279" s="124"/>
      <c r="BQ279" s="124"/>
      <c r="BR279" s="124"/>
    </row>
    <row r="280" spans="6:70">
      <c r="F280" s="7"/>
      <c r="AT280" s="124"/>
      <c r="AU280" s="124"/>
      <c r="AV280" s="124"/>
      <c r="AW280" s="124"/>
      <c r="AX280" s="124"/>
      <c r="AY280" s="124"/>
      <c r="AZ280" s="124"/>
      <c r="BA280" s="124"/>
      <c r="BB280" s="124"/>
      <c r="BC280" s="124"/>
      <c r="BD280" s="124"/>
      <c r="BE280" s="124"/>
      <c r="BF280" s="124"/>
      <c r="BG280" s="124"/>
      <c r="BH280" s="124"/>
      <c r="BI280" s="124"/>
      <c r="BJ280" s="124"/>
      <c r="BK280" s="124"/>
      <c r="BL280" s="124"/>
      <c r="BM280" s="124"/>
      <c r="BN280" s="124"/>
      <c r="BO280" s="124"/>
      <c r="BP280" s="124"/>
      <c r="BQ280" s="124"/>
      <c r="BR280" s="124"/>
    </row>
    <row r="281" spans="6:70">
      <c r="F281" s="7"/>
      <c r="AT281" s="124"/>
      <c r="AU281" s="124"/>
      <c r="AV281" s="124"/>
      <c r="AW281" s="124"/>
      <c r="AX281" s="124"/>
      <c r="AY281" s="124"/>
      <c r="AZ281" s="124"/>
      <c r="BA281" s="124"/>
      <c r="BB281" s="124"/>
      <c r="BC281" s="124"/>
      <c r="BD281" s="124"/>
      <c r="BE281" s="124"/>
      <c r="BF281" s="124"/>
      <c r="BG281" s="124"/>
      <c r="BH281" s="124"/>
      <c r="BI281" s="124"/>
      <c r="BJ281" s="124"/>
      <c r="BK281" s="124"/>
      <c r="BL281" s="124"/>
      <c r="BM281" s="124"/>
      <c r="BN281" s="124"/>
      <c r="BO281" s="124"/>
      <c r="BP281" s="124"/>
      <c r="BQ281" s="124"/>
      <c r="BR281" s="124"/>
    </row>
    <row r="282" spans="6:70">
      <c r="F282" s="7"/>
      <c r="AT282" s="124"/>
      <c r="AU282" s="124"/>
      <c r="AV282" s="124"/>
      <c r="AW282" s="124"/>
      <c r="AX282" s="124"/>
      <c r="AY282" s="124"/>
      <c r="AZ282" s="124"/>
      <c r="BA282" s="124"/>
      <c r="BB282" s="124"/>
      <c r="BC282" s="124"/>
      <c r="BD282" s="124"/>
      <c r="BE282" s="124"/>
      <c r="BF282" s="124"/>
      <c r="BG282" s="124"/>
      <c r="BH282" s="124"/>
      <c r="BI282" s="124"/>
      <c r="BJ282" s="124"/>
      <c r="BK282" s="124"/>
      <c r="BL282" s="124"/>
      <c r="BM282" s="124"/>
      <c r="BN282" s="124"/>
      <c r="BO282" s="124"/>
      <c r="BP282" s="124"/>
      <c r="BQ282" s="124"/>
      <c r="BR282" s="124"/>
    </row>
    <row r="283" spans="6:70">
      <c r="F283" s="7"/>
      <c r="AT283" s="124"/>
      <c r="AU283" s="124"/>
      <c r="AV283" s="124"/>
      <c r="AW283" s="124"/>
      <c r="AX283" s="124"/>
      <c r="AY283" s="124"/>
      <c r="AZ283" s="124"/>
      <c r="BA283" s="124"/>
      <c r="BB283" s="124"/>
      <c r="BC283" s="124"/>
      <c r="BD283" s="124"/>
      <c r="BE283" s="124"/>
      <c r="BF283" s="124"/>
      <c r="BG283" s="124"/>
      <c r="BH283" s="124"/>
      <c r="BI283" s="124"/>
      <c r="BJ283" s="124"/>
      <c r="BK283" s="124"/>
      <c r="BL283" s="124"/>
      <c r="BM283" s="124"/>
      <c r="BN283" s="124"/>
      <c r="BO283" s="124"/>
      <c r="BP283" s="124"/>
      <c r="BQ283" s="124"/>
      <c r="BR283" s="124"/>
    </row>
    <row r="284" spans="6:70">
      <c r="F284" s="7"/>
      <c r="AT284" s="124"/>
      <c r="AU284" s="124"/>
      <c r="AV284" s="124"/>
      <c r="AW284" s="124"/>
      <c r="AX284" s="124"/>
      <c r="AY284" s="124"/>
      <c r="AZ284" s="124"/>
      <c r="BA284" s="124"/>
      <c r="BB284" s="124"/>
      <c r="BC284" s="124"/>
      <c r="BD284" s="124"/>
      <c r="BE284" s="124"/>
      <c r="BF284" s="124"/>
      <c r="BG284" s="124"/>
      <c r="BH284" s="124"/>
      <c r="BI284" s="124"/>
      <c r="BJ284" s="124"/>
      <c r="BK284" s="124"/>
      <c r="BL284" s="124"/>
      <c r="BM284" s="124"/>
      <c r="BN284" s="124"/>
      <c r="BO284" s="124"/>
      <c r="BP284" s="124"/>
      <c r="BQ284" s="124"/>
      <c r="BR284" s="124"/>
    </row>
    <row r="285" spans="6:70">
      <c r="F285" s="7"/>
      <c r="AT285" s="124"/>
      <c r="AU285" s="124"/>
      <c r="AV285" s="124"/>
      <c r="AW285" s="124"/>
      <c r="AX285" s="124"/>
      <c r="AY285" s="124"/>
      <c r="AZ285" s="124"/>
      <c r="BA285" s="124"/>
      <c r="BB285" s="124"/>
      <c r="BC285" s="124"/>
      <c r="BD285" s="124"/>
      <c r="BE285" s="124"/>
      <c r="BF285" s="124"/>
      <c r="BG285" s="124"/>
      <c r="BH285" s="124"/>
      <c r="BI285" s="124"/>
      <c r="BJ285" s="124"/>
      <c r="BK285" s="124"/>
      <c r="BL285" s="124"/>
      <c r="BM285" s="124"/>
      <c r="BN285" s="124"/>
      <c r="BO285" s="124"/>
      <c r="BP285" s="124"/>
      <c r="BQ285" s="124"/>
      <c r="BR285" s="124"/>
    </row>
    <row r="286" spans="6:70">
      <c r="F286" s="7"/>
      <c r="AT286" s="124"/>
      <c r="AU286" s="124"/>
      <c r="AV286" s="124"/>
      <c r="AW286" s="124"/>
      <c r="AX286" s="124"/>
      <c r="AY286" s="124"/>
      <c r="AZ286" s="124"/>
      <c r="BA286" s="124"/>
      <c r="BB286" s="124"/>
      <c r="BC286" s="124"/>
      <c r="BD286" s="124"/>
      <c r="BE286" s="124"/>
      <c r="BF286" s="124"/>
      <c r="BG286" s="124"/>
      <c r="BH286" s="124"/>
      <c r="BI286" s="124"/>
      <c r="BJ286" s="124"/>
      <c r="BK286" s="124"/>
      <c r="BL286" s="124"/>
      <c r="BM286" s="124"/>
      <c r="BN286" s="124"/>
      <c r="BO286" s="124"/>
      <c r="BP286" s="124"/>
      <c r="BQ286" s="124"/>
      <c r="BR286" s="124"/>
    </row>
    <row r="287" spans="6:70">
      <c r="F287" s="7"/>
      <c r="AT287" s="124"/>
      <c r="AU287" s="124"/>
      <c r="AV287" s="124"/>
      <c r="AW287" s="124"/>
      <c r="AX287" s="124"/>
      <c r="AY287" s="124"/>
      <c r="AZ287" s="124"/>
      <c r="BA287" s="124"/>
      <c r="BB287" s="124"/>
      <c r="BC287" s="124"/>
      <c r="BD287" s="124"/>
      <c r="BE287" s="124"/>
      <c r="BF287" s="124"/>
      <c r="BG287" s="124"/>
      <c r="BH287" s="124"/>
      <c r="BI287" s="124"/>
      <c r="BJ287" s="124"/>
      <c r="BK287" s="124"/>
      <c r="BL287" s="124"/>
      <c r="BM287" s="124"/>
      <c r="BN287" s="124"/>
      <c r="BO287" s="124"/>
      <c r="BP287" s="124"/>
      <c r="BQ287" s="124"/>
      <c r="BR287" s="124"/>
    </row>
    <row r="288" spans="6:70">
      <c r="F288" s="7"/>
      <c r="AT288" s="124"/>
      <c r="AU288" s="124"/>
      <c r="AV288" s="124"/>
      <c r="AW288" s="124"/>
      <c r="AX288" s="124"/>
      <c r="AY288" s="124"/>
      <c r="AZ288" s="124"/>
      <c r="BA288" s="124"/>
      <c r="BB288" s="124"/>
      <c r="BC288" s="124"/>
      <c r="BD288" s="124"/>
      <c r="BE288" s="124"/>
      <c r="BF288" s="124"/>
      <c r="BG288" s="124"/>
      <c r="BH288" s="124"/>
      <c r="BI288" s="124"/>
      <c r="BJ288" s="124"/>
      <c r="BK288" s="124"/>
      <c r="BL288" s="124"/>
      <c r="BM288" s="124"/>
      <c r="BN288" s="124"/>
      <c r="BO288" s="124"/>
      <c r="BP288" s="124"/>
      <c r="BQ288" s="124"/>
      <c r="BR288" s="124"/>
    </row>
    <row r="289" spans="6:70">
      <c r="F289" s="7"/>
      <c r="AT289" s="124"/>
      <c r="AU289" s="124"/>
      <c r="AV289" s="124"/>
      <c r="AW289" s="124"/>
      <c r="AX289" s="124"/>
      <c r="AY289" s="124"/>
      <c r="AZ289" s="124"/>
      <c r="BA289" s="124"/>
      <c r="BB289" s="124"/>
      <c r="BC289" s="124"/>
      <c r="BD289" s="124"/>
      <c r="BE289" s="124"/>
      <c r="BF289" s="124"/>
      <c r="BG289" s="124"/>
      <c r="BH289" s="124"/>
      <c r="BI289" s="124"/>
      <c r="BJ289" s="124"/>
      <c r="BK289" s="124"/>
      <c r="BL289" s="124"/>
      <c r="BM289" s="124"/>
      <c r="BN289" s="124"/>
      <c r="BO289" s="124"/>
      <c r="BP289" s="124"/>
      <c r="BQ289" s="124"/>
      <c r="BR289" s="124"/>
    </row>
    <row r="290" spans="6:70">
      <c r="F290" s="7"/>
      <c r="AT290" s="124"/>
      <c r="AU290" s="124"/>
      <c r="AV290" s="124"/>
      <c r="AW290" s="124"/>
      <c r="AX290" s="124"/>
      <c r="AY290" s="124"/>
      <c r="AZ290" s="124"/>
      <c r="BA290" s="124"/>
      <c r="BB290" s="124"/>
      <c r="BC290" s="124"/>
      <c r="BD290" s="124"/>
      <c r="BE290" s="124"/>
      <c r="BF290" s="124"/>
      <c r="BG290" s="124"/>
      <c r="BH290" s="124"/>
      <c r="BI290" s="124"/>
      <c r="BJ290" s="124"/>
      <c r="BK290" s="124"/>
      <c r="BL290" s="124"/>
      <c r="BM290" s="124"/>
      <c r="BN290" s="124"/>
      <c r="BO290" s="124"/>
      <c r="BP290" s="124"/>
      <c r="BQ290" s="124"/>
      <c r="BR290" s="124"/>
    </row>
    <row r="291" spans="6:70">
      <c r="F291" s="7"/>
      <c r="AT291" s="124"/>
      <c r="AU291" s="124"/>
      <c r="AV291" s="124"/>
      <c r="AW291" s="124"/>
      <c r="AX291" s="124"/>
      <c r="AY291" s="124"/>
      <c r="AZ291" s="124"/>
      <c r="BA291" s="124"/>
      <c r="BB291" s="124"/>
      <c r="BC291" s="124"/>
      <c r="BD291" s="124"/>
      <c r="BE291" s="124"/>
      <c r="BF291" s="124"/>
      <c r="BG291" s="124"/>
      <c r="BH291" s="124"/>
      <c r="BI291" s="124"/>
      <c r="BJ291" s="124"/>
      <c r="BK291" s="124"/>
      <c r="BL291" s="124"/>
      <c r="BM291" s="124"/>
      <c r="BN291" s="124"/>
      <c r="BO291" s="124"/>
      <c r="BP291" s="124"/>
      <c r="BQ291" s="124"/>
      <c r="BR291" s="124"/>
    </row>
    <row r="292" spans="6:70">
      <c r="F292" s="7"/>
      <c r="AT292" s="124"/>
      <c r="AU292" s="124"/>
      <c r="AV292" s="124"/>
      <c r="AW292" s="124"/>
      <c r="AX292" s="124"/>
      <c r="AY292" s="124"/>
      <c r="AZ292" s="124"/>
      <c r="BA292" s="124"/>
      <c r="BB292" s="124"/>
      <c r="BC292" s="124"/>
      <c r="BD292" s="124"/>
      <c r="BE292" s="124"/>
      <c r="BF292" s="124"/>
      <c r="BG292" s="124"/>
      <c r="BH292" s="124"/>
      <c r="BI292" s="124"/>
      <c r="BJ292" s="124"/>
      <c r="BK292" s="124"/>
      <c r="BL292" s="124"/>
      <c r="BM292" s="124"/>
      <c r="BN292" s="124"/>
      <c r="BO292" s="124"/>
      <c r="BP292" s="124"/>
      <c r="BQ292" s="124"/>
      <c r="BR292" s="124"/>
    </row>
    <row r="293" spans="6:70">
      <c r="F293" s="7"/>
      <c r="AT293" s="124"/>
      <c r="AU293" s="124"/>
      <c r="AV293" s="124"/>
      <c r="AW293" s="124"/>
      <c r="AX293" s="124"/>
      <c r="AY293" s="124"/>
      <c r="AZ293" s="124"/>
      <c r="BA293" s="124"/>
      <c r="BB293" s="124"/>
      <c r="BC293" s="124"/>
      <c r="BD293" s="124"/>
      <c r="BE293" s="124"/>
      <c r="BF293" s="124"/>
      <c r="BG293" s="124"/>
      <c r="BH293" s="124"/>
      <c r="BI293" s="124"/>
      <c r="BJ293" s="124"/>
      <c r="BK293" s="124"/>
      <c r="BL293" s="124"/>
      <c r="BM293" s="124"/>
      <c r="BN293" s="124"/>
      <c r="BO293" s="124"/>
      <c r="BP293" s="124"/>
      <c r="BQ293" s="124"/>
      <c r="BR293" s="124"/>
    </row>
    <row r="294" spans="6:70">
      <c r="F294" s="7"/>
      <c r="AT294" s="124"/>
      <c r="AU294" s="124"/>
      <c r="AV294" s="124"/>
      <c r="AW294" s="124"/>
      <c r="AX294" s="124"/>
      <c r="AY294" s="124"/>
      <c r="AZ294" s="124"/>
      <c r="BA294" s="124"/>
      <c r="BB294" s="124"/>
      <c r="BC294" s="124"/>
      <c r="BD294" s="124"/>
      <c r="BE294" s="124"/>
      <c r="BF294" s="124"/>
      <c r="BG294" s="124"/>
      <c r="BH294" s="124"/>
      <c r="BI294" s="124"/>
      <c r="BJ294" s="124"/>
      <c r="BK294" s="124"/>
      <c r="BL294" s="124"/>
      <c r="BM294" s="124"/>
      <c r="BN294" s="124"/>
      <c r="BO294" s="124"/>
      <c r="BP294" s="124"/>
      <c r="BQ294" s="124"/>
      <c r="BR294" s="124"/>
    </row>
    <row r="295" spans="6:70">
      <c r="F295" s="7"/>
      <c r="AT295" s="124"/>
      <c r="AU295" s="124"/>
      <c r="AV295" s="124"/>
      <c r="AW295" s="124"/>
      <c r="AX295" s="124"/>
      <c r="AY295" s="124"/>
      <c r="AZ295" s="124"/>
      <c r="BA295" s="124"/>
      <c r="BB295" s="124"/>
      <c r="BC295" s="124"/>
      <c r="BD295" s="124"/>
      <c r="BE295" s="124"/>
      <c r="BF295" s="124"/>
      <c r="BG295" s="124"/>
      <c r="BH295" s="124"/>
      <c r="BI295" s="124"/>
      <c r="BJ295" s="124"/>
      <c r="BK295" s="124"/>
      <c r="BL295" s="124"/>
      <c r="BM295" s="124"/>
      <c r="BN295" s="124"/>
      <c r="BO295" s="124"/>
      <c r="BP295" s="124"/>
      <c r="BQ295" s="124"/>
      <c r="BR295" s="124"/>
    </row>
    <row r="296" spans="6:70">
      <c r="F296" s="7"/>
      <c r="AT296" s="124"/>
      <c r="AU296" s="124"/>
      <c r="AV296" s="124"/>
      <c r="AW296" s="124"/>
      <c r="AX296" s="124"/>
      <c r="AY296" s="124"/>
      <c r="AZ296" s="124"/>
      <c r="BA296" s="124"/>
      <c r="BB296" s="124"/>
      <c r="BC296" s="124"/>
      <c r="BD296" s="124"/>
      <c r="BE296" s="124"/>
      <c r="BF296" s="124"/>
      <c r="BG296" s="124"/>
      <c r="BH296" s="124"/>
      <c r="BI296" s="124"/>
      <c r="BJ296" s="124"/>
      <c r="BK296" s="124"/>
      <c r="BL296" s="124"/>
      <c r="BM296" s="124"/>
      <c r="BN296" s="124"/>
      <c r="BO296" s="124"/>
      <c r="BP296" s="124"/>
      <c r="BQ296" s="124"/>
      <c r="BR296" s="124"/>
    </row>
    <row r="297" spans="6:70">
      <c r="F297" s="7"/>
      <c r="AT297" s="124"/>
      <c r="AU297" s="124"/>
      <c r="AV297" s="124"/>
      <c r="AW297" s="124"/>
      <c r="AX297" s="124"/>
      <c r="AY297" s="124"/>
      <c r="AZ297" s="124"/>
      <c r="BA297" s="124"/>
      <c r="BB297" s="124"/>
      <c r="BC297" s="124"/>
      <c r="BD297" s="124"/>
      <c r="BE297" s="124"/>
      <c r="BF297" s="124"/>
      <c r="BG297" s="124"/>
      <c r="BH297" s="124"/>
      <c r="BI297" s="124"/>
      <c r="BJ297" s="124"/>
      <c r="BK297" s="124"/>
      <c r="BL297" s="124"/>
      <c r="BM297" s="124"/>
      <c r="BN297" s="124"/>
      <c r="BO297" s="124"/>
      <c r="BP297" s="124"/>
      <c r="BQ297" s="124"/>
      <c r="BR297" s="124"/>
    </row>
    <row r="298" spans="6:70">
      <c r="F298" s="7"/>
      <c r="AT298" s="124"/>
      <c r="AU298" s="124"/>
      <c r="AV298" s="124"/>
      <c r="AW298" s="124"/>
      <c r="AX298" s="124"/>
      <c r="AY298" s="124"/>
      <c r="AZ298" s="124"/>
      <c r="BA298" s="124"/>
      <c r="BB298" s="124"/>
      <c r="BC298" s="124"/>
      <c r="BD298" s="124"/>
      <c r="BE298" s="124"/>
      <c r="BF298" s="124"/>
      <c r="BG298" s="124"/>
      <c r="BH298" s="124"/>
      <c r="BI298" s="124"/>
      <c r="BJ298" s="124"/>
      <c r="BK298" s="124"/>
      <c r="BL298" s="124"/>
      <c r="BM298" s="124"/>
      <c r="BN298" s="124"/>
      <c r="BO298" s="124"/>
      <c r="BP298" s="124"/>
      <c r="BQ298" s="124"/>
      <c r="BR298" s="124"/>
    </row>
    <row r="299" spans="6:70">
      <c r="F299" s="7"/>
      <c r="AT299" s="124"/>
      <c r="AU299" s="124"/>
      <c r="AV299" s="124"/>
      <c r="AW299" s="124"/>
      <c r="AX299" s="124"/>
      <c r="AY299" s="124"/>
      <c r="AZ299" s="124"/>
      <c r="BA299" s="124"/>
      <c r="BB299" s="124"/>
      <c r="BC299" s="124"/>
      <c r="BD299" s="124"/>
      <c r="BE299" s="124"/>
      <c r="BF299" s="124"/>
      <c r="BG299" s="124"/>
      <c r="BH299" s="124"/>
      <c r="BI299" s="124"/>
      <c r="BJ299" s="124"/>
      <c r="BK299" s="124"/>
      <c r="BL299" s="124"/>
      <c r="BM299" s="124"/>
      <c r="BN299" s="124"/>
      <c r="BO299" s="124"/>
      <c r="BP299" s="124"/>
      <c r="BQ299" s="124"/>
      <c r="BR299" s="124"/>
    </row>
    <row r="300" spans="6:70">
      <c r="F300" s="7"/>
      <c r="AT300" s="124"/>
      <c r="AU300" s="124"/>
      <c r="AV300" s="124"/>
      <c r="AW300" s="124"/>
      <c r="AX300" s="124"/>
      <c r="AY300" s="124"/>
      <c r="AZ300" s="124"/>
      <c r="BA300" s="124"/>
      <c r="BB300" s="124"/>
      <c r="BC300" s="124"/>
      <c r="BD300" s="124"/>
      <c r="BE300" s="124"/>
      <c r="BF300" s="124"/>
      <c r="BG300" s="124"/>
      <c r="BH300" s="124"/>
      <c r="BI300" s="124"/>
      <c r="BJ300" s="124"/>
      <c r="BK300" s="124"/>
      <c r="BL300" s="124"/>
      <c r="BM300" s="124"/>
      <c r="BN300" s="124"/>
      <c r="BO300" s="124"/>
      <c r="BP300" s="124"/>
      <c r="BQ300" s="124"/>
      <c r="BR300" s="124"/>
    </row>
    <row r="301" spans="6:70">
      <c r="F301" s="7"/>
      <c r="AT301" s="124"/>
      <c r="AU301" s="124"/>
      <c r="AV301" s="124"/>
      <c r="AW301" s="124"/>
      <c r="AX301" s="124"/>
      <c r="AY301" s="124"/>
      <c r="AZ301" s="124"/>
      <c r="BA301" s="124"/>
      <c r="BB301" s="124"/>
      <c r="BC301" s="124"/>
      <c r="BD301" s="124"/>
      <c r="BE301" s="124"/>
      <c r="BF301" s="124"/>
      <c r="BG301" s="124"/>
      <c r="BH301" s="124"/>
      <c r="BI301" s="124"/>
      <c r="BJ301" s="124"/>
      <c r="BK301" s="124"/>
      <c r="BL301" s="124"/>
      <c r="BM301" s="124"/>
      <c r="BN301" s="124"/>
      <c r="BO301" s="124"/>
      <c r="BP301" s="124"/>
      <c r="BQ301" s="124"/>
      <c r="BR301" s="124"/>
    </row>
    <row r="302" spans="6:70">
      <c r="F302" s="7"/>
      <c r="AT302" s="124"/>
      <c r="AU302" s="124"/>
      <c r="AV302" s="124"/>
      <c r="AW302" s="124"/>
      <c r="AX302" s="124"/>
      <c r="AY302" s="124"/>
      <c r="AZ302" s="124"/>
      <c r="BA302" s="124"/>
      <c r="BB302" s="124"/>
      <c r="BC302" s="124"/>
      <c r="BD302" s="124"/>
      <c r="BE302" s="124"/>
      <c r="BF302" s="124"/>
      <c r="BG302" s="124"/>
      <c r="BH302" s="124"/>
      <c r="BI302" s="124"/>
      <c r="BJ302" s="124"/>
      <c r="BK302" s="124"/>
      <c r="BL302" s="124"/>
      <c r="BM302" s="124"/>
      <c r="BN302" s="124"/>
      <c r="BO302" s="124"/>
      <c r="BP302" s="124"/>
      <c r="BQ302" s="124"/>
      <c r="BR302" s="124"/>
    </row>
    <row r="303" spans="6:70">
      <c r="F303" s="7"/>
      <c r="AT303" s="124"/>
      <c r="AU303" s="124"/>
      <c r="AV303" s="124"/>
      <c r="AW303" s="124"/>
      <c r="AX303" s="124"/>
      <c r="AY303" s="124"/>
      <c r="AZ303" s="124"/>
      <c r="BA303" s="124"/>
      <c r="BB303" s="124"/>
      <c r="BC303" s="124"/>
      <c r="BD303" s="124"/>
      <c r="BE303" s="124"/>
      <c r="BF303" s="124"/>
      <c r="BG303" s="124"/>
      <c r="BH303" s="124"/>
      <c r="BI303" s="124"/>
      <c r="BJ303" s="124"/>
      <c r="BK303" s="124"/>
      <c r="BL303" s="124"/>
      <c r="BM303" s="124"/>
      <c r="BN303" s="124"/>
      <c r="BO303" s="124"/>
      <c r="BP303" s="124"/>
      <c r="BQ303" s="124"/>
      <c r="BR303" s="124"/>
    </row>
    <row r="304" spans="6:70">
      <c r="F304" s="7"/>
      <c r="AT304" s="124"/>
      <c r="AU304" s="124"/>
      <c r="AV304" s="124"/>
      <c r="AW304" s="124"/>
      <c r="AX304" s="124"/>
      <c r="AY304" s="124"/>
      <c r="AZ304" s="124"/>
      <c r="BA304" s="124"/>
      <c r="BB304" s="124"/>
      <c r="BC304" s="124"/>
      <c r="BD304" s="124"/>
      <c r="BE304" s="124"/>
      <c r="BF304" s="124"/>
      <c r="BG304" s="124"/>
      <c r="BH304" s="124"/>
      <c r="BI304" s="124"/>
      <c r="BJ304" s="124"/>
      <c r="BK304" s="124"/>
      <c r="BL304" s="124"/>
      <c r="BM304" s="124"/>
      <c r="BN304" s="124"/>
      <c r="BO304" s="124"/>
      <c r="BP304" s="124"/>
      <c r="BQ304" s="124"/>
      <c r="BR304" s="124"/>
    </row>
    <row r="305" spans="6:70">
      <c r="F305" s="7"/>
      <c r="AT305" s="124"/>
      <c r="AU305" s="124"/>
      <c r="AV305" s="124"/>
      <c r="AW305" s="124"/>
      <c r="AX305" s="124"/>
      <c r="AY305" s="124"/>
      <c r="AZ305" s="124"/>
      <c r="BA305" s="124"/>
      <c r="BB305" s="124"/>
      <c r="BC305" s="124"/>
      <c r="BD305" s="124"/>
      <c r="BE305" s="124"/>
      <c r="BF305" s="124"/>
      <c r="BG305" s="124"/>
      <c r="BH305" s="124"/>
      <c r="BI305" s="124"/>
      <c r="BJ305" s="124"/>
      <c r="BK305" s="124"/>
      <c r="BL305" s="124"/>
      <c r="BM305" s="124"/>
      <c r="BN305" s="124"/>
      <c r="BO305" s="124"/>
      <c r="BP305" s="124"/>
      <c r="BQ305" s="124"/>
      <c r="BR305" s="124"/>
    </row>
    <row r="306" spans="6:70">
      <c r="F306" s="7"/>
      <c r="AT306" s="124"/>
      <c r="AU306" s="124"/>
      <c r="AV306" s="124"/>
      <c r="AW306" s="124"/>
      <c r="AX306" s="124"/>
      <c r="AY306" s="124"/>
      <c r="AZ306" s="124"/>
      <c r="BA306" s="124"/>
      <c r="BB306" s="124"/>
      <c r="BC306" s="124"/>
      <c r="BD306" s="124"/>
      <c r="BE306" s="124"/>
      <c r="BF306" s="124"/>
      <c r="BG306" s="124"/>
      <c r="BH306" s="124"/>
      <c r="BI306" s="124"/>
      <c r="BJ306" s="124"/>
      <c r="BK306" s="124"/>
      <c r="BL306" s="124"/>
      <c r="BM306" s="124"/>
      <c r="BN306" s="124"/>
      <c r="BO306" s="124"/>
      <c r="BP306" s="124"/>
      <c r="BQ306" s="124"/>
      <c r="BR306" s="124"/>
    </row>
    <row r="307" spans="6:70">
      <c r="F307" s="7"/>
      <c r="AT307" s="124"/>
      <c r="AU307" s="124"/>
      <c r="AV307" s="124"/>
      <c r="AW307" s="124"/>
      <c r="AX307" s="124"/>
      <c r="AY307" s="124"/>
      <c r="AZ307" s="124"/>
      <c r="BA307" s="124"/>
      <c r="BB307" s="124"/>
      <c r="BC307" s="124"/>
      <c r="BD307" s="124"/>
      <c r="BE307" s="124"/>
      <c r="BF307" s="124"/>
      <c r="BG307" s="124"/>
      <c r="BH307" s="124"/>
      <c r="BI307" s="124"/>
      <c r="BJ307" s="124"/>
      <c r="BK307" s="124"/>
      <c r="BL307" s="124"/>
      <c r="BM307" s="124"/>
      <c r="BN307" s="124"/>
      <c r="BO307" s="124"/>
      <c r="BP307" s="124"/>
      <c r="BQ307" s="124"/>
      <c r="BR307" s="124"/>
    </row>
    <row r="308" spans="6:70">
      <c r="F308" s="7"/>
      <c r="AT308" s="124"/>
      <c r="AU308" s="124"/>
      <c r="AV308" s="124"/>
      <c r="AW308" s="124"/>
      <c r="AX308" s="124"/>
      <c r="AY308" s="124"/>
      <c r="AZ308" s="124"/>
      <c r="BA308" s="124"/>
      <c r="BB308" s="124"/>
      <c r="BC308" s="124"/>
      <c r="BD308" s="124"/>
      <c r="BE308" s="124"/>
      <c r="BF308" s="124"/>
      <c r="BG308" s="124"/>
      <c r="BH308" s="124"/>
      <c r="BI308" s="124"/>
      <c r="BJ308" s="124"/>
      <c r="BK308" s="124"/>
      <c r="BL308" s="124"/>
      <c r="BM308" s="124"/>
      <c r="BN308" s="124"/>
      <c r="BO308" s="124"/>
      <c r="BP308" s="124"/>
      <c r="BQ308" s="124"/>
      <c r="BR308" s="124"/>
    </row>
    <row r="309" spans="6:70">
      <c r="F309" s="7"/>
      <c r="AT309" s="124"/>
      <c r="AU309" s="124"/>
      <c r="AV309" s="124"/>
      <c r="AW309" s="124"/>
      <c r="AX309" s="124"/>
      <c r="AY309" s="124"/>
      <c r="AZ309" s="124"/>
      <c r="BA309" s="124"/>
      <c r="BB309" s="124"/>
      <c r="BC309" s="124"/>
      <c r="BD309" s="124"/>
      <c r="BE309" s="124"/>
      <c r="BF309" s="124"/>
      <c r="BG309" s="124"/>
      <c r="BH309" s="124"/>
      <c r="BI309" s="124"/>
      <c r="BJ309" s="124"/>
      <c r="BK309" s="124"/>
      <c r="BL309" s="124"/>
      <c r="BM309" s="124"/>
      <c r="BN309" s="124"/>
      <c r="BO309" s="124"/>
      <c r="BP309" s="124"/>
      <c r="BQ309" s="124"/>
      <c r="BR309" s="124"/>
    </row>
    <row r="310" spans="6:70">
      <c r="F310" s="7"/>
      <c r="AT310" s="124"/>
      <c r="AU310" s="124"/>
      <c r="AV310" s="124"/>
      <c r="AW310" s="124"/>
      <c r="AX310" s="124"/>
      <c r="AY310" s="124"/>
      <c r="AZ310" s="124"/>
      <c r="BA310" s="124"/>
      <c r="BB310" s="124"/>
      <c r="BC310" s="124"/>
      <c r="BD310" s="124"/>
      <c r="BE310" s="124"/>
      <c r="BF310" s="124"/>
      <c r="BG310" s="124"/>
      <c r="BH310" s="124"/>
      <c r="BI310" s="124"/>
      <c r="BJ310" s="124"/>
      <c r="BK310" s="124"/>
      <c r="BL310" s="124"/>
      <c r="BM310" s="124"/>
      <c r="BN310" s="124"/>
      <c r="BO310" s="124"/>
      <c r="BP310" s="124"/>
      <c r="BQ310" s="124"/>
      <c r="BR310" s="124"/>
    </row>
    <row r="311" spans="6:70">
      <c r="F311" s="7"/>
      <c r="AT311" s="124"/>
      <c r="AU311" s="124"/>
      <c r="AV311" s="124"/>
      <c r="AW311" s="124"/>
      <c r="AX311" s="124"/>
      <c r="AY311" s="124"/>
      <c r="AZ311" s="124"/>
      <c r="BA311" s="124"/>
      <c r="BB311" s="124"/>
      <c r="BC311" s="124"/>
      <c r="BD311" s="124"/>
      <c r="BE311" s="124"/>
      <c r="BF311" s="124"/>
      <c r="BG311" s="124"/>
      <c r="BH311" s="124"/>
      <c r="BI311" s="124"/>
      <c r="BJ311" s="124"/>
      <c r="BK311" s="124"/>
      <c r="BL311" s="124"/>
      <c r="BM311" s="124"/>
      <c r="BN311" s="124"/>
      <c r="BO311" s="124"/>
      <c r="BP311" s="124"/>
      <c r="BQ311" s="124"/>
      <c r="BR311" s="124"/>
    </row>
    <row r="312" spans="6:70">
      <c r="F312" s="7"/>
      <c r="AT312" s="124"/>
      <c r="AU312" s="124"/>
      <c r="AV312" s="124"/>
      <c r="AW312" s="124"/>
      <c r="AX312" s="124"/>
      <c r="AY312" s="124"/>
      <c r="AZ312" s="124"/>
      <c r="BA312" s="124"/>
      <c r="BB312" s="124"/>
      <c r="BC312" s="124"/>
      <c r="BD312" s="124"/>
      <c r="BE312" s="124"/>
      <c r="BF312" s="124"/>
      <c r="BG312" s="124"/>
      <c r="BH312" s="124"/>
      <c r="BI312" s="124"/>
      <c r="BJ312" s="124"/>
      <c r="BK312" s="124"/>
      <c r="BL312" s="124"/>
      <c r="BM312" s="124"/>
      <c r="BN312" s="124"/>
      <c r="BO312" s="124"/>
      <c r="BP312" s="124"/>
      <c r="BQ312" s="124"/>
      <c r="BR312" s="124"/>
    </row>
    <row r="313" spans="6:70">
      <c r="F313" s="7"/>
      <c r="AT313" s="124"/>
      <c r="AU313" s="124"/>
      <c r="AV313" s="124"/>
      <c r="AW313" s="124"/>
      <c r="AX313" s="124"/>
      <c r="AY313" s="124"/>
      <c r="AZ313" s="124"/>
      <c r="BA313" s="124"/>
      <c r="BB313" s="124"/>
      <c r="BC313" s="124"/>
      <c r="BD313" s="124"/>
      <c r="BE313" s="124"/>
      <c r="BF313" s="124"/>
      <c r="BG313" s="124"/>
      <c r="BH313" s="124"/>
      <c r="BI313" s="124"/>
      <c r="BJ313" s="124"/>
      <c r="BK313" s="124"/>
      <c r="BL313" s="124"/>
      <c r="BM313" s="124"/>
      <c r="BN313" s="124"/>
      <c r="BO313" s="124"/>
      <c r="BP313" s="124"/>
      <c r="BQ313" s="124"/>
      <c r="BR313" s="124"/>
    </row>
    <row r="314" spans="6:70">
      <c r="F314" s="7"/>
      <c r="AT314" s="124"/>
      <c r="AU314" s="124"/>
      <c r="AV314" s="124"/>
      <c r="AW314" s="124"/>
      <c r="AX314" s="124"/>
      <c r="AY314" s="124"/>
      <c r="AZ314" s="124"/>
      <c r="BA314" s="124"/>
      <c r="BB314" s="124"/>
      <c r="BC314" s="124"/>
      <c r="BD314" s="124"/>
      <c r="BE314" s="124"/>
      <c r="BF314" s="124"/>
      <c r="BG314" s="124"/>
      <c r="BH314" s="124"/>
      <c r="BI314" s="124"/>
      <c r="BJ314" s="124"/>
      <c r="BK314" s="124"/>
      <c r="BL314" s="124"/>
      <c r="BM314" s="124"/>
      <c r="BN314" s="124"/>
      <c r="BO314" s="124"/>
      <c r="BP314" s="124"/>
      <c r="BQ314" s="124"/>
      <c r="BR314" s="124"/>
    </row>
    <row r="315" spans="6:70">
      <c r="F315" s="7"/>
      <c r="AT315" s="124"/>
      <c r="AU315" s="124"/>
      <c r="AV315" s="124"/>
      <c r="AW315" s="124"/>
      <c r="AX315" s="124"/>
      <c r="AY315" s="124"/>
      <c r="AZ315" s="124"/>
      <c r="BA315" s="124"/>
      <c r="BB315" s="124"/>
      <c r="BC315" s="124"/>
      <c r="BD315" s="124"/>
      <c r="BE315" s="124"/>
      <c r="BF315" s="124"/>
      <c r="BG315" s="124"/>
      <c r="BH315" s="124"/>
      <c r="BI315" s="124"/>
      <c r="BJ315" s="124"/>
      <c r="BK315" s="124"/>
      <c r="BL315" s="124"/>
      <c r="BM315" s="124"/>
      <c r="BN315" s="124"/>
      <c r="BO315" s="124"/>
      <c r="BP315" s="124"/>
      <c r="BQ315" s="124"/>
      <c r="BR315" s="124"/>
    </row>
    <row r="316" spans="6:70">
      <c r="F316" s="7"/>
      <c r="AT316" s="124"/>
      <c r="AU316" s="124"/>
      <c r="AV316" s="124"/>
      <c r="AW316" s="124"/>
      <c r="AX316" s="124"/>
      <c r="AY316" s="124"/>
      <c r="AZ316" s="124"/>
      <c r="BA316" s="124"/>
      <c r="BB316" s="124"/>
      <c r="BC316" s="124"/>
      <c r="BD316" s="124"/>
      <c r="BE316" s="124"/>
      <c r="BF316" s="124"/>
      <c r="BG316" s="124"/>
      <c r="BH316" s="124"/>
      <c r="BI316" s="124"/>
      <c r="BJ316" s="124"/>
      <c r="BK316" s="124"/>
      <c r="BL316" s="124"/>
      <c r="BM316" s="124"/>
      <c r="BN316" s="124"/>
      <c r="BO316" s="124"/>
      <c r="BP316" s="124"/>
      <c r="BQ316" s="124"/>
      <c r="BR316" s="124"/>
    </row>
    <row r="317" spans="6:70">
      <c r="F317" s="7"/>
      <c r="AT317" s="124"/>
      <c r="AU317" s="124"/>
      <c r="AV317" s="124"/>
      <c r="AW317" s="124"/>
      <c r="AX317" s="124"/>
      <c r="AY317" s="124"/>
      <c r="AZ317" s="124"/>
      <c r="BA317" s="124"/>
      <c r="BB317" s="124"/>
      <c r="BC317" s="124"/>
      <c r="BD317" s="124"/>
      <c r="BE317" s="124"/>
      <c r="BF317" s="124"/>
      <c r="BG317" s="124"/>
      <c r="BH317" s="124"/>
      <c r="BI317" s="124"/>
      <c r="BJ317" s="124"/>
      <c r="BK317" s="124"/>
      <c r="BL317" s="124"/>
      <c r="BM317" s="124"/>
      <c r="BN317" s="124"/>
      <c r="BO317" s="124"/>
      <c r="BP317" s="124"/>
      <c r="BQ317" s="124"/>
      <c r="BR317" s="124"/>
    </row>
    <row r="318" spans="6:70">
      <c r="F318" s="7"/>
      <c r="AT318" s="124"/>
      <c r="AU318" s="124"/>
      <c r="AV318" s="124"/>
      <c r="AW318" s="124"/>
      <c r="AX318" s="124"/>
      <c r="AY318" s="124"/>
      <c r="AZ318" s="124"/>
      <c r="BA318" s="124"/>
      <c r="BB318" s="124"/>
      <c r="BC318" s="124"/>
      <c r="BD318" s="124"/>
      <c r="BE318" s="124"/>
      <c r="BF318" s="124"/>
      <c r="BG318" s="124"/>
      <c r="BH318" s="124"/>
      <c r="BI318" s="124"/>
      <c r="BJ318" s="124"/>
      <c r="BK318" s="124"/>
      <c r="BL318" s="124"/>
      <c r="BM318" s="124"/>
      <c r="BN318" s="124"/>
      <c r="BO318" s="124"/>
      <c r="BP318" s="124"/>
      <c r="BQ318" s="124"/>
      <c r="BR318" s="124"/>
    </row>
    <row r="319" spans="6:70">
      <c r="F319" s="7"/>
      <c r="AT319" s="124"/>
      <c r="AU319" s="124"/>
      <c r="AV319" s="124"/>
      <c r="AW319" s="124"/>
      <c r="AX319" s="124"/>
      <c r="AY319" s="124"/>
      <c r="AZ319" s="124"/>
      <c r="BA319" s="124"/>
      <c r="BB319" s="124"/>
      <c r="BC319" s="124"/>
      <c r="BD319" s="124"/>
      <c r="BE319" s="124"/>
      <c r="BF319" s="124"/>
      <c r="BG319" s="124"/>
      <c r="BH319" s="124"/>
      <c r="BI319" s="124"/>
      <c r="BJ319" s="124"/>
      <c r="BK319" s="124"/>
      <c r="BL319" s="124"/>
      <c r="BM319" s="124"/>
      <c r="BN319" s="124"/>
      <c r="BO319" s="124"/>
      <c r="BP319" s="124"/>
      <c r="BQ319" s="124"/>
      <c r="BR319" s="124"/>
    </row>
    <row r="320" spans="6:70">
      <c r="F320" s="7"/>
      <c r="AT320" s="124"/>
      <c r="AU320" s="124"/>
      <c r="AV320" s="124"/>
      <c r="AW320" s="124"/>
      <c r="AX320" s="124"/>
      <c r="AY320" s="124"/>
      <c r="AZ320" s="124"/>
      <c r="BA320" s="124"/>
      <c r="BB320" s="124"/>
      <c r="BC320" s="124"/>
      <c r="BD320" s="124"/>
      <c r="BE320" s="124"/>
      <c r="BF320" s="124"/>
      <c r="BG320" s="124"/>
      <c r="BH320" s="124"/>
      <c r="BI320" s="124"/>
      <c r="BJ320" s="124"/>
      <c r="BK320" s="124"/>
      <c r="BL320" s="124"/>
      <c r="BM320" s="124"/>
      <c r="BN320" s="124"/>
      <c r="BO320" s="124"/>
      <c r="BP320" s="124"/>
      <c r="BQ320" s="124"/>
      <c r="BR320" s="124"/>
    </row>
    <row r="321" spans="6:70">
      <c r="F321" s="7"/>
      <c r="AT321" s="124"/>
      <c r="AU321" s="124"/>
      <c r="AV321" s="124"/>
      <c r="AW321" s="124"/>
      <c r="AX321" s="124"/>
      <c r="AY321" s="124"/>
      <c r="AZ321" s="124"/>
      <c r="BA321" s="124"/>
      <c r="BB321" s="124"/>
      <c r="BC321" s="124"/>
      <c r="BD321" s="124"/>
      <c r="BE321" s="124"/>
      <c r="BF321" s="124"/>
      <c r="BG321" s="124"/>
      <c r="BH321" s="124"/>
      <c r="BI321" s="124"/>
      <c r="BJ321" s="124"/>
      <c r="BK321" s="124"/>
      <c r="BL321" s="124"/>
      <c r="BM321" s="124"/>
      <c r="BN321" s="124"/>
      <c r="BO321" s="124"/>
      <c r="BP321" s="124"/>
      <c r="BQ321" s="124"/>
      <c r="BR321" s="124"/>
    </row>
    <row r="322" spans="6:70">
      <c r="F322" s="7"/>
      <c r="AT322" s="124"/>
      <c r="AU322" s="124"/>
      <c r="AV322" s="124"/>
      <c r="AW322" s="124"/>
      <c r="AX322" s="124"/>
      <c r="AY322" s="124"/>
      <c r="AZ322" s="124"/>
      <c r="BA322" s="124"/>
      <c r="BB322" s="124"/>
      <c r="BC322" s="124"/>
      <c r="BD322" s="124"/>
      <c r="BE322" s="124"/>
      <c r="BF322" s="124"/>
      <c r="BG322" s="124"/>
      <c r="BH322" s="124"/>
      <c r="BI322" s="124"/>
      <c r="BJ322" s="124"/>
      <c r="BK322" s="124"/>
      <c r="BL322" s="124"/>
      <c r="BM322" s="124"/>
      <c r="BN322" s="124"/>
      <c r="BO322" s="124"/>
      <c r="BP322" s="124"/>
      <c r="BQ322" s="124"/>
      <c r="BR322" s="124"/>
    </row>
    <row r="323" spans="6:70">
      <c r="F323" s="7"/>
      <c r="AT323" s="124"/>
      <c r="AU323" s="124"/>
      <c r="AV323" s="124"/>
      <c r="AW323" s="124"/>
      <c r="AX323" s="124"/>
      <c r="AY323" s="124"/>
      <c r="AZ323" s="124"/>
      <c r="BA323" s="124"/>
      <c r="BB323" s="124"/>
      <c r="BC323" s="124"/>
      <c r="BD323" s="124"/>
      <c r="BE323" s="124"/>
      <c r="BF323" s="124"/>
      <c r="BG323" s="124"/>
      <c r="BH323" s="124"/>
      <c r="BI323" s="124"/>
      <c r="BJ323" s="124"/>
      <c r="BK323" s="124"/>
      <c r="BL323" s="124"/>
      <c r="BM323" s="124"/>
      <c r="BN323" s="124"/>
      <c r="BO323" s="124"/>
      <c r="BP323" s="124"/>
      <c r="BQ323" s="124"/>
      <c r="BR323" s="124"/>
    </row>
    <row r="324" spans="6:70">
      <c r="F324" s="7"/>
      <c r="AT324" s="124"/>
      <c r="AU324" s="124"/>
      <c r="AV324" s="124"/>
      <c r="AW324" s="124"/>
      <c r="AX324" s="124"/>
      <c r="AY324" s="124"/>
      <c r="AZ324" s="124"/>
      <c r="BA324" s="124"/>
      <c r="BB324" s="124"/>
      <c r="BC324" s="124"/>
      <c r="BD324" s="124"/>
      <c r="BE324" s="124"/>
      <c r="BF324" s="124"/>
      <c r="BG324" s="124"/>
      <c r="BH324" s="124"/>
      <c r="BI324" s="124"/>
      <c r="BJ324" s="124"/>
      <c r="BK324" s="124"/>
      <c r="BL324" s="124"/>
      <c r="BM324" s="124"/>
      <c r="BN324" s="124"/>
      <c r="BO324" s="124"/>
      <c r="BP324" s="124"/>
      <c r="BQ324" s="124"/>
      <c r="BR324" s="124"/>
    </row>
    <row r="325" spans="6:70">
      <c r="F325" s="7"/>
      <c r="AT325" s="124"/>
      <c r="AU325" s="124"/>
      <c r="AV325" s="124"/>
      <c r="AW325" s="124"/>
      <c r="AX325" s="124"/>
      <c r="AY325" s="124"/>
      <c r="AZ325" s="124"/>
      <c r="BA325" s="124"/>
      <c r="BB325" s="124"/>
      <c r="BC325" s="124"/>
      <c r="BD325" s="124"/>
      <c r="BE325" s="124"/>
      <c r="BF325" s="124"/>
      <c r="BG325" s="124"/>
      <c r="BH325" s="124"/>
      <c r="BI325" s="124"/>
      <c r="BJ325" s="124"/>
      <c r="BK325" s="124"/>
      <c r="BL325" s="124"/>
      <c r="BM325" s="124"/>
      <c r="BN325" s="124"/>
      <c r="BO325" s="124"/>
      <c r="BP325" s="124"/>
      <c r="BQ325" s="124"/>
      <c r="BR325" s="124"/>
    </row>
    <row r="326" spans="6:70">
      <c r="F326" s="7"/>
      <c r="AT326" s="124"/>
      <c r="AU326" s="124"/>
      <c r="AV326" s="124"/>
      <c r="AW326" s="124"/>
      <c r="AX326" s="124"/>
      <c r="AY326" s="124"/>
      <c r="AZ326" s="124"/>
      <c r="BA326" s="124"/>
      <c r="BB326" s="124"/>
      <c r="BC326" s="124"/>
      <c r="BD326" s="124"/>
      <c r="BE326" s="124"/>
      <c r="BF326" s="124"/>
      <c r="BG326" s="124"/>
      <c r="BH326" s="124"/>
      <c r="BI326" s="124"/>
      <c r="BJ326" s="124"/>
      <c r="BK326" s="124"/>
      <c r="BL326" s="124"/>
      <c r="BM326" s="124"/>
      <c r="BN326" s="124"/>
      <c r="BO326" s="124"/>
      <c r="BP326" s="124"/>
      <c r="BQ326" s="124"/>
      <c r="BR326" s="124"/>
    </row>
    <row r="327" spans="6:70">
      <c r="F327" s="7"/>
      <c r="AT327" s="124"/>
      <c r="AU327" s="124"/>
      <c r="AV327" s="124"/>
      <c r="AW327" s="124"/>
      <c r="AX327" s="124"/>
      <c r="AY327" s="124"/>
      <c r="AZ327" s="124"/>
      <c r="BA327" s="124"/>
      <c r="BB327" s="124"/>
      <c r="BC327" s="124"/>
      <c r="BD327" s="124"/>
      <c r="BE327" s="124"/>
      <c r="BF327" s="124"/>
      <c r="BG327" s="124"/>
      <c r="BH327" s="124"/>
      <c r="BI327" s="124"/>
      <c r="BJ327" s="124"/>
      <c r="BK327" s="124"/>
      <c r="BL327" s="124"/>
      <c r="BM327" s="124"/>
      <c r="BN327" s="124"/>
      <c r="BO327" s="124"/>
      <c r="BP327" s="124"/>
      <c r="BQ327" s="124"/>
      <c r="BR327" s="124"/>
    </row>
    <row r="328" spans="6:70">
      <c r="F328" s="7"/>
      <c r="AT328" s="124"/>
      <c r="AU328" s="124"/>
      <c r="AV328" s="124"/>
      <c r="AW328" s="124"/>
      <c r="AX328" s="124"/>
      <c r="AY328" s="124"/>
      <c r="AZ328" s="124"/>
      <c r="BA328" s="124"/>
      <c r="BB328" s="124"/>
      <c r="BC328" s="124"/>
      <c r="BD328" s="124"/>
      <c r="BE328" s="124"/>
      <c r="BF328" s="124"/>
      <c r="BG328" s="124"/>
      <c r="BH328" s="124"/>
      <c r="BI328" s="124"/>
      <c r="BJ328" s="124"/>
      <c r="BK328" s="124"/>
      <c r="BL328" s="124"/>
      <c r="BM328" s="124"/>
      <c r="BN328" s="124"/>
      <c r="BO328" s="124"/>
      <c r="BP328" s="124"/>
      <c r="BQ328" s="124"/>
      <c r="BR328" s="124"/>
    </row>
    <row r="329" spans="6:70">
      <c r="F329" s="7"/>
      <c r="AT329" s="124"/>
      <c r="AU329" s="124"/>
      <c r="AV329" s="124"/>
      <c r="AW329" s="124"/>
      <c r="AX329" s="124"/>
      <c r="AY329" s="124"/>
      <c r="AZ329" s="124"/>
      <c r="BA329" s="124"/>
      <c r="BB329" s="124"/>
      <c r="BC329" s="124"/>
      <c r="BD329" s="124"/>
      <c r="BE329" s="124"/>
      <c r="BF329" s="124"/>
      <c r="BG329" s="124"/>
      <c r="BH329" s="124"/>
      <c r="BI329" s="124"/>
      <c r="BJ329" s="124"/>
      <c r="BK329" s="124"/>
      <c r="BL329" s="124"/>
      <c r="BM329" s="124"/>
      <c r="BN329" s="124"/>
      <c r="BO329" s="124"/>
      <c r="BP329" s="124"/>
      <c r="BQ329" s="124"/>
      <c r="BR329" s="124"/>
    </row>
    <row r="330" spans="6:70">
      <c r="F330" s="7"/>
      <c r="AT330" s="124"/>
      <c r="AU330" s="124"/>
      <c r="AV330" s="124"/>
      <c r="AW330" s="124"/>
      <c r="AX330" s="124"/>
      <c r="AY330" s="124"/>
      <c r="AZ330" s="124"/>
      <c r="BA330" s="124"/>
      <c r="BB330" s="124"/>
      <c r="BC330" s="124"/>
      <c r="BD330" s="124"/>
      <c r="BE330" s="124"/>
      <c r="BF330" s="124"/>
      <c r="BG330" s="124"/>
      <c r="BH330" s="124"/>
      <c r="BI330" s="124"/>
      <c r="BJ330" s="124"/>
      <c r="BK330" s="124"/>
      <c r="BL330" s="124"/>
      <c r="BM330" s="124"/>
      <c r="BN330" s="124"/>
      <c r="BO330" s="124"/>
      <c r="BP330" s="124"/>
      <c r="BQ330" s="124"/>
      <c r="BR330" s="124"/>
    </row>
    <row r="331" spans="6:70">
      <c r="F331" s="7"/>
      <c r="AT331" s="124"/>
      <c r="AU331" s="124"/>
      <c r="AV331" s="124"/>
      <c r="AW331" s="124"/>
      <c r="AX331" s="124"/>
      <c r="AY331" s="124"/>
      <c r="AZ331" s="124"/>
      <c r="BA331" s="124"/>
      <c r="BB331" s="124"/>
      <c r="BC331" s="124"/>
      <c r="BD331" s="124"/>
      <c r="BE331" s="124"/>
      <c r="BF331" s="124"/>
      <c r="BG331" s="124"/>
      <c r="BH331" s="124"/>
      <c r="BI331" s="124"/>
      <c r="BJ331" s="124"/>
      <c r="BK331" s="124"/>
      <c r="BL331" s="124"/>
      <c r="BM331" s="124"/>
      <c r="BN331" s="124"/>
      <c r="BO331" s="124"/>
      <c r="BP331" s="124"/>
      <c r="BQ331" s="124"/>
      <c r="BR331" s="124"/>
    </row>
    <row r="332" spans="6:70">
      <c r="F332" s="7"/>
      <c r="AT332" s="124"/>
      <c r="AU332" s="124"/>
      <c r="AV332" s="124"/>
      <c r="AW332" s="124"/>
      <c r="AX332" s="124"/>
      <c r="AY332" s="124"/>
      <c r="AZ332" s="124"/>
      <c r="BA332" s="124"/>
      <c r="BB332" s="124"/>
      <c r="BC332" s="124"/>
      <c r="BD332" s="124"/>
      <c r="BE332" s="124"/>
      <c r="BF332" s="124"/>
      <c r="BG332" s="124"/>
      <c r="BH332" s="124"/>
      <c r="BI332" s="124"/>
      <c r="BJ332" s="124"/>
      <c r="BK332" s="124"/>
      <c r="BL332" s="124"/>
      <c r="BM332" s="124"/>
      <c r="BN332" s="124"/>
      <c r="BO332" s="124"/>
      <c r="BP332" s="124"/>
      <c r="BQ332" s="124"/>
      <c r="BR332" s="124"/>
    </row>
    <row r="333" spans="6:70">
      <c r="F333" s="7"/>
      <c r="AT333" s="124"/>
      <c r="AU333" s="124"/>
      <c r="AV333" s="124"/>
      <c r="AW333" s="124"/>
      <c r="AX333" s="124"/>
      <c r="AY333" s="124"/>
      <c r="AZ333" s="124"/>
      <c r="BA333" s="124"/>
      <c r="BB333" s="124"/>
      <c r="BC333" s="124"/>
      <c r="BD333" s="124"/>
      <c r="BE333" s="124"/>
      <c r="BF333" s="124"/>
      <c r="BG333" s="124"/>
      <c r="BH333" s="124"/>
      <c r="BI333" s="124"/>
      <c r="BJ333" s="124"/>
      <c r="BK333" s="124"/>
      <c r="BL333" s="124"/>
      <c r="BM333" s="124"/>
      <c r="BN333" s="124"/>
      <c r="BO333" s="124"/>
      <c r="BP333" s="124"/>
      <c r="BQ333" s="124"/>
      <c r="BR333" s="124"/>
    </row>
    <row r="334" spans="6:70">
      <c r="F334" s="7"/>
      <c r="AT334" s="124"/>
      <c r="AU334" s="124"/>
      <c r="AV334" s="124"/>
      <c r="AW334" s="124"/>
      <c r="AX334" s="124"/>
      <c r="AY334" s="124"/>
      <c r="AZ334" s="124"/>
      <c r="BA334" s="124"/>
      <c r="BB334" s="124"/>
      <c r="BC334" s="124"/>
      <c r="BD334" s="124"/>
      <c r="BE334" s="124"/>
      <c r="BF334" s="124"/>
      <c r="BG334" s="124"/>
      <c r="BH334" s="124"/>
      <c r="BI334" s="124"/>
      <c r="BJ334" s="124"/>
      <c r="BK334" s="124"/>
      <c r="BL334" s="124"/>
      <c r="BM334" s="124"/>
      <c r="BN334" s="124"/>
      <c r="BO334" s="124"/>
      <c r="BP334" s="124"/>
      <c r="BQ334" s="124"/>
      <c r="BR334" s="124"/>
    </row>
    <row r="335" spans="6:70">
      <c r="F335" s="7"/>
      <c r="AT335" s="124"/>
      <c r="AU335" s="124"/>
      <c r="AV335" s="124"/>
      <c r="AW335" s="124"/>
      <c r="AX335" s="124"/>
      <c r="AY335" s="124"/>
      <c r="AZ335" s="124"/>
      <c r="BA335" s="124"/>
      <c r="BB335" s="124"/>
      <c r="BC335" s="124"/>
      <c r="BD335" s="124"/>
      <c r="BE335" s="124"/>
      <c r="BF335" s="124"/>
      <c r="BG335" s="124"/>
      <c r="BH335" s="124"/>
      <c r="BI335" s="124"/>
      <c r="BJ335" s="124"/>
      <c r="BK335" s="124"/>
      <c r="BL335" s="124"/>
      <c r="BM335" s="124"/>
      <c r="BN335" s="124"/>
      <c r="BO335" s="124"/>
      <c r="BP335" s="124"/>
      <c r="BQ335" s="124"/>
      <c r="BR335" s="124"/>
    </row>
    <row r="336" spans="6:70">
      <c r="F336" s="7"/>
      <c r="AT336" s="124"/>
      <c r="AU336" s="124"/>
      <c r="AV336" s="124"/>
      <c r="AW336" s="124"/>
      <c r="AX336" s="124"/>
      <c r="AY336" s="124"/>
      <c r="AZ336" s="124"/>
      <c r="BA336" s="124"/>
      <c r="BB336" s="124"/>
      <c r="BC336" s="124"/>
      <c r="BD336" s="124"/>
      <c r="BE336" s="124"/>
      <c r="BF336" s="124"/>
      <c r="BG336" s="124"/>
      <c r="BH336" s="124"/>
      <c r="BI336" s="124"/>
      <c r="BJ336" s="124"/>
      <c r="BK336" s="124"/>
      <c r="BL336" s="124"/>
      <c r="BM336" s="124"/>
      <c r="BN336" s="124"/>
      <c r="BO336" s="124"/>
      <c r="BP336" s="124"/>
      <c r="BQ336" s="124"/>
      <c r="BR336" s="124"/>
    </row>
    <row r="337" spans="6:70">
      <c r="F337" s="7"/>
      <c r="AT337" s="124"/>
      <c r="AU337" s="124"/>
      <c r="AV337" s="124"/>
      <c r="AW337" s="124"/>
      <c r="AX337" s="124"/>
      <c r="AY337" s="124"/>
      <c r="AZ337" s="124"/>
      <c r="BA337" s="124"/>
      <c r="BB337" s="124"/>
      <c r="BC337" s="124"/>
      <c r="BD337" s="124"/>
      <c r="BE337" s="124"/>
      <c r="BF337" s="124"/>
      <c r="BG337" s="124"/>
      <c r="BH337" s="124"/>
      <c r="BI337" s="124"/>
      <c r="BJ337" s="124"/>
      <c r="BK337" s="124"/>
      <c r="BL337" s="124"/>
      <c r="BM337" s="124"/>
      <c r="BN337" s="124"/>
      <c r="BO337" s="124"/>
      <c r="BP337" s="124"/>
      <c r="BQ337" s="124"/>
      <c r="BR337" s="124"/>
    </row>
    <row r="338" spans="6:70">
      <c r="F338" s="7"/>
      <c r="AT338" s="124"/>
      <c r="AU338" s="124"/>
      <c r="AV338" s="124"/>
      <c r="AW338" s="124"/>
      <c r="AX338" s="124"/>
      <c r="AY338" s="124"/>
      <c r="AZ338" s="124"/>
      <c r="BA338" s="124"/>
      <c r="BB338" s="124"/>
      <c r="BC338" s="124"/>
      <c r="BD338" s="124"/>
      <c r="BE338" s="124"/>
      <c r="BF338" s="124"/>
      <c r="BG338" s="124"/>
      <c r="BH338" s="124"/>
      <c r="BI338" s="124"/>
      <c r="BJ338" s="124"/>
      <c r="BK338" s="124"/>
      <c r="BL338" s="124"/>
      <c r="BM338" s="124"/>
      <c r="BN338" s="124"/>
      <c r="BO338" s="124"/>
      <c r="BP338" s="124"/>
      <c r="BQ338" s="124"/>
      <c r="BR338" s="124"/>
    </row>
    <row r="339" spans="6:70">
      <c r="F339" s="7"/>
      <c r="AT339" s="124"/>
      <c r="AU339" s="124"/>
      <c r="AV339" s="124"/>
      <c r="AW339" s="124"/>
      <c r="AX339" s="124"/>
      <c r="AY339" s="124"/>
      <c r="AZ339" s="124"/>
      <c r="BA339" s="124"/>
      <c r="BB339" s="124"/>
      <c r="BC339" s="124"/>
      <c r="BD339" s="124"/>
      <c r="BE339" s="124"/>
      <c r="BF339" s="124"/>
      <c r="BG339" s="124"/>
      <c r="BH339" s="124"/>
      <c r="BI339" s="124"/>
      <c r="BJ339" s="124"/>
      <c r="BK339" s="124"/>
      <c r="BL339" s="124"/>
      <c r="BM339" s="124"/>
      <c r="BN339" s="124"/>
      <c r="BO339" s="124"/>
      <c r="BP339" s="124"/>
      <c r="BQ339" s="124"/>
      <c r="BR339" s="124"/>
    </row>
    <row r="340" spans="6:70">
      <c r="F340" s="7"/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</row>
    <row r="341" spans="6:70">
      <c r="F341" s="7"/>
      <c r="AT341" s="124"/>
      <c r="AU341" s="124"/>
      <c r="AV341" s="124"/>
      <c r="AW341" s="124"/>
      <c r="AX341" s="124"/>
      <c r="AY341" s="124"/>
      <c r="AZ341" s="124"/>
      <c r="BA341" s="124"/>
      <c r="BB341" s="124"/>
      <c r="BC341" s="124"/>
      <c r="BD341" s="124"/>
      <c r="BE341" s="124"/>
      <c r="BF341" s="124"/>
      <c r="BG341" s="124"/>
      <c r="BH341" s="124"/>
      <c r="BI341" s="124"/>
      <c r="BJ341" s="124"/>
      <c r="BK341" s="124"/>
      <c r="BL341" s="124"/>
      <c r="BM341" s="124"/>
      <c r="BN341" s="124"/>
      <c r="BO341" s="124"/>
      <c r="BP341" s="124"/>
      <c r="BQ341" s="124"/>
      <c r="BR341" s="124"/>
    </row>
    <row r="342" spans="6:70">
      <c r="F342" s="7"/>
      <c r="AT342" s="124"/>
      <c r="AU342" s="124"/>
      <c r="AV342" s="124"/>
      <c r="AW342" s="124"/>
      <c r="AX342" s="124"/>
      <c r="AY342" s="124"/>
      <c r="AZ342" s="124"/>
      <c r="BA342" s="124"/>
      <c r="BB342" s="124"/>
      <c r="BC342" s="124"/>
      <c r="BD342" s="124"/>
      <c r="BE342" s="124"/>
      <c r="BF342" s="124"/>
      <c r="BG342" s="124"/>
      <c r="BH342" s="124"/>
      <c r="BI342" s="124"/>
      <c r="BJ342" s="124"/>
      <c r="BK342" s="124"/>
      <c r="BL342" s="124"/>
      <c r="BM342" s="124"/>
      <c r="BN342" s="124"/>
      <c r="BO342" s="124"/>
      <c r="BP342" s="124"/>
      <c r="BQ342" s="124"/>
      <c r="BR342" s="124"/>
    </row>
    <row r="343" spans="6:70">
      <c r="F343" s="7"/>
      <c r="AT343" s="124"/>
      <c r="AU343" s="124"/>
      <c r="AV343" s="124"/>
      <c r="AW343" s="124"/>
      <c r="AX343" s="124"/>
      <c r="AY343" s="124"/>
      <c r="AZ343" s="124"/>
      <c r="BA343" s="124"/>
      <c r="BB343" s="124"/>
      <c r="BC343" s="124"/>
      <c r="BD343" s="124"/>
      <c r="BE343" s="124"/>
      <c r="BF343" s="124"/>
      <c r="BG343" s="124"/>
      <c r="BH343" s="124"/>
      <c r="BI343" s="124"/>
      <c r="BJ343" s="124"/>
      <c r="BK343" s="124"/>
      <c r="BL343" s="124"/>
      <c r="BM343" s="124"/>
      <c r="BN343" s="124"/>
      <c r="BO343" s="124"/>
      <c r="BP343" s="124"/>
      <c r="BQ343" s="124"/>
      <c r="BR343" s="124"/>
    </row>
    <row r="344" spans="6:70">
      <c r="F344" s="7"/>
      <c r="AT344" s="124"/>
      <c r="AU344" s="124"/>
      <c r="AV344" s="124"/>
      <c r="AW344" s="124"/>
      <c r="AX344" s="124"/>
      <c r="AY344" s="124"/>
      <c r="AZ344" s="124"/>
      <c r="BA344" s="124"/>
      <c r="BB344" s="124"/>
      <c r="BC344" s="124"/>
      <c r="BD344" s="124"/>
      <c r="BE344" s="124"/>
      <c r="BF344" s="124"/>
      <c r="BG344" s="124"/>
      <c r="BH344" s="124"/>
      <c r="BI344" s="124"/>
      <c r="BJ344" s="124"/>
      <c r="BK344" s="124"/>
      <c r="BL344" s="124"/>
      <c r="BM344" s="124"/>
      <c r="BN344" s="124"/>
      <c r="BO344" s="124"/>
      <c r="BP344" s="124"/>
      <c r="BQ344" s="124"/>
      <c r="BR344" s="124"/>
    </row>
    <row r="345" spans="6:70">
      <c r="F345" s="7"/>
      <c r="AT345" s="124"/>
      <c r="AU345" s="124"/>
      <c r="AV345" s="124"/>
      <c r="AW345" s="124"/>
      <c r="AX345" s="124"/>
      <c r="AY345" s="124"/>
      <c r="AZ345" s="124"/>
      <c r="BA345" s="124"/>
      <c r="BB345" s="124"/>
      <c r="BC345" s="124"/>
      <c r="BD345" s="124"/>
      <c r="BE345" s="124"/>
      <c r="BF345" s="124"/>
      <c r="BG345" s="124"/>
      <c r="BH345" s="124"/>
      <c r="BI345" s="124"/>
      <c r="BJ345" s="124"/>
      <c r="BK345" s="124"/>
      <c r="BL345" s="124"/>
      <c r="BM345" s="124"/>
      <c r="BN345" s="124"/>
      <c r="BO345" s="124"/>
      <c r="BP345" s="124"/>
      <c r="BQ345" s="124"/>
      <c r="BR345" s="124"/>
    </row>
    <row r="346" spans="6:70">
      <c r="F346" s="7"/>
      <c r="AT346" s="124"/>
      <c r="AU346" s="124"/>
      <c r="AV346" s="124"/>
      <c r="AW346" s="124"/>
      <c r="AX346" s="124"/>
      <c r="AY346" s="124"/>
      <c r="AZ346" s="124"/>
      <c r="BA346" s="124"/>
      <c r="BB346" s="124"/>
      <c r="BC346" s="124"/>
      <c r="BD346" s="124"/>
      <c r="BE346" s="124"/>
      <c r="BF346" s="124"/>
      <c r="BG346" s="124"/>
      <c r="BH346" s="124"/>
      <c r="BI346" s="124"/>
      <c r="BJ346" s="124"/>
      <c r="BK346" s="124"/>
      <c r="BL346" s="124"/>
      <c r="BM346" s="124"/>
      <c r="BN346" s="124"/>
      <c r="BO346" s="124"/>
      <c r="BP346" s="124"/>
      <c r="BQ346" s="124"/>
      <c r="BR346" s="124"/>
    </row>
    <row r="347" spans="6:70">
      <c r="F347" s="7"/>
      <c r="AT347" s="124"/>
      <c r="AU347" s="124"/>
      <c r="AV347" s="124"/>
      <c r="AW347" s="124"/>
      <c r="AX347" s="124"/>
      <c r="AY347" s="124"/>
      <c r="AZ347" s="124"/>
      <c r="BA347" s="124"/>
      <c r="BB347" s="124"/>
      <c r="BC347" s="124"/>
      <c r="BD347" s="124"/>
      <c r="BE347" s="124"/>
      <c r="BF347" s="124"/>
      <c r="BG347" s="124"/>
      <c r="BH347" s="124"/>
      <c r="BI347" s="124"/>
      <c r="BJ347" s="124"/>
      <c r="BK347" s="124"/>
      <c r="BL347" s="124"/>
      <c r="BM347" s="124"/>
      <c r="BN347" s="124"/>
      <c r="BO347" s="124"/>
      <c r="BP347" s="124"/>
      <c r="BQ347" s="124"/>
      <c r="BR347" s="124"/>
    </row>
    <row r="348" spans="6:70">
      <c r="F348" s="7"/>
      <c r="AT348" s="124"/>
      <c r="AU348" s="124"/>
      <c r="AV348" s="124"/>
      <c r="AW348" s="124"/>
      <c r="AX348" s="124"/>
      <c r="AY348" s="124"/>
      <c r="AZ348" s="124"/>
      <c r="BA348" s="124"/>
      <c r="BB348" s="124"/>
      <c r="BC348" s="124"/>
      <c r="BD348" s="124"/>
      <c r="BE348" s="124"/>
      <c r="BF348" s="124"/>
      <c r="BG348" s="124"/>
      <c r="BH348" s="124"/>
      <c r="BI348" s="124"/>
      <c r="BJ348" s="124"/>
      <c r="BK348" s="124"/>
      <c r="BL348" s="124"/>
      <c r="BM348" s="124"/>
      <c r="BN348" s="124"/>
      <c r="BO348" s="124"/>
      <c r="BP348" s="124"/>
      <c r="BQ348" s="124"/>
      <c r="BR348" s="124"/>
    </row>
    <row r="349" spans="6:70">
      <c r="F349" s="7"/>
      <c r="AT349" s="124"/>
      <c r="AU349" s="124"/>
      <c r="AV349" s="124"/>
      <c r="AW349" s="124"/>
      <c r="AX349" s="124"/>
      <c r="AY349" s="124"/>
      <c r="AZ349" s="124"/>
      <c r="BA349" s="124"/>
      <c r="BB349" s="124"/>
      <c r="BC349" s="124"/>
      <c r="BD349" s="124"/>
      <c r="BE349" s="124"/>
      <c r="BF349" s="124"/>
      <c r="BG349" s="124"/>
      <c r="BH349" s="124"/>
      <c r="BI349" s="124"/>
      <c r="BJ349" s="124"/>
      <c r="BK349" s="124"/>
      <c r="BL349" s="124"/>
      <c r="BM349" s="124"/>
      <c r="BN349" s="124"/>
      <c r="BO349" s="124"/>
      <c r="BP349" s="124"/>
      <c r="BQ349" s="124"/>
      <c r="BR349" s="124"/>
    </row>
    <row r="350" spans="6:70">
      <c r="F350" s="7"/>
      <c r="AT350" s="124"/>
      <c r="AU350" s="124"/>
      <c r="AV350" s="124"/>
      <c r="AW350" s="124"/>
      <c r="AX350" s="124"/>
      <c r="AY350" s="124"/>
      <c r="AZ350" s="124"/>
      <c r="BA350" s="124"/>
      <c r="BB350" s="124"/>
      <c r="BC350" s="124"/>
      <c r="BD350" s="124"/>
      <c r="BE350" s="124"/>
      <c r="BF350" s="124"/>
      <c r="BG350" s="124"/>
      <c r="BH350" s="124"/>
      <c r="BI350" s="124"/>
      <c r="BJ350" s="124"/>
      <c r="BK350" s="124"/>
      <c r="BL350" s="124"/>
      <c r="BM350" s="124"/>
      <c r="BN350" s="124"/>
      <c r="BO350" s="124"/>
      <c r="BP350" s="124"/>
      <c r="BQ350" s="124"/>
      <c r="BR350" s="124"/>
    </row>
    <row r="351" spans="6:70">
      <c r="F351" s="7"/>
      <c r="AT351" s="124"/>
      <c r="AU351" s="124"/>
      <c r="AV351" s="124"/>
      <c r="AW351" s="124"/>
      <c r="AX351" s="124"/>
      <c r="AY351" s="124"/>
      <c r="AZ351" s="124"/>
      <c r="BA351" s="124"/>
      <c r="BB351" s="124"/>
      <c r="BC351" s="124"/>
      <c r="BD351" s="124"/>
      <c r="BE351" s="124"/>
      <c r="BF351" s="124"/>
      <c r="BG351" s="124"/>
      <c r="BH351" s="124"/>
      <c r="BI351" s="124"/>
      <c r="BJ351" s="124"/>
      <c r="BK351" s="124"/>
      <c r="BL351" s="124"/>
      <c r="BM351" s="124"/>
      <c r="BN351" s="124"/>
      <c r="BO351" s="124"/>
      <c r="BP351" s="124"/>
      <c r="BQ351" s="124"/>
      <c r="BR351" s="124"/>
    </row>
    <row r="352" spans="6:70">
      <c r="F352" s="7"/>
      <c r="AT352" s="124"/>
      <c r="AU352" s="124"/>
      <c r="AV352" s="124"/>
      <c r="AW352" s="124"/>
      <c r="AX352" s="124"/>
      <c r="AY352" s="124"/>
      <c r="AZ352" s="124"/>
      <c r="BA352" s="124"/>
      <c r="BB352" s="124"/>
      <c r="BC352" s="124"/>
      <c r="BD352" s="124"/>
      <c r="BE352" s="124"/>
      <c r="BF352" s="124"/>
      <c r="BG352" s="124"/>
      <c r="BH352" s="124"/>
      <c r="BI352" s="124"/>
      <c r="BJ352" s="124"/>
      <c r="BK352" s="124"/>
      <c r="BL352" s="124"/>
      <c r="BM352" s="124"/>
      <c r="BN352" s="124"/>
      <c r="BO352" s="124"/>
      <c r="BP352" s="124"/>
      <c r="BQ352" s="124"/>
      <c r="BR352" s="124"/>
    </row>
    <row r="353" spans="6:70">
      <c r="F353" s="7"/>
      <c r="AT353" s="124"/>
      <c r="AU353" s="124"/>
      <c r="AV353" s="124"/>
      <c r="AW353" s="124"/>
      <c r="AX353" s="124"/>
      <c r="AY353" s="124"/>
      <c r="AZ353" s="124"/>
      <c r="BA353" s="124"/>
      <c r="BB353" s="124"/>
      <c r="BC353" s="124"/>
      <c r="BD353" s="124"/>
      <c r="BE353" s="124"/>
      <c r="BF353" s="124"/>
      <c r="BG353" s="124"/>
      <c r="BH353" s="124"/>
      <c r="BI353" s="124"/>
      <c r="BJ353" s="124"/>
      <c r="BK353" s="124"/>
      <c r="BL353" s="124"/>
      <c r="BM353" s="124"/>
      <c r="BN353" s="124"/>
      <c r="BO353" s="124"/>
      <c r="BP353" s="124"/>
      <c r="BQ353" s="124"/>
      <c r="BR353" s="124"/>
    </row>
    <row r="354" spans="6:70">
      <c r="F354" s="7"/>
      <c r="AT354" s="124"/>
      <c r="AU354" s="124"/>
      <c r="AV354" s="124"/>
      <c r="AW354" s="124"/>
      <c r="AX354" s="124"/>
      <c r="AY354" s="124"/>
      <c r="AZ354" s="124"/>
      <c r="BA354" s="124"/>
      <c r="BB354" s="124"/>
      <c r="BC354" s="124"/>
      <c r="BD354" s="124"/>
      <c r="BE354" s="124"/>
      <c r="BF354" s="124"/>
      <c r="BG354" s="124"/>
      <c r="BH354" s="124"/>
      <c r="BI354" s="124"/>
      <c r="BJ354" s="124"/>
      <c r="BK354" s="124"/>
      <c r="BL354" s="124"/>
      <c r="BM354" s="124"/>
      <c r="BN354" s="124"/>
      <c r="BO354" s="124"/>
      <c r="BP354" s="124"/>
      <c r="BQ354" s="124"/>
      <c r="BR354" s="124"/>
    </row>
    <row r="355" spans="6:70">
      <c r="F355" s="7"/>
      <c r="AT355" s="124"/>
      <c r="AU355" s="124"/>
      <c r="AV355" s="124"/>
      <c r="AW355" s="124"/>
      <c r="AX355" s="124"/>
      <c r="AY355" s="124"/>
      <c r="AZ355" s="124"/>
      <c r="BA355" s="124"/>
      <c r="BB355" s="124"/>
      <c r="BC355" s="124"/>
      <c r="BD355" s="124"/>
      <c r="BE355" s="124"/>
      <c r="BF355" s="124"/>
      <c r="BG355" s="124"/>
      <c r="BH355" s="124"/>
      <c r="BI355" s="124"/>
      <c r="BJ355" s="124"/>
      <c r="BK355" s="124"/>
      <c r="BL355" s="124"/>
      <c r="BM355" s="124"/>
      <c r="BN355" s="124"/>
      <c r="BO355" s="124"/>
      <c r="BP355" s="124"/>
      <c r="BQ355" s="124"/>
      <c r="BR355" s="124"/>
    </row>
    <row r="356" spans="6:70">
      <c r="F356" s="7"/>
      <c r="AT356" s="124"/>
      <c r="AU356" s="124"/>
      <c r="AV356" s="124"/>
      <c r="AW356" s="124"/>
      <c r="AX356" s="124"/>
      <c r="AY356" s="124"/>
      <c r="AZ356" s="124"/>
      <c r="BA356" s="124"/>
      <c r="BB356" s="124"/>
      <c r="BC356" s="124"/>
      <c r="BD356" s="124"/>
      <c r="BE356" s="124"/>
      <c r="BF356" s="124"/>
      <c r="BG356" s="124"/>
      <c r="BH356" s="124"/>
      <c r="BI356" s="124"/>
      <c r="BJ356" s="124"/>
      <c r="BK356" s="124"/>
      <c r="BL356" s="124"/>
      <c r="BM356" s="124"/>
      <c r="BN356" s="124"/>
      <c r="BO356" s="124"/>
      <c r="BP356" s="124"/>
      <c r="BQ356" s="124"/>
      <c r="BR356" s="124"/>
    </row>
    <row r="357" spans="6:70">
      <c r="F357" s="7"/>
      <c r="AT357" s="124"/>
      <c r="AU357" s="124"/>
      <c r="AV357" s="124"/>
      <c r="AW357" s="124"/>
      <c r="AX357" s="124"/>
      <c r="AY357" s="124"/>
      <c r="AZ357" s="124"/>
      <c r="BA357" s="124"/>
      <c r="BB357" s="124"/>
      <c r="BC357" s="124"/>
      <c r="BD357" s="124"/>
      <c r="BE357" s="124"/>
      <c r="BF357" s="124"/>
      <c r="BG357" s="124"/>
      <c r="BH357" s="124"/>
      <c r="BI357" s="124"/>
      <c r="BJ357" s="124"/>
      <c r="BK357" s="124"/>
      <c r="BL357" s="124"/>
      <c r="BM357" s="124"/>
      <c r="BN357" s="124"/>
      <c r="BO357" s="124"/>
      <c r="BP357" s="124"/>
      <c r="BQ357" s="124"/>
      <c r="BR357" s="124"/>
    </row>
    <row r="358" spans="6:70">
      <c r="F358" s="7"/>
      <c r="AT358" s="124"/>
      <c r="AU358" s="124"/>
      <c r="AV358" s="124"/>
      <c r="AW358" s="124"/>
      <c r="AX358" s="124"/>
      <c r="AY358" s="124"/>
      <c r="AZ358" s="124"/>
      <c r="BA358" s="124"/>
      <c r="BB358" s="124"/>
      <c r="BC358" s="124"/>
      <c r="BD358" s="124"/>
      <c r="BE358" s="124"/>
      <c r="BF358" s="124"/>
      <c r="BG358" s="124"/>
      <c r="BH358" s="124"/>
      <c r="BI358" s="124"/>
      <c r="BJ358" s="124"/>
      <c r="BK358" s="124"/>
      <c r="BL358" s="124"/>
      <c r="BM358" s="124"/>
      <c r="BN358" s="124"/>
      <c r="BO358" s="124"/>
      <c r="BP358" s="124"/>
      <c r="BQ358" s="124"/>
      <c r="BR358" s="124"/>
    </row>
    <row r="359" spans="6:70">
      <c r="F359" s="7"/>
      <c r="AT359" s="124"/>
      <c r="AU359" s="124"/>
      <c r="AV359" s="124"/>
      <c r="AW359" s="124"/>
      <c r="AX359" s="124"/>
      <c r="AY359" s="124"/>
      <c r="AZ359" s="124"/>
      <c r="BA359" s="124"/>
      <c r="BB359" s="124"/>
      <c r="BC359" s="124"/>
      <c r="BD359" s="124"/>
      <c r="BE359" s="124"/>
      <c r="BF359" s="124"/>
      <c r="BG359" s="124"/>
      <c r="BH359" s="124"/>
      <c r="BI359" s="124"/>
      <c r="BJ359" s="124"/>
      <c r="BK359" s="124"/>
      <c r="BL359" s="124"/>
      <c r="BM359" s="124"/>
      <c r="BN359" s="124"/>
      <c r="BO359" s="124"/>
      <c r="BP359" s="124"/>
      <c r="BQ359" s="124"/>
      <c r="BR359" s="124"/>
    </row>
    <row r="360" spans="6:70">
      <c r="F360" s="7"/>
      <c r="AT360" s="124"/>
      <c r="AU360" s="124"/>
      <c r="AV360" s="124"/>
      <c r="AW360" s="124"/>
      <c r="AX360" s="124"/>
      <c r="AY360" s="124"/>
      <c r="AZ360" s="124"/>
      <c r="BA360" s="124"/>
      <c r="BB360" s="124"/>
      <c r="BC360" s="124"/>
      <c r="BD360" s="124"/>
      <c r="BE360" s="124"/>
      <c r="BF360" s="124"/>
      <c r="BG360" s="124"/>
      <c r="BH360" s="124"/>
      <c r="BI360" s="124"/>
      <c r="BJ360" s="124"/>
      <c r="BK360" s="124"/>
      <c r="BL360" s="124"/>
      <c r="BM360" s="124"/>
      <c r="BN360" s="124"/>
      <c r="BO360" s="124"/>
      <c r="BP360" s="124"/>
      <c r="BQ360" s="124"/>
      <c r="BR360" s="124"/>
    </row>
    <row r="361" spans="6:70">
      <c r="F361" s="7"/>
      <c r="AT361" s="124"/>
      <c r="AU361" s="124"/>
      <c r="AV361" s="124"/>
      <c r="AW361" s="124"/>
      <c r="AX361" s="124"/>
      <c r="AY361" s="124"/>
      <c r="AZ361" s="124"/>
      <c r="BA361" s="124"/>
      <c r="BB361" s="124"/>
      <c r="BC361" s="124"/>
      <c r="BD361" s="124"/>
      <c r="BE361" s="124"/>
      <c r="BF361" s="124"/>
      <c r="BG361" s="124"/>
      <c r="BH361" s="124"/>
      <c r="BI361" s="124"/>
      <c r="BJ361" s="124"/>
      <c r="BK361" s="124"/>
      <c r="BL361" s="124"/>
      <c r="BM361" s="124"/>
      <c r="BN361" s="124"/>
      <c r="BO361" s="124"/>
      <c r="BP361" s="124"/>
      <c r="BQ361" s="124"/>
      <c r="BR361" s="124"/>
    </row>
    <row r="362" spans="6:70">
      <c r="F362" s="7"/>
      <c r="AT362" s="124"/>
      <c r="AU362" s="124"/>
      <c r="AV362" s="124"/>
      <c r="AW362" s="124"/>
      <c r="AX362" s="124"/>
      <c r="AY362" s="124"/>
      <c r="AZ362" s="124"/>
      <c r="BA362" s="124"/>
      <c r="BB362" s="124"/>
      <c r="BC362" s="124"/>
      <c r="BD362" s="124"/>
      <c r="BE362" s="124"/>
      <c r="BF362" s="124"/>
      <c r="BG362" s="124"/>
      <c r="BH362" s="124"/>
      <c r="BI362" s="124"/>
      <c r="BJ362" s="124"/>
      <c r="BK362" s="124"/>
      <c r="BL362" s="124"/>
      <c r="BM362" s="124"/>
      <c r="BN362" s="124"/>
      <c r="BO362" s="124"/>
      <c r="BP362" s="124"/>
      <c r="BQ362" s="124"/>
      <c r="BR362" s="124"/>
    </row>
    <row r="363" spans="6:70">
      <c r="F363" s="7"/>
      <c r="AT363" s="124"/>
      <c r="AU363" s="124"/>
      <c r="AV363" s="124"/>
      <c r="AW363" s="124"/>
      <c r="AX363" s="124"/>
      <c r="AY363" s="124"/>
      <c r="AZ363" s="124"/>
      <c r="BA363" s="124"/>
      <c r="BB363" s="124"/>
      <c r="BC363" s="124"/>
      <c r="BD363" s="124"/>
      <c r="BE363" s="124"/>
      <c r="BF363" s="124"/>
      <c r="BG363" s="124"/>
      <c r="BH363" s="124"/>
      <c r="BI363" s="124"/>
      <c r="BJ363" s="124"/>
      <c r="BK363" s="124"/>
      <c r="BL363" s="124"/>
      <c r="BM363" s="124"/>
      <c r="BN363" s="124"/>
      <c r="BO363" s="124"/>
      <c r="BP363" s="124"/>
      <c r="BQ363" s="124"/>
      <c r="BR363" s="124"/>
    </row>
    <row r="364" spans="6:70">
      <c r="F364" s="7"/>
      <c r="AT364" s="124"/>
      <c r="AU364" s="124"/>
      <c r="AV364" s="124"/>
      <c r="AW364" s="124"/>
      <c r="AX364" s="124"/>
      <c r="AY364" s="124"/>
      <c r="AZ364" s="124"/>
      <c r="BA364" s="124"/>
      <c r="BB364" s="124"/>
      <c r="BC364" s="124"/>
      <c r="BD364" s="124"/>
      <c r="BE364" s="124"/>
      <c r="BF364" s="124"/>
      <c r="BG364" s="124"/>
      <c r="BH364" s="124"/>
      <c r="BI364" s="124"/>
      <c r="BJ364" s="124"/>
      <c r="BK364" s="124"/>
      <c r="BL364" s="124"/>
      <c r="BM364" s="124"/>
      <c r="BN364" s="124"/>
      <c r="BO364" s="124"/>
      <c r="BP364" s="124"/>
      <c r="BQ364" s="124"/>
      <c r="BR364" s="124"/>
    </row>
    <row r="365" spans="6:70">
      <c r="F365" s="7"/>
      <c r="AT365" s="124"/>
      <c r="AU365" s="124"/>
      <c r="AV365" s="124"/>
      <c r="AW365" s="124"/>
      <c r="AX365" s="124"/>
      <c r="AY365" s="124"/>
      <c r="AZ365" s="124"/>
      <c r="BA365" s="124"/>
      <c r="BB365" s="124"/>
      <c r="BC365" s="124"/>
      <c r="BD365" s="124"/>
      <c r="BE365" s="124"/>
      <c r="BF365" s="124"/>
      <c r="BG365" s="124"/>
      <c r="BH365" s="124"/>
      <c r="BI365" s="124"/>
      <c r="BJ365" s="124"/>
      <c r="BK365" s="124"/>
      <c r="BL365" s="124"/>
      <c r="BM365" s="124"/>
      <c r="BN365" s="124"/>
      <c r="BO365" s="124"/>
      <c r="BP365" s="124"/>
      <c r="BQ365" s="124"/>
      <c r="BR365" s="124"/>
    </row>
    <row r="366" spans="6:70">
      <c r="F366" s="7"/>
      <c r="AT366" s="124"/>
      <c r="AU366" s="124"/>
      <c r="AV366" s="124"/>
      <c r="AW366" s="124"/>
      <c r="AX366" s="124"/>
      <c r="AY366" s="124"/>
      <c r="AZ366" s="124"/>
      <c r="BA366" s="124"/>
      <c r="BB366" s="124"/>
      <c r="BC366" s="124"/>
      <c r="BD366" s="124"/>
      <c r="BE366" s="124"/>
      <c r="BF366" s="124"/>
      <c r="BG366" s="124"/>
      <c r="BH366" s="124"/>
      <c r="BI366" s="124"/>
      <c r="BJ366" s="124"/>
      <c r="BK366" s="124"/>
      <c r="BL366" s="124"/>
      <c r="BM366" s="124"/>
      <c r="BN366" s="124"/>
      <c r="BO366" s="124"/>
      <c r="BP366" s="124"/>
      <c r="BQ366" s="124"/>
      <c r="BR366" s="124"/>
    </row>
    <row r="367" spans="6:70">
      <c r="F367" s="7"/>
      <c r="AT367" s="124"/>
      <c r="AU367" s="124"/>
      <c r="AV367" s="124"/>
      <c r="AW367" s="124"/>
      <c r="AX367" s="124"/>
      <c r="AY367" s="124"/>
      <c r="AZ367" s="124"/>
      <c r="BA367" s="124"/>
      <c r="BB367" s="124"/>
      <c r="BC367" s="124"/>
      <c r="BD367" s="124"/>
      <c r="BE367" s="124"/>
      <c r="BF367" s="124"/>
      <c r="BG367" s="124"/>
      <c r="BH367" s="124"/>
      <c r="BI367" s="124"/>
      <c r="BJ367" s="124"/>
      <c r="BK367" s="124"/>
      <c r="BL367" s="124"/>
      <c r="BM367" s="124"/>
      <c r="BN367" s="124"/>
      <c r="BO367" s="124"/>
      <c r="BP367" s="124"/>
      <c r="BQ367" s="124"/>
      <c r="BR367" s="124"/>
    </row>
    <row r="368" spans="6:70">
      <c r="F368" s="7"/>
      <c r="AT368" s="124"/>
      <c r="AU368" s="124"/>
      <c r="AV368" s="124"/>
      <c r="AW368" s="124"/>
      <c r="AX368" s="124"/>
      <c r="AY368" s="124"/>
      <c r="AZ368" s="124"/>
      <c r="BA368" s="124"/>
      <c r="BB368" s="124"/>
      <c r="BC368" s="124"/>
      <c r="BD368" s="124"/>
      <c r="BE368" s="124"/>
      <c r="BF368" s="124"/>
      <c r="BG368" s="124"/>
      <c r="BH368" s="124"/>
      <c r="BI368" s="124"/>
      <c r="BJ368" s="124"/>
      <c r="BK368" s="124"/>
      <c r="BL368" s="124"/>
      <c r="BM368" s="124"/>
      <c r="BN368" s="124"/>
      <c r="BO368" s="124"/>
      <c r="BP368" s="124"/>
      <c r="BQ368" s="124"/>
      <c r="BR368" s="124"/>
    </row>
    <row r="369" spans="6:70">
      <c r="F369" s="7"/>
      <c r="AT369" s="124"/>
      <c r="AU369" s="124"/>
      <c r="AV369" s="124"/>
      <c r="AW369" s="124"/>
      <c r="AX369" s="124"/>
      <c r="AY369" s="124"/>
      <c r="AZ369" s="124"/>
      <c r="BA369" s="124"/>
      <c r="BB369" s="124"/>
      <c r="BC369" s="124"/>
      <c r="BD369" s="124"/>
      <c r="BE369" s="124"/>
      <c r="BF369" s="124"/>
      <c r="BG369" s="124"/>
      <c r="BH369" s="124"/>
      <c r="BI369" s="124"/>
      <c r="BJ369" s="124"/>
      <c r="BK369" s="124"/>
      <c r="BL369" s="124"/>
      <c r="BM369" s="124"/>
      <c r="BN369" s="124"/>
      <c r="BO369" s="124"/>
      <c r="BP369" s="124"/>
      <c r="BQ369" s="124"/>
      <c r="BR369" s="124"/>
    </row>
    <row r="370" spans="6:70">
      <c r="F370" s="7"/>
      <c r="AT370" s="124"/>
      <c r="AU370" s="124"/>
      <c r="AV370" s="124"/>
      <c r="AW370" s="124"/>
      <c r="AX370" s="124"/>
      <c r="AY370" s="124"/>
      <c r="AZ370" s="124"/>
      <c r="BA370" s="124"/>
      <c r="BB370" s="124"/>
      <c r="BC370" s="124"/>
      <c r="BD370" s="124"/>
      <c r="BE370" s="124"/>
      <c r="BF370" s="124"/>
      <c r="BG370" s="124"/>
      <c r="BH370" s="124"/>
      <c r="BI370" s="124"/>
      <c r="BJ370" s="124"/>
      <c r="BK370" s="124"/>
      <c r="BL370" s="124"/>
      <c r="BM370" s="124"/>
      <c r="BN370" s="124"/>
      <c r="BO370" s="124"/>
      <c r="BP370" s="124"/>
      <c r="BQ370" s="124"/>
      <c r="BR370" s="124"/>
    </row>
    <row r="371" spans="6:70">
      <c r="F371" s="7"/>
      <c r="AT371" s="124"/>
      <c r="AU371" s="124"/>
      <c r="AV371" s="124"/>
      <c r="AW371" s="124"/>
      <c r="AX371" s="124"/>
      <c r="AY371" s="124"/>
      <c r="AZ371" s="124"/>
      <c r="BA371" s="124"/>
      <c r="BB371" s="124"/>
      <c r="BC371" s="124"/>
      <c r="BD371" s="124"/>
      <c r="BE371" s="124"/>
      <c r="BF371" s="124"/>
      <c r="BG371" s="124"/>
      <c r="BH371" s="124"/>
      <c r="BI371" s="124"/>
      <c r="BJ371" s="124"/>
      <c r="BK371" s="124"/>
      <c r="BL371" s="124"/>
      <c r="BM371" s="124"/>
      <c r="BN371" s="124"/>
      <c r="BO371" s="124"/>
      <c r="BP371" s="124"/>
      <c r="BQ371" s="124"/>
      <c r="BR371" s="124"/>
    </row>
    <row r="372" spans="6:70">
      <c r="F372" s="7"/>
      <c r="AT372" s="124"/>
      <c r="AU372" s="124"/>
      <c r="AV372" s="124"/>
      <c r="AW372" s="124"/>
      <c r="AX372" s="124"/>
      <c r="AY372" s="124"/>
      <c r="AZ372" s="124"/>
      <c r="BA372" s="124"/>
      <c r="BB372" s="124"/>
      <c r="BC372" s="124"/>
      <c r="BD372" s="124"/>
      <c r="BE372" s="124"/>
      <c r="BF372" s="124"/>
      <c r="BG372" s="124"/>
      <c r="BH372" s="124"/>
      <c r="BI372" s="124"/>
      <c r="BJ372" s="124"/>
      <c r="BK372" s="124"/>
      <c r="BL372" s="124"/>
      <c r="BM372" s="124"/>
      <c r="BN372" s="124"/>
      <c r="BO372" s="124"/>
      <c r="BP372" s="124"/>
      <c r="BQ372" s="124"/>
      <c r="BR372" s="124"/>
    </row>
    <row r="373" spans="6:70">
      <c r="F373" s="7"/>
      <c r="AT373" s="124"/>
      <c r="AU373" s="124"/>
      <c r="AV373" s="124"/>
      <c r="AW373" s="124"/>
      <c r="AX373" s="124"/>
      <c r="AY373" s="124"/>
      <c r="AZ373" s="124"/>
      <c r="BA373" s="124"/>
      <c r="BB373" s="124"/>
      <c r="BC373" s="124"/>
      <c r="BD373" s="124"/>
      <c r="BE373" s="124"/>
      <c r="BF373" s="124"/>
      <c r="BG373" s="124"/>
      <c r="BH373" s="124"/>
      <c r="BI373" s="124"/>
      <c r="BJ373" s="124"/>
      <c r="BK373" s="124"/>
      <c r="BL373" s="124"/>
      <c r="BM373" s="124"/>
      <c r="BN373" s="124"/>
      <c r="BO373" s="124"/>
      <c r="BP373" s="124"/>
      <c r="BQ373" s="124"/>
      <c r="BR373" s="124"/>
    </row>
    <row r="374" spans="6:70">
      <c r="F374" s="7"/>
      <c r="AT374" s="124"/>
      <c r="AU374" s="124"/>
      <c r="AV374" s="124"/>
      <c r="AW374" s="124"/>
      <c r="AX374" s="124"/>
      <c r="AY374" s="124"/>
      <c r="AZ374" s="124"/>
      <c r="BA374" s="124"/>
      <c r="BB374" s="124"/>
      <c r="BC374" s="124"/>
      <c r="BD374" s="124"/>
      <c r="BE374" s="124"/>
      <c r="BF374" s="124"/>
      <c r="BG374" s="124"/>
      <c r="BH374" s="124"/>
      <c r="BI374" s="124"/>
      <c r="BJ374" s="124"/>
      <c r="BK374" s="124"/>
      <c r="BL374" s="124"/>
      <c r="BM374" s="124"/>
      <c r="BN374" s="124"/>
      <c r="BO374" s="124"/>
      <c r="BP374" s="124"/>
      <c r="BQ374" s="124"/>
      <c r="BR374" s="124"/>
    </row>
    <row r="375" spans="6:70">
      <c r="F375" s="7"/>
      <c r="AT375" s="124"/>
      <c r="AU375" s="124"/>
      <c r="AV375" s="124"/>
      <c r="AW375" s="124"/>
      <c r="AX375" s="124"/>
      <c r="AY375" s="124"/>
      <c r="AZ375" s="124"/>
      <c r="BA375" s="124"/>
      <c r="BB375" s="124"/>
      <c r="BC375" s="124"/>
      <c r="BD375" s="124"/>
      <c r="BE375" s="124"/>
      <c r="BF375" s="124"/>
      <c r="BG375" s="124"/>
      <c r="BH375" s="124"/>
      <c r="BI375" s="124"/>
      <c r="BJ375" s="124"/>
      <c r="BK375" s="124"/>
      <c r="BL375" s="124"/>
      <c r="BM375" s="124"/>
      <c r="BN375" s="124"/>
      <c r="BO375" s="124"/>
      <c r="BP375" s="124"/>
      <c r="BQ375" s="124"/>
      <c r="BR375" s="124"/>
    </row>
    <row r="376" spans="6:70">
      <c r="F376" s="7"/>
      <c r="AT376" s="124"/>
      <c r="AU376" s="124"/>
      <c r="AV376" s="124"/>
      <c r="AW376" s="124"/>
      <c r="AX376" s="124"/>
      <c r="AY376" s="124"/>
      <c r="AZ376" s="124"/>
      <c r="BA376" s="124"/>
      <c r="BB376" s="124"/>
      <c r="BC376" s="124"/>
      <c r="BD376" s="124"/>
      <c r="BE376" s="124"/>
      <c r="BF376" s="124"/>
      <c r="BG376" s="124"/>
      <c r="BH376" s="124"/>
      <c r="BI376" s="124"/>
      <c r="BJ376" s="124"/>
      <c r="BK376" s="124"/>
      <c r="BL376" s="124"/>
      <c r="BM376" s="124"/>
      <c r="BN376" s="124"/>
      <c r="BO376" s="124"/>
      <c r="BP376" s="124"/>
      <c r="BQ376" s="124"/>
      <c r="BR376" s="124"/>
    </row>
    <row r="377" spans="6:70">
      <c r="F377" s="7"/>
      <c r="AT377" s="124"/>
      <c r="AU377" s="124"/>
      <c r="AV377" s="124"/>
      <c r="AW377" s="124"/>
      <c r="AX377" s="124"/>
      <c r="AY377" s="124"/>
      <c r="AZ377" s="124"/>
      <c r="BA377" s="124"/>
      <c r="BB377" s="124"/>
      <c r="BC377" s="124"/>
      <c r="BD377" s="124"/>
      <c r="BE377" s="124"/>
      <c r="BF377" s="124"/>
      <c r="BG377" s="124"/>
      <c r="BH377" s="124"/>
      <c r="BI377" s="124"/>
      <c r="BJ377" s="124"/>
      <c r="BK377" s="124"/>
      <c r="BL377" s="124"/>
      <c r="BM377" s="124"/>
      <c r="BN377" s="124"/>
      <c r="BO377" s="124"/>
      <c r="BP377" s="124"/>
      <c r="BQ377" s="124"/>
      <c r="BR377" s="124"/>
    </row>
    <row r="378" spans="6:70">
      <c r="F378" s="7"/>
      <c r="AT378" s="124"/>
      <c r="AU378" s="124"/>
      <c r="AV378" s="124"/>
      <c r="AW378" s="124"/>
      <c r="AX378" s="124"/>
      <c r="AY378" s="124"/>
      <c r="AZ378" s="124"/>
      <c r="BA378" s="124"/>
      <c r="BB378" s="124"/>
      <c r="BC378" s="124"/>
      <c r="BD378" s="124"/>
      <c r="BE378" s="124"/>
      <c r="BF378" s="124"/>
      <c r="BG378" s="124"/>
      <c r="BH378" s="124"/>
      <c r="BI378" s="124"/>
      <c r="BJ378" s="124"/>
      <c r="BK378" s="124"/>
      <c r="BL378" s="124"/>
      <c r="BM378" s="124"/>
      <c r="BN378" s="124"/>
      <c r="BO378" s="124"/>
      <c r="BP378" s="124"/>
      <c r="BQ378" s="124"/>
      <c r="BR378" s="124"/>
    </row>
    <row r="379" spans="6:70">
      <c r="F379" s="7"/>
      <c r="AT379" s="124"/>
      <c r="AU379" s="124"/>
      <c r="AV379" s="124"/>
      <c r="AW379" s="124"/>
      <c r="AX379" s="124"/>
      <c r="AY379" s="124"/>
      <c r="AZ379" s="124"/>
      <c r="BA379" s="124"/>
      <c r="BB379" s="124"/>
      <c r="BC379" s="124"/>
      <c r="BD379" s="124"/>
      <c r="BE379" s="124"/>
      <c r="BF379" s="124"/>
      <c r="BG379" s="124"/>
      <c r="BH379" s="124"/>
      <c r="BI379" s="124"/>
      <c r="BJ379" s="124"/>
      <c r="BK379" s="124"/>
      <c r="BL379" s="124"/>
      <c r="BM379" s="124"/>
      <c r="BN379" s="124"/>
      <c r="BO379" s="124"/>
      <c r="BP379" s="124"/>
      <c r="BQ379" s="124"/>
      <c r="BR379" s="124"/>
    </row>
    <row r="380" spans="6:70">
      <c r="F380" s="7"/>
      <c r="AT380" s="124"/>
      <c r="AU380" s="124"/>
      <c r="AV380" s="124"/>
      <c r="AW380" s="124"/>
      <c r="AX380" s="124"/>
      <c r="AY380" s="124"/>
      <c r="AZ380" s="124"/>
      <c r="BA380" s="124"/>
      <c r="BB380" s="124"/>
      <c r="BC380" s="124"/>
      <c r="BD380" s="124"/>
      <c r="BE380" s="124"/>
      <c r="BF380" s="124"/>
      <c r="BG380" s="124"/>
      <c r="BH380" s="124"/>
      <c r="BI380" s="124"/>
      <c r="BJ380" s="124"/>
      <c r="BK380" s="124"/>
      <c r="BL380" s="124"/>
      <c r="BM380" s="124"/>
      <c r="BN380" s="124"/>
      <c r="BO380" s="124"/>
      <c r="BP380" s="124"/>
      <c r="BQ380" s="124"/>
      <c r="BR380" s="124"/>
    </row>
    <row r="381" spans="6:70">
      <c r="F381" s="7"/>
      <c r="AT381" s="124"/>
      <c r="AU381" s="124"/>
      <c r="AV381" s="124"/>
      <c r="AW381" s="124"/>
      <c r="AX381" s="124"/>
      <c r="AY381" s="124"/>
      <c r="AZ381" s="124"/>
      <c r="BA381" s="124"/>
      <c r="BB381" s="124"/>
      <c r="BC381" s="124"/>
      <c r="BD381" s="124"/>
      <c r="BE381" s="124"/>
      <c r="BF381" s="124"/>
      <c r="BG381" s="124"/>
      <c r="BH381" s="124"/>
      <c r="BI381" s="124"/>
      <c r="BJ381" s="124"/>
      <c r="BK381" s="124"/>
      <c r="BL381" s="124"/>
      <c r="BM381" s="124"/>
      <c r="BN381" s="124"/>
      <c r="BO381" s="124"/>
      <c r="BP381" s="124"/>
      <c r="BQ381" s="124"/>
      <c r="BR381" s="124"/>
    </row>
    <row r="382" spans="6:70">
      <c r="F382" s="7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</row>
    <row r="383" spans="6:70">
      <c r="F383" s="7"/>
      <c r="AT383" s="124"/>
      <c r="AU383" s="124"/>
      <c r="AV383" s="124"/>
      <c r="AW383" s="124"/>
      <c r="AX383" s="124"/>
      <c r="AY383" s="124"/>
      <c r="AZ383" s="124"/>
      <c r="BA383" s="124"/>
      <c r="BB383" s="124"/>
      <c r="BC383" s="124"/>
      <c r="BD383" s="124"/>
      <c r="BE383" s="124"/>
      <c r="BF383" s="124"/>
      <c r="BG383" s="124"/>
      <c r="BH383" s="124"/>
      <c r="BI383" s="124"/>
      <c r="BJ383" s="124"/>
      <c r="BK383" s="124"/>
      <c r="BL383" s="124"/>
      <c r="BM383" s="124"/>
      <c r="BN383" s="124"/>
      <c r="BO383" s="124"/>
      <c r="BP383" s="124"/>
      <c r="BQ383" s="124"/>
      <c r="BR383" s="124"/>
    </row>
    <row r="384" spans="6:70">
      <c r="F384" s="7"/>
      <c r="AT384" s="124"/>
      <c r="AU384" s="124"/>
      <c r="AV384" s="124"/>
      <c r="AW384" s="124"/>
      <c r="AX384" s="124"/>
      <c r="AY384" s="124"/>
      <c r="AZ384" s="124"/>
      <c r="BA384" s="124"/>
      <c r="BB384" s="124"/>
      <c r="BC384" s="124"/>
      <c r="BD384" s="124"/>
      <c r="BE384" s="124"/>
      <c r="BF384" s="124"/>
      <c r="BG384" s="124"/>
      <c r="BH384" s="124"/>
      <c r="BI384" s="124"/>
      <c r="BJ384" s="124"/>
      <c r="BK384" s="124"/>
      <c r="BL384" s="124"/>
      <c r="BM384" s="124"/>
      <c r="BN384" s="124"/>
      <c r="BO384" s="124"/>
      <c r="BP384" s="124"/>
      <c r="BQ384" s="124"/>
      <c r="BR384" s="124"/>
    </row>
    <row r="385" spans="6:70">
      <c r="F385" s="7"/>
      <c r="AT385" s="124"/>
      <c r="AU385" s="124"/>
      <c r="AV385" s="124"/>
      <c r="AW385" s="124"/>
      <c r="AX385" s="124"/>
      <c r="AY385" s="124"/>
      <c r="AZ385" s="124"/>
      <c r="BA385" s="124"/>
      <c r="BB385" s="124"/>
      <c r="BC385" s="124"/>
      <c r="BD385" s="124"/>
      <c r="BE385" s="124"/>
      <c r="BF385" s="124"/>
      <c r="BG385" s="124"/>
      <c r="BH385" s="124"/>
      <c r="BI385" s="124"/>
      <c r="BJ385" s="124"/>
      <c r="BK385" s="124"/>
      <c r="BL385" s="124"/>
      <c r="BM385" s="124"/>
      <c r="BN385" s="124"/>
      <c r="BO385" s="124"/>
      <c r="BP385" s="124"/>
      <c r="BQ385" s="124"/>
      <c r="BR385" s="124"/>
    </row>
    <row r="386" spans="6:70">
      <c r="F386" s="7"/>
      <c r="AT386" s="124"/>
      <c r="AU386" s="124"/>
      <c r="AV386" s="124"/>
      <c r="AW386" s="124"/>
      <c r="AX386" s="124"/>
      <c r="AY386" s="124"/>
      <c r="AZ386" s="124"/>
      <c r="BA386" s="124"/>
      <c r="BB386" s="124"/>
      <c r="BC386" s="124"/>
      <c r="BD386" s="124"/>
      <c r="BE386" s="124"/>
      <c r="BF386" s="124"/>
      <c r="BG386" s="124"/>
      <c r="BH386" s="124"/>
      <c r="BI386" s="124"/>
      <c r="BJ386" s="124"/>
      <c r="BK386" s="124"/>
      <c r="BL386" s="124"/>
      <c r="BM386" s="124"/>
      <c r="BN386" s="124"/>
      <c r="BO386" s="124"/>
      <c r="BP386" s="124"/>
      <c r="BQ386" s="124"/>
      <c r="BR386" s="124"/>
    </row>
    <row r="387" spans="6:70">
      <c r="F387" s="7"/>
      <c r="AT387" s="124"/>
      <c r="AU387" s="124"/>
      <c r="AV387" s="124"/>
      <c r="AW387" s="124"/>
      <c r="AX387" s="124"/>
      <c r="AY387" s="124"/>
      <c r="AZ387" s="124"/>
      <c r="BA387" s="124"/>
      <c r="BB387" s="124"/>
      <c r="BC387" s="124"/>
      <c r="BD387" s="124"/>
      <c r="BE387" s="124"/>
      <c r="BF387" s="124"/>
      <c r="BG387" s="124"/>
      <c r="BH387" s="124"/>
      <c r="BI387" s="124"/>
      <c r="BJ387" s="124"/>
      <c r="BK387" s="124"/>
      <c r="BL387" s="124"/>
      <c r="BM387" s="124"/>
      <c r="BN387" s="124"/>
      <c r="BO387" s="124"/>
      <c r="BP387" s="124"/>
      <c r="BQ387" s="124"/>
      <c r="BR387" s="124"/>
    </row>
    <row r="388" spans="6:70">
      <c r="F388" s="7"/>
      <c r="AT388" s="124"/>
      <c r="AU388" s="124"/>
      <c r="AV388" s="124"/>
      <c r="AW388" s="124"/>
      <c r="AX388" s="124"/>
      <c r="AY388" s="124"/>
      <c r="AZ388" s="124"/>
      <c r="BA388" s="124"/>
      <c r="BB388" s="124"/>
      <c r="BC388" s="124"/>
      <c r="BD388" s="124"/>
      <c r="BE388" s="124"/>
      <c r="BF388" s="124"/>
      <c r="BG388" s="124"/>
      <c r="BH388" s="124"/>
      <c r="BI388" s="124"/>
      <c r="BJ388" s="124"/>
      <c r="BK388" s="124"/>
      <c r="BL388" s="124"/>
      <c r="BM388" s="124"/>
      <c r="BN388" s="124"/>
      <c r="BO388" s="124"/>
      <c r="BP388" s="124"/>
      <c r="BQ388" s="124"/>
      <c r="BR388" s="124"/>
    </row>
    <row r="389" spans="6:70">
      <c r="F389" s="7"/>
      <c r="AT389" s="124"/>
      <c r="AU389" s="124"/>
      <c r="AV389" s="124"/>
      <c r="AW389" s="124"/>
      <c r="AX389" s="124"/>
      <c r="AY389" s="124"/>
      <c r="AZ389" s="124"/>
      <c r="BA389" s="124"/>
      <c r="BB389" s="124"/>
      <c r="BC389" s="124"/>
      <c r="BD389" s="124"/>
      <c r="BE389" s="124"/>
      <c r="BF389" s="124"/>
      <c r="BG389" s="124"/>
      <c r="BH389" s="124"/>
      <c r="BI389" s="124"/>
      <c r="BJ389" s="124"/>
      <c r="BK389" s="124"/>
      <c r="BL389" s="124"/>
      <c r="BM389" s="124"/>
      <c r="BN389" s="124"/>
      <c r="BO389" s="124"/>
      <c r="BP389" s="124"/>
      <c r="BQ389" s="124"/>
      <c r="BR389" s="124"/>
    </row>
    <row r="390" spans="6:70">
      <c r="F390" s="7"/>
      <c r="AT390" s="124"/>
      <c r="AU390" s="124"/>
      <c r="AV390" s="124"/>
      <c r="AW390" s="124"/>
      <c r="AX390" s="124"/>
      <c r="AY390" s="124"/>
      <c r="AZ390" s="124"/>
      <c r="BA390" s="124"/>
      <c r="BB390" s="124"/>
      <c r="BC390" s="124"/>
      <c r="BD390" s="124"/>
      <c r="BE390" s="124"/>
      <c r="BF390" s="124"/>
      <c r="BG390" s="124"/>
      <c r="BH390" s="124"/>
      <c r="BI390" s="124"/>
      <c r="BJ390" s="124"/>
      <c r="BK390" s="124"/>
      <c r="BL390" s="124"/>
      <c r="BM390" s="124"/>
      <c r="BN390" s="124"/>
      <c r="BO390" s="124"/>
      <c r="BP390" s="124"/>
      <c r="BQ390" s="124"/>
      <c r="BR390" s="124"/>
    </row>
    <row r="391" spans="6:70">
      <c r="F391" s="7"/>
      <c r="AT391" s="124"/>
      <c r="AU391" s="124"/>
      <c r="AV391" s="124"/>
      <c r="AW391" s="124"/>
      <c r="AX391" s="124"/>
      <c r="AY391" s="124"/>
      <c r="AZ391" s="124"/>
      <c r="BA391" s="124"/>
      <c r="BB391" s="124"/>
      <c r="BC391" s="124"/>
      <c r="BD391" s="124"/>
      <c r="BE391" s="124"/>
      <c r="BF391" s="124"/>
      <c r="BG391" s="124"/>
      <c r="BH391" s="124"/>
      <c r="BI391" s="124"/>
      <c r="BJ391" s="124"/>
      <c r="BK391" s="124"/>
      <c r="BL391" s="124"/>
      <c r="BM391" s="124"/>
      <c r="BN391" s="124"/>
      <c r="BO391" s="124"/>
      <c r="BP391" s="124"/>
      <c r="BQ391" s="124"/>
      <c r="BR391" s="124"/>
    </row>
    <row r="392" spans="6:70">
      <c r="F392" s="7"/>
      <c r="AT392" s="124"/>
      <c r="AU392" s="124"/>
      <c r="AV392" s="124"/>
      <c r="AW392" s="124"/>
      <c r="AX392" s="124"/>
      <c r="AY392" s="124"/>
      <c r="AZ392" s="124"/>
      <c r="BA392" s="124"/>
      <c r="BB392" s="124"/>
      <c r="BC392" s="124"/>
      <c r="BD392" s="124"/>
      <c r="BE392" s="124"/>
      <c r="BF392" s="124"/>
      <c r="BG392" s="124"/>
      <c r="BH392" s="124"/>
      <c r="BI392" s="124"/>
      <c r="BJ392" s="124"/>
      <c r="BK392" s="124"/>
      <c r="BL392" s="124"/>
      <c r="BM392" s="124"/>
      <c r="BN392" s="124"/>
      <c r="BO392" s="124"/>
      <c r="BP392" s="124"/>
      <c r="BQ392" s="124"/>
      <c r="BR392" s="124"/>
    </row>
    <row r="393" spans="6:70">
      <c r="F393" s="7"/>
      <c r="AT393" s="124"/>
      <c r="AU393" s="124"/>
      <c r="AV393" s="124"/>
      <c r="AW393" s="124"/>
      <c r="AX393" s="124"/>
      <c r="AY393" s="124"/>
      <c r="AZ393" s="124"/>
      <c r="BA393" s="124"/>
      <c r="BB393" s="124"/>
      <c r="BC393" s="124"/>
      <c r="BD393" s="124"/>
      <c r="BE393" s="124"/>
      <c r="BF393" s="124"/>
      <c r="BG393" s="124"/>
      <c r="BH393" s="124"/>
      <c r="BI393" s="124"/>
      <c r="BJ393" s="124"/>
      <c r="BK393" s="124"/>
      <c r="BL393" s="124"/>
      <c r="BM393" s="124"/>
      <c r="BN393" s="124"/>
      <c r="BO393" s="124"/>
      <c r="BP393" s="124"/>
      <c r="BQ393" s="124"/>
      <c r="BR393" s="124"/>
    </row>
    <row r="394" spans="6:70">
      <c r="F394" s="7"/>
      <c r="AT394" s="124"/>
      <c r="AU394" s="124"/>
      <c r="AV394" s="124"/>
      <c r="AW394" s="124"/>
      <c r="AX394" s="124"/>
      <c r="AY394" s="124"/>
      <c r="AZ394" s="124"/>
      <c r="BA394" s="124"/>
      <c r="BB394" s="124"/>
      <c r="BC394" s="124"/>
      <c r="BD394" s="124"/>
      <c r="BE394" s="124"/>
      <c r="BF394" s="124"/>
      <c r="BG394" s="124"/>
      <c r="BH394" s="124"/>
      <c r="BI394" s="124"/>
      <c r="BJ394" s="124"/>
      <c r="BK394" s="124"/>
      <c r="BL394" s="124"/>
      <c r="BM394" s="124"/>
      <c r="BN394" s="124"/>
      <c r="BO394" s="124"/>
      <c r="BP394" s="124"/>
      <c r="BQ394" s="124"/>
      <c r="BR394" s="124"/>
    </row>
    <row r="395" spans="6:70">
      <c r="F395" s="7"/>
      <c r="AT395" s="124"/>
      <c r="AU395" s="124"/>
      <c r="AV395" s="124"/>
      <c r="AW395" s="124"/>
      <c r="AX395" s="124"/>
      <c r="AY395" s="124"/>
      <c r="AZ395" s="124"/>
      <c r="BA395" s="124"/>
      <c r="BB395" s="124"/>
      <c r="BC395" s="124"/>
      <c r="BD395" s="124"/>
      <c r="BE395" s="124"/>
      <c r="BF395" s="124"/>
      <c r="BG395" s="124"/>
      <c r="BH395" s="124"/>
      <c r="BI395" s="124"/>
      <c r="BJ395" s="124"/>
      <c r="BK395" s="124"/>
      <c r="BL395" s="124"/>
      <c r="BM395" s="124"/>
      <c r="BN395" s="124"/>
      <c r="BO395" s="124"/>
      <c r="BP395" s="124"/>
      <c r="BQ395" s="124"/>
      <c r="BR395" s="124"/>
    </row>
    <row r="396" spans="6:70">
      <c r="F396" s="7"/>
      <c r="AT396" s="124"/>
      <c r="AU396" s="124"/>
      <c r="AV396" s="124"/>
      <c r="AW396" s="124"/>
      <c r="AX396" s="124"/>
      <c r="AY396" s="124"/>
      <c r="AZ396" s="124"/>
      <c r="BA396" s="124"/>
      <c r="BB396" s="124"/>
      <c r="BC396" s="124"/>
      <c r="BD396" s="124"/>
      <c r="BE396" s="124"/>
      <c r="BF396" s="124"/>
      <c r="BG396" s="124"/>
      <c r="BH396" s="124"/>
      <c r="BI396" s="124"/>
      <c r="BJ396" s="124"/>
      <c r="BK396" s="124"/>
      <c r="BL396" s="124"/>
      <c r="BM396" s="124"/>
      <c r="BN396" s="124"/>
      <c r="BO396" s="124"/>
      <c r="BP396" s="124"/>
      <c r="BQ396" s="124"/>
      <c r="BR396" s="124"/>
    </row>
    <row r="397" spans="6:70">
      <c r="F397" s="7"/>
      <c r="AT397" s="124"/>
      <c r="AU397" s="124"/>
      <c r="AV397" s="124"/>
      <c r="AW397" s="124"/>
      <c r="AX397" s="124"/>
      <c r="AY397" s="124"/>
      <c r="AZ397" s="124"/>
      <c r="BA397" s="124"/>
      <c r="BB397" s="124"/>
      <c r="BC397" s="124"/>
      <c r="BD397" s="124"/>
      <c r="BE397" s="124"/>
      <c r="BF397" s="124"/>
      <c r="BG397" s="124"/>
      <c r="BH397" s="124"/>
      <c r="BI397" s="124"/>
      <c r="BJ397" s="124"/>
      <c r="BK397" s="124"/>
      <c r="BL397" s="124"/>
      <c r="BM397" s="124"/>
      <c r="BN397" s="124"/>
      <c r="BO397" s="124"/>
      <c r="BP397" s="124"/>
      <c r="BQ397" s="124"/>
      <c r="BR397" s="124"/>
    </row>
    <row r="398" spans="6:70">
      <c r="F398" s="7"/>
      <c r="AT398" s="124"/>
      <c r="AU398" s="124"/>
      <c r="AV398" s="124"/>
      <c r="AW398" s="124"/>
      <c r="AX398" s="124"/>
      <c r="AY398" s="124"/>
      <c r="AZ398" s="124"/>
      <c r="BA398" s="124"/>
      <c r="BB398" s="124"/>
      <c r="BC398" s="124"/>
      <c r="BD398" s="124"/>
      <c r="BE398" s="124"/>
      <c r="BF398" s="124"/>
      <c r="BG398" s="124"/>
      <c r="BH398" s="124"/>
      <c r="BI398" s="124"/>
      <c r="BJ398" s="124"/>
      <c r="BK398" s="124"/>
      <c r="BL398" s="124"/>
      <c r="BM398" s="124"/>
      <c r="BN398" s="124"/>
      <c r="BO398" s="124"/>
      <c r="BP398" s="124"/>
      <c r="BQ398" s="124"/>
      <c r="BR398" s="124"/>
    </row>
    <row r="399" spans="6:70">
      <c r="F399" s="7"/>
      <c r="AT399" s="124"/>
      <c r="AU399" s="124"/>
      <c r="AV399" s="124"/>
      <c r="AW399" s="124"/>
      <c r="AX399" s="124"/>
      <c r="AY399" s="124"/>
      <c r="AZ399" s="124"/>
      <c r="BA399" s="124"/>
      <c r="BB399" s="124"/>
      <c r="BC399" s="124"/>
      <c r="BD399" s="124"/>
      <c r="BE399" s="124"/>
      <c r="BF399" s="124"/>
      <c r="BG399" s="124"/>
      <c r="BH399" s="124"/>
      <c r="BI399" s="124"/>
      <c r="BJ399" s="124"/>
      <c r="BK399" s="124"/>
      <c r="BL399" s="124"/>
      <c r="BM399" s="124"/>
      <c r="BN399" s="124"/>
      <c r="BO399" s="124"/>
      <c r="BP399" s="124"/>
      <c r="BQ399" s="124"/>
      <c r="BR399" s="124"/>
    </row>
    <row r="400" spans="6:70">
      <c r="F400" s="7"/>
      <c r="AT400" s="124"/>
      <c r="AU400" s="124"/>
      <c r="AV400" s="124"/>
      <c r="AW400" s="124"/>
      <c r="AX400" s="124"/>
      <c r="AY400" s="124"/>
      <c r="AZ400" s="124"/>
      <c r="BA400" s="124"/>
      <c r="BB400" s="124"/>
      <c r="BC400" s="124"/>
      <c r="BD400" s="124"/>
      <c r="BE400" s="124"/>
      <c r="BF400" s="124"/>
      <c r="BG400" s="124"/>
      <c r="BH400" s="124"/>
      <c r="BI400" s="124"/>
      <c r="BJ400" s="124"/>
      <c r="BK400" s="124"/>
      <c r="BL400" s="124"/>
      <c r="BM400" s="124"/>
      <c r="BN400" s="124"/>
      <c r="BO400" s="124"/>
      <c r="BP400" s="124"/>
      <c r="BQ400" s="124"/>
      <c r="BR400" s="124"/>
    </row>
    <row r="401" spans="6:70">
      <c r="F401" s="7"/>
      <c r="AT401" s="124"/>
      <c r="AU401" s="124"/>
      <c r="AV401" s="124"/>
      <c r="AW401" s="124"/>
      <c r="AX401" s="124"/>
      <c r="AY401" s="124"/>
      <c r="AZ401" s="124"/>
      <c r="BA401" s="124"/>
      <c r="BB401" s="124"/>
      <c r="BC401" s="124"/>
      <c r="BD401" s="124"/>
      <c r="BE401" s="124"/>
      <c r="BF401" s="124"/>
      <c r="BG401" s="124"/>
      <c r="BH401" s="124"/>
      <c r="BI401" s="124"/>
      <c r="BJ401" s="124"/>
      <c r="BK401" s="124"/>
      <c r="BL401" s="124"/>
      <c r="BM401" s="124"/>
      <c r="BN401" s="124"/>
      <c r="BO401" s="124"/>
      <c r="BP401" s="124"/>
      <c r="BQ401" s="124"/>
      <c r="BR401" s="124"/>
    </row>
    <row r="402" spans="6:70">
      <c r="F402" s="7"/>
      <c r="AT402" s="124"/>
      <c r="AU402" s="124"/>
      <c r="AV402" s="124"/>
      <c r="AW402" s="124"/>
      <c r="AX402" s="124"/>
      <c r="AY402" s="124"/>
      <c r="AZ402" s="124"/>
      <c r="BA402" s="124"/>
      <c r="BB402" s="124"/>
      <c r="BC402" s="124"/>
      <c r="BD402" s="124"/>
      <c r="BE402" s="124"/>
      <c r="BF402" s="124"/>
      <c r="BG402" s="124"/>
      <c r="BH402" s="124"/>
      <c r="BI402" s="124"/>
      <c r="BJ402" s="124"/>
      <c r="BK402" s="124"/>
      <c r="BL402" s="124"/>
      <c r="BM402" s="124"/>
      <c r="BN402" s="124"/>
      <c r="BO402" s="124"/>
      <c r="BP402" s="124"/>
      <c r="BQ402" s="124"/>
      <c r="BR402" s="124"/>
    </row>
    <row r="403" spans="6:70">
      <c r="F403" s="7"/>
      <c r="AT403" s="124"/>
      <c r="AU403" s="124"/>
      <c r="AV403" s="124"/>
      <c r="AW403" s="124"/>
      <c r="AX403" s="124"/>
      <c r="AY403" s="124"/>
      <c r="AZ403" s="124"/>
      <c r="BA403" s="124"/>
      <c r="BB403" s="124"/>
      <c r="BC403" s="124"/>
      <c r="BD403" s="124"/>
      <c r="BE403" s="124"/>
      <c r="BF403" s="124"/>
      <c r="BG403" s="124"/>
      <c r="BH403" s="124"/>
      <c r="BI403" s="124"/>
      <c r="BJ403" s="124"/>
      <c r="BK403" s="124"/>
      <c r="BL403" s="124"/>
      <c r="BM403" s="124"/>
      <c r="BN403" s="124"/>
      <c r="BO403" s="124"/>
      <c r="BP403" s="124"/>
      <c r="BQ403" s="124"/>
      <c r="BR403" s="124"/>
    </row>
    <row r="404" spans="6:70">
      <c r="F404" s="7"/>
      <c r="AT404" s="124"/>
      <c r="AU404" s="124"/>
      <c r="AV404" s="124"/>
      <c r="AW404" s="124"/>
      <c r="AX404" s="124"/>
      <c r="AY404" s="124"/>
      <c r="AZ404" s="124"/>
      <c r="BA404" s="124"/>
      <c r="BB404" s="124"/>
      <c r="BC404" s="124"/>
      <c r="BD404" s="124"/>
      <c r="BE404" s="124"/>
      <c r="BF404" s="124"/>
      <c r="BG404" s="124"/>
      <c r="BH404" s="124"/>
      <c r="BI404" s="124"/>
      <c r="BJ404" s="124"/>
      <c r="BK404" s="124"/>
      <c r="BL404" s="124"/>
      <c r="BM404" s="124"/>
      <c r="BN404" s="124"/>
      <c r="BO404" s="124"/>
      <c r="BP404" s="124"/>
      <c r="BQ404" s="124"/>
      <c r="BR404" s="124"/>
    </row>
    <row r="405" spans="6:70">
      <c r="F405" s="7"/>
      <c r="AT405" s="124"/>
      <c r="AU405" s="124"/>
      <c r="AV405" s="124"/>
      <c r="AW405" s="124"/>
      <c r="AX405" s="124"/>
      <c r="AY405" s="124"/>
      <c r="AZ405" s="124"/>
      <c r="BA405" s="124"/>
      <c r="BB405" s="124"/>
      <c r="BC405" s="124"/>
      <c r="BD405" s="124"/>
      <c r="BE405" s="124"/>
      <c r="BF405" s="124"/>
      <c r="BG405" s="124"/>
      <c r="BH405" s="124"/>
      <c r="BI405" s="124"/>
      <c r="BJ405" s="124"/>
      <c r="BK405" s="124"/>
      <c r="BL405" s="124"/>
      <c r="BM405" s="124"/>
      <c r="BN405" s="124"/>
      <c r="BO405" s="124"/>
      <c r="BP405" s="124"/>
      <c r="BQ405" s="124"/>
      <c r="BR405" s="124"/>
    </row>
    <row r="406" spans="6:70">
      <c r="F406" s="7"/>
      <c r="AT406" s="124"/>
      <c r="AU406" s="124"/>
      <c r="AV406" s="124"/>
      <c r="AW406" s="124"/>
      <c r="AX406" s="124"/>
      <c r="AY406" s="124"/>
      <c r="AZ406" s="124"/>
      <c r="BA406" s="124"/>
      <c r="BB406" s="124"/>
      <c r="BC406" s="124"/>
      <c r="BD406" s="124"/>
      <c r="BE406" s="124"/>
      <c r="BF406" s="124"/>
      <c r="BG406" s="124"/>
      <c r="BH406" s="124"/>
      <c r="BI406" s="124"/>
      <c r="BJ406" s="124"/>
      <c r="BK406" s="124"/>
      <c r="BL406" s="124"/>
      <c r="BM406" s="124"/>
      <c r="BN406" s="124"/>
      <c r="BO406" s="124"/>
      <c r="BP406" s="124"/>
      <c r="BQ406" s="124"/>
      <c r="BR406" s="124"/>
    </row>
    <row r="407" spans="6:70">
      <c r="F407" s="7"/>
      <c r="AT407" s="124"/>
      <c r="AU407" s="124"/>
      <c r="AV407" s="124"/>
      <c r="AW407" s="124"/>
      <c r="AX407" s="124"/>
      <c r="AY407" s="124"/>
      <c r="AZ407" s="124"/>
      <c r="BA407" s="124"/>
      <c r="BB407" s="124"/>
      <c r="BC407" s="124"/>
      <c r="BD407" s="124"/>
      <c r="BE407" s="124"/>
      <c r="BF407" s="124"/>
      <c r="BG407" s="124"/>
      <c r="BH407" s="124"/>
      <c r="BI407" s="124"/>
      <c r="BJ407" s="124"/>
      <c r="BK407" s="124"/>
      <c r="BL407" s="124"/>
      <c r="BM407" s="124"/>
      <c r="BN407" s="124"/>
      <c r="BO407" s="124"/>
      <c r="BP407" s="124"/>
      <c r="BQ407" s="124"/>
      <c r="BR407" s="124"/>
    </row>
    <row r="408" spans="6:70">
      <c r="F408" s="7"/>
      <c r="AT408" s="124"/>
      <c r="AU408" s="124"/>
      <c r="AV408" s="124"/>
      <c r="AW408" s="124"/>
      <c r="AX408" s="124"/>
      <c r="AY408" s="124"/>
      <c r="AZ408" s="124"/>
      <c r="BA408" s="124"/>
      <c r="BB408" s="124"/>
      <c r="BC408" s="124"/>
      <c r="BD408" s="124"/>
      <c r="BE408" s="124"/>
      <c r="BF408" s="124"/>
      <c r="BG408" s="124"/>
      <c r="BH408" s="124"/>
      <c r="BI408" s="124"/>
      <c r="BJ408" s="124"/>
      <c r="BK408" s="124"/>
      <c r="BL408" s="124"/>
      <c r="BM408" s="124"/>
      <c r="BN408" s="124"/>
      <c r="BO408" s="124"/>
      <c r="BP408" s="124"/>
      <c r="BQ408" s="124"/>
      <c r="BR408" s="124"/>
    </row>
    <row r="409" spans="6:70">
      <c r="F409" s="7"/>
      <c r="AT409" s="124"/>
      <c r="AU409" s="124"/>
      <c r="AV409" s="124"/>
      <c r="AW409" s="124"/>
      <c r="AX409" s="124"/>
      <c r="AY409" s="124"/>
      <c r="AZ409" s="124"/>
      <c r="BA409" s="124"/>
      <c r="BB409" s="124"/>
      <c r="BC409" s="124"/>
      <c r="BD409" s="124"/>
      <c r="BE409" s="124"/>
      <c r="BF409" s="124"/>
      <c r="BG409" s="124"/>
      <c r="BH409" s="124"/>
      <c r="BI409" s="124"/>
      <c r="BJ409" s="124"/>
      <c r="BK409" s="124"/>
      <c r="BL409" s="124"/>
      <c r="BM409" s="124"/>
      <c r="BN409" s="124"/>
      <c r="BO409" s="124"/>
      <c r="BP409" s="124"/>
      <c r="BQ409" s="124"/>
      <c r="BR409" s="124"/>
    </row>
    <row r="410" spans="6:70">
      <c r="F410" s="7"/>
      <c r="AT410" s="124"/>
      <c r="AU410" s="124"/>
      <c r="AV410" s="124"/>
      <c r="AW410" s="124"/>
      <c r="AX410" s="124"/>
      <c r="AY410" s="124"/>
      <c r="AZ410" s="124"/>
      <c r="BA410" s="124"/>
      <c r="BB410" s="124"/>
      <c r="BC410" s="124"/>
      <c r="BD410" s="124"/>
      <c r="BE410" s="124"/>
      <c r="BF410" s="124"/>
      <c r="BG410" s="124"/>
      <c r="BH410" s="124"/>
      <c r="BI410" s="124"/>
      <c r="BJ410" s="124"/>
      <c r="BK410" s="124"/>
      <c r="BL410" s="124"/>
      <c r="BM410" s="124"/>
      <c r="BN410" s="124"/>
      <c r="BO410" s="124"/>
      <c r="BP410" s="124"/>
      <c r="BQ410" s="124"/>
      <c r="BR410" s="124"/>
    </row>
    <row r="411" spans="6:70">
      <c r="F411" s="7"/>
      <c r="AT411" s="124"/>
      <c r="AU411" s="124"/>
      <c r="AV411" s="124"/>
      <c r="AW411" s="124"/>
      <c r="AX411" s="124"/>
      <c r="AY411" s="124"/>
      <c r="AZ411" s="124"/>
      <c r="BA411" s="124"/>
      <c r="BB411" s="124"/>
      <c r="BC411" s="124"/>
      <c r="BD411" s="124"/>
      <c r="BE411" s="124"/>
      <c r="BF411" s="124"/>
      <c r="BG411" s="124"/>
      <c r="BH411" s="124"/>
      <c r="BI411" s="124"/>
      <c r="BJ411" s="124"/>
      <c r="BK411" s="124"/>
      <c r="BL411" s="124"/>
      <c r="BM411" s="124"/>
      <c r="BN411" s="124"/>
      <c r="BO411" s="124"/>
      <c r="BP411" s="124"/>
      <c r="BQ411" s="124"/>
      <c r="BR411" s="124"/>
    </row>
    <row r="412" spans="6:70">
      <c r="F412" s="7"/>
      <c r="AT412" s="124"/>
      <c r="AU412" s="124"/>
      <c r="AV412" s="124"/>
      <c r="AW412" s="124"/>
      <c r="AX412" s="124"/>
      <c r="AY412" s="124"/>
      <c r="AZ412" s="124"/>
      <c r="BA412" s="124"/>
      <c r="BB412" s="124"/>
      <c r="BC412" s="124"/>
      <c r="BD412" s="124"/>
      <c r="BE412" s="124"/>
      <c r="BF412" s="124"/>
      <c r="BG412" s="124"/>
      <c r="BH412" s="124"/>
      <c r="BI412" s="124"/>
      <c r="BJ412" s="124"/>
      <c r="BK412" s="124"/>
      <c r="BL412" s="124"/>
      <c r="BM412" s="124"/>
      <c r="BN412" s="124"/>
      <c r="BO412" s="124"/>
      <c r="BP412" s="124"/>
      <c r="BQ412" s="124"/>
      <c r="BR412" s="124"/>
    </row>
    <row r="413" spans="6:70">
      <c r="F413" s="7"/>
      <c r="AT413" s="124"/>
      <c r="AU413" s="124"/>
      <c r="AV413" s="124"/>
      <c r="AW413" s="124"/>
      <c r="AX413" s="124"/>
      <c r="AY413" s="124"/>
      <c r="AZ413" s="124"/>
      <c r="BA413" s="124"/>
      <c r="BB413" s="124"/>
      <c r="BC413" s="124"/>
      <c r="BD413" s="124"/>
      <c r="BE413" s="124"/>
      <c r="BF413" s="124"/>
      <c r="BG413" s="124"/>
      <c r="BH413" s="124"/>
      <c r="BI413" s="124"/>
      <c r="BJ413" s="124"/>
      <c r="BK413" s="124"/>
      <c r="BL413" s="124"/>
      <c r="BM413" s="124"/>
      <c r="BN413" s="124"/>
      <c r="BO413" s="124"/>
      <c r="BP413" s="124"/>
      <c r="BQ413" s="124"/>
      <c r="BR413" s="124"/>
    </row>
    <row r="414" spans="6:70">
      <c r="F414" s="7"/>
      <c r="AT414" s="124"/>
      <c r="AU414" s="124"/>
      <c r="AV414" s="124"/>
      <c r="AW414" s="124"/>
      <c r="AX414" s="124"/>
      <c r="AY414" s="124"/>
      <c r="AZ414" s="124"/>
      <c r="BA414" s="124"/>
      <c r="BB414" s="124"/>
      <c r="BC414" s="124"/>
      <c r="BD414" s="124"/>
      <c r="BE414" s="124"/>
      <c r="BF414" s="124"/>
      <c r="BG414" s="124"/>
      <c r="BH414" s="124"/>
      <c r="BI414" s="124"/>
      <c r="BJ414" s="124"/>
      <c r="BK414" s="124"/>
      <c r="BL414" s="124"/>
      <c r="BM414" s="124"/>
      <c r="BN414" s="124"/>
      <c r="BO414" s="124"/>
      <c r="BP414" s="124"/>
      <c r="BQ414" s="124"/>
      <c r="BR414" s="124"/>
    </row>
    <row r="415" spans="6:70">
      <c r="F415" s="7"/>
      <c r="AT415" s="124"/>
      <c r="AU415" s="124"/>
      <c r="AV415" s="124"/>
      <c r="AW415" s="124"/>
      <c r="AX415" s="124"/>
      <c r="AY415" s="124"/>
      <c r="AZ415" s="124"/>
      <c r="BA415" s="124"/>
      <c r="BB415" s="124"/>
      <c r="BC415" s="124"/>
      <c r="BD415" s="124"/>
      <c r="BE415" s="124"/>
      <c r="BF415" s="124"/>
      <c r="BG415" s="124"/>
      <c r="BH415" s="124"/>
      <c r="BI415" s="124"/>
      <c r="BJ415" s="124"/>
      <c r="BK415" s="124"/>
      <c r="BL415" s="124"/>
      <c r="BM415" s="124"/>
      <c r="BN415" s="124"/>
      <c r="BO415" s="124"/>
      <c r="BP415" s="124"/>
      <c r="BQ415" s="124"/>
      <c r="BR415" s="124"/>
    </row>
    <row r="416" spans="6:70">
      <c r="F416" s="7"/>
      <c r="AT416" s="124"/>
      <c r="AU416" s="124"/>
      <c r="AV416" s="124"/>
      <c r="AW416" s="124"/>
      <c r="AX416" s="124"/>
      <c r="AY416" s="124"/>
      <c r="AZ416" s="124"/>
      <c r="BA416" s="124"/>
      <c r="BB416" s="124"/>
      <c r="BC416" s="124"/>
      <c r="BD416" s="124"/>
      <c r="BE416" s="124"/>
      <c r="BF416" s="124"/>
      <c r="BG416" s="124"/>
      <c r="BH416" s="124"/>
      <c r="BI416" s="124"/>
      <c r="BJ416" s="124"/>
      <c r="BK416" s="124"/>
      <c r="BL416" s="124"/>
      <c r="BM416" s="124"/>
      <c r="BN416" s="124"/>
      <c r="BO416" s="124"/>
      <c r="BP416" s="124"/>
      <c r="BQ416" s="124"/>
      <c r="BR416" s="124"/>
    </row>
    <row r="417" spans="6:70">
      <c r="F417" s="7"/>
      <c r="AT417" s="124"/>
      <c r="AU417" s="124"/>
      <c r="AV417" s="124"/>
      <c r="AW417" s="124"/>
      <c r="AX417" s="124"/>
      <c r="AY417" s="124"/>
      <c r="AZ417" s="124"/>
      <c r="BA417" s="124"/>
      <c r="BB417" s="124"/>
      <c r="BC417" s="124"/>
      <c r="BD417" s="124"/>
      <c r="BE417" s="124"/>
      <c r="BF417" s="124"/>
      <c r="BG417" s="124"/>
      <c r="BH417" s="124"/>
      <c r="BI417" s="124"/>
      <c r="BJ417" s="124"/>
      <c r="BK417" s="124"/>
      <c r="BL417" s="124"/>
      <c r="BM417" s="124"/>
      <c r="BN417" s="124"/>
      <c r="BO417" s="124"/>
      <c r="BP417" s="124"/>
      <c r="BQ417" s="124"/>
      <c r="BR417" s="124"/>
    </row>
    <row r="418" spans="6:70">
      <c r="F418" s="7"/>
      <c r="AT418" s="124"/>
      <c r="AU418" s="124"/>
      <c r="AV418" s="124"/>
      <c r="AW418" s="124"/>
      <c r="AX418" s="124"/>
      <c r="AY418" s="124"/>
      <c r="AZ418" s="124"/>
      <c r="BA418" s="124"/>
      <c r="BB418" s="124"/>
      <c r="BC418" s="124"/>
      <c r="BD418" s="124"/>
      <c r="BE418" s="124"/>
      <c r="BF418" s="124"/>
      <c r="BG418" s="124"/>
      <c r="BH418" s="124"/>
      <c r="BI418" s="124"/>
      <c r="BJ418" s="124"/>
      <c r="BK418" s="124"/>
      <c r="BL418" s="124"/>
      <c r="BM418" s="124"/>
      <c r="BN418" s="124"/>
      <c r="BO418" s="124"/>
      <c r="BP418" s="124"/>
      <c r="BQ418" s="124"/>
      <c r="BR418" s="124"/>
    </row>
    <row r="419" spans="6:70">
      <c r="F419" s="7"/>
      <c r="AT419" s="124"/>
      <c r="AU419" s="124"/>
      <c r="AV419" s="124"/>
      <c r="AW419" s="124"/>
      <c r="AX419" s="124"/>
      <c r="AY419" s="124"/>
      <c r="AZ419" s="124"/>
      <c r="BA419" s="124"/>
      <c r="BB419" s="124"/>
      <c r="BC419" s="124"/>
      <c r="BD419" s="124"/>
      <c r="BE419" s="124"/>
      <c r="BF419" s="124"/>
      <c r="BG419" s="124"/>
      <c r="BH419" s="124"/>
      <c r="BI419" s="124"/>
      <c r="BJ419" s="124"/>
      <c r="BK419" s="124"/>
      <c r="BL419" s="124"/>
      <c r="BM419" s="124"/>
      <c r="BN419" s="124"/>
      <c r="BO419" s="124"/>
      <c r="BP419" s="124"/>
      <c r="BQ419" s="124"/>
      <c r="BR419" s="124"/>
    </row>
    <row r="420" spans="6:70">
      <c r="F420" s="7"/>
      <c r="AT420" s="124"/>
      <c r="AU420" s="124"/>
      <c r="AV420" s="124"/>
      <c r="AW420" s="124"/>
      <c r="AX420" s="124"/>
      <c r="AY420" s="124"/>
      <c r="AZ420" s="124"/>
      <c r="BA420" s="124"/>
      <c r="BB420" s="124"/>
      <c r="BC420" s="124"/>
      <c r="BD420" s="124"/>
      <c r="BE420" s="124"/>
      <c r="BF420" s="124"/>
      <c r="BG420" s="124"/>
      <c r="BH420" s="124"/>
      <c r="BI420" s="124"/>
      <c r="BJ420" s="124"/>
      <c r="BK420" s="124"/>
      <c r="BL420" s="124"/>
      <c r="BM420" s="124"/>
      <c r="BN420" s="124"/>
      <c r="BO420" s="124"/>
      <c r="BP420" s="124"/>
      <c r="BQ420" s="124"/>
      <c r="BR420" s="124"/>
    </row>
    <row r="421" spans="6:70">
      <c r="F421" s="7"/>
      <c r="AT421" s="124"/>
      <c r="AU421" s="124"/>
      <c r="AV421" s="124"/>
      <c r="AW421" s="124"/>
      <c r="AX421" s="124"/>
      <c r="AY421" s="124"/>
      <c r="AZ421" s="124"/>
      <c r="BA421" s="124"/>
      <c r="BB421" s="124"/>
      <c r="BC421" s="124"/>
      <c r="BD421" s="124"/>
      <c r="BE421" s="124"/>
      <c r="BF421" s="124"/>
      <c r="BG421" s="124"/>
      <c r="BH421" s="124"/>
      <c r="BI421" s="124"/>
      <c r="BJ421" s="124"/>
      <c r="BK421" s="124"/>
      <c r="BL421" s="124"/>
      <c r="BM421" s="124"/>
      <c r="BN421" s="124"/>
      <c r="BO421" s="124"/>
      <c r="BP421" s="124"/>
      <c r="BQ421" s="124"/>
      <c r="BR421" s="124"/>
    </row>
    <row r="422" spans="6:70">
      <c r="F422" s="7"/>
      <c r="AT422" s="124"/>
      <c r="AU422" s="124"/>
      <c r="AV422" s="124"/>
      <c r="AW422" s="124"/>
      <c r="AX422" s="124"/>
      <c r="AY422" s="124"/>
      <c r="AZ422" s="124"/>
      <c r="BA422" s="124"/>
      <c r="BB422" s="124"/>
      <c r="BC422" s="124"/>
      <c r="BD422" s="124"/>
      <c r="BE422" s="124"/>
      <c r="BF422" s="124"/>
      <c r="BG422" s="124"/>
      <c r="BH422" s="124"/>
      <c r="BI422" s="124"/>
      <c r="BJ422" s="124"/>
      <c r="BK422" s="124"/>
      <c r="BL422" s="124"/>
      <c r="BM422" s="124"/>
      <c r="BN422" s="124"/>
      <c r="BO422" s="124"/>
      <c r="BP422" s="124"/>
      <c r="BQ422" s="124"/>
      <c r="BR422" s="124"/>
    </row>
    <row r="423" spans="6:70">
      <c r="F423" s="7"/>
      <c r="AT423" s="124"/>
      <c r="AU423" s="124"/>
      <c r="AV423" s="124"/>
      <c r="AW423" s="124"/>
      <c r="AX423" s="124"/>
      <c r="AY423" s="124"/>
      <c r="AZ423" s="124"/>
      <c r="BA423" s="124"/>
      <c r="BB423" s="124"/>
      <c r="BC423" s="124"/>
      <c r="BD423" s="124"/>
      <c r="BE423" s="124"/>
      <c r="BF423" s="124"/>
      <c r="BG423" s="124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</row>
    <row r="424" spans="6:70">
      <c r="F424" s="7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4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</row>
    <row r="425" spans="6:70">
      <c r="F425" s="7"/>
      <c r="AT425" s="124"/>
      <c r="AU425" s="124"/>
      <c r="AV425" s="124"/>
      <c r="AW425" s="124"/>
      <c r="AX425" s="124"/>
      <c r="AY425" s="124"/>
      <c r="AZ425" s="124"/>
      <c r="BA425" s="124"/>
      <c r="BB425" s="124"/>
      <c r="BC425" s="124"/>
      <c r="BD425" s="124"/>
      <c r="BE425" s="124"/>
      <c r="BF425" s="124"/>
      <c r="BG425" s="124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</row>
    <row r="426" spans="6:70">
      <c r="F426" s="7"/>
      <c r="AT426" s="124"/>
      <c r="AU426" s="124"/>
      <c r="AV426" s="124"/>
      <c r="AW426" s="124"/>
      <c r="AX426" s="124"/>
      <c r="AY426" s="124"/>
      <c r="AZ426" s="124"/>
      <c r="BA426" s="124"/>
      <c r="BB426" s="124"/>
      <c r="BC426" s="124"/>
      <c r="BD426" s="124"/>
      <c r="BE426" s="124"/>
      <c r="BF426" s="124"/>
      <c r="BG426" s="124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</row>
    <row r="427" spans="6:70">
      <c r="F427" s="7"/>
      <c r="AT427" s="124"/>
      <c r="AU427" s="124"/>
      <c r="AV427" s="124"/>
      <c r="AW427" s="124"/>
      <c r="AX427" s="124"/>
      <c r="AY427" s="124"/>
      <c r="AZ427" s="124"/>
      <c r="BA427" s="124"/>
      <c r="BB427" s="124"/>
      <c r="BC427" s="124"/>
      <c r="BD427" s="124"/>
      <c r="BE427" s="124"/>
      <c r="BF427" s="124"/>
      <c r="BG427" s="124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</row>
    <row r="428" spans="6:70">
      <c r="F428" s="7"/>
      <c r="AT428" s="124"/>
      <c r="AU428" s="124"/>
      <c r="AV428" s="124"/>
      <c r="AW428" s="124"/>
      <c r="AX428" s="124"/>
      <c r="AY428" s="124"/>
      <c r="AZ428" s="124"/>
      <c r="BA428" s="124"/>
      <c r="BB428" s="124"/>
      <c r="BC428" s="124"/>
      <c r="BD428" s="124"/>
      <c r="BE428" s="124"/>
      <c r="BF428" s="124"/>
      <c r="BG428" s="124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</row>
    <row r="429" spans="6:70">
      <c r="F429" s="7"/>
      <c r="AT429" s="124"/>
      <c r="AU429" s="124"/>
      <c r="AV429" s="124"/>
      <c r="AW429" s="124"/>
      <c r="AX429" s="124"/>
      <c r="AY429" s="124"/>
      <c r="AZ429" s="124"/>
      <c r="BA429" s="124"/>
      <c r="BB429" s="124"/>
      <c r="BC429" s="124"/>
      <c r="BD429" s="124"/>
      <c r="BE429" s="124"/>
      <c r="BF429" s="124"/>
      <c r="BG429" s="124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</row>
    <row r="430" spans="6:70">
      <c r="F430" s="7"/>
      <c r="AT430" s="124"/>
      <c r="AU430" s="124"/>
      <c r="AV430" s="124"/>
      <c r="AW430" s="124"/>
      <c r="AX430" s="124"/>
      <c r="AY430" s="124"/>
      <c r="AZ430" s="124"/>
      <c r="BA430" s="124"/>
      <c r="BB430" s="124"/>
      <c r="BC430" s="124"/>
      <c r="BD430" s="124"/>
      <c r="BE430" s="124"/>
      <c r="BF430" s="124"/>
      <c r="BG430" s="124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</row>
    <row r="431" spans="6:70">
      <c r="F431" s="7"/>
      <c r="AT431" s="124"/>
      <c r="AU431" s="124"/>
      <c r="AV431" s="124"/>
      <c r="AW431" s="124"/>
      <c r="AX431" s="124"/>
      <c r="AY431" s="124"/>
      <c r="AZ431" s="124"/>
      <c r="BA431" s="124"/>
      <c r="BB431" s="124"/>
      <c r="BC431" s="124"/>
      <c r="BD431" s="124"/>
      <c r="BE431" s="124"/>
      <c r="BF431" s="124"/>
      <c r="BG431" s="124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</row>
    <row r="432" spans="6:70">
      <c r="F432" s="7"/>
      <c r="AT432" s="124"/>
      <c r="AU432" s="124"/>
      <c r="AV432" s="124"/>
      <c r="AW432" s="124"/>
      <c r="AX432" s="124"/>
      <c r="AY432" s="124"/>
      <c r="AZ432" s="124"/>
      <c r="BA432" s="124"/>
      <c r="BB432" s="124"/>
      <c r="BC432" s="124"/>
      <c r="BD432" s="124"/>
      <c r="BE432" s="124"/>
      <c r="BF432" s="124"/>
      <c r="BG432" s="124"/>
      <c r="BH432" s="124"/>
      <c r="BI432" s="124"/>
      <c r="BJ432" s="124"/>
      <c r="BK432" s="124"/>
      <c r="BL432" s="124"/>
      <c r="BM432" s="124"/>
      <c r="BN432" s="124"/>
      <c r="BO432" s="124"/>
      <c r="BP432" s="124"/>
      <c r="BQ432" s="124"/>
      <c r="BR432" s="124"/>
    </row>
    <row r="433" spans="6:70">
      <c r="F433" s="7"/>
      <c r="AT433" s="124"/>
      <c r="AU433" s="124"/>
      <c r="AV433" s="124"/>
      <c r="AW433" s="124"/>
      <c r="AX433" s="124"/>
      <c r="AY433" s="124"/>
      <c r="AZ433" s="124"/>
      <c r="BA433" s="124"/>
      <c r="BB433" s="124"/>
      <c r="BC433" s="124"/>
      <c r="BD433" s="124"/>
      <c r="BE433" s="124"/>
      <c r="BF433" s="124"/>
      <c r="BG433" s="124"/>
      <c r="BH433" s="124"/>
      <c r="BI433" s="124"/>
      <c r="BJ433" s="124"/>
      <c r="BK433" s="124"/>
      <c r="BL433" s="124"/>
      <c r="BM433" s="124"/>
      <c r="BN433" s="124"/>
      <c r="BO433" s="124"/>
      <c r="BP433" s="124"/>
      <c r="BQ433" s="124"/>
      <c r="BR433" s="124"/>
    </row>
    <row r="434" spans="6:70">
      <c r="F434" s="7"/>
      <c r="AT434" s="124"/>
      <c r="AU434" s="124"/>
      <c r="AV434" s="124"/>
      <c r="AW434" s="124"/>
      <c r="AX434" s="124"/>
      <c r="AY434" s="124"/>
      <c r="AZ434" s="124"/>
      <c r="BA434" s="124"/>
      <c r="BB434" s="124"/>
      <c r="BC434" s="124"/>
      <c r="BD434" s="124"/>
      <c r="BE434" s="124"/>
      <c r="BF434" s="124"/>
      <c r="BG434" s="124"/>
      <c r="BH434" s="124"/>
      <c r="BI434" s="124"/>
      <c r="BJ434" s="124"/>
      <c r="BK434" s="124"/>
      <c r="BL434" s="124"/>
      <c r="BM434" s="124"/>
      <c r="BN434" s="124"/>
      <c r="BO434" s="124"/>
      <c r="BP434" s="124"/>
      <c r="BQ434" s="124"/>
      <c r="BR434" s="124"/>
    </row>
    <row r="435" spans="6:70">
      <c r="F435" s="7"/>
      <c r="AT435" s="124"/>
      <c r="AU435" s="124"/>
      <c r="AV435" s="124"/>
      <c r="AW435" s="124"/>
      <c r="AX435" s="124"/>
      <c r="AY435" s="124"/>
      <c r="AZ435" s="124"/>
      <c r="BA435" s="124"/>
      <c r="BB435" s="124"/>
      <c r="BC435" s="124"/>
      <c r="BD435" s="124"/>
      <c r="BE435" s="124"/>
      <c r="BF435" s="124"/>
      <c r="BG435" s="124"/>
      <c r="BH435" s="124"/>
      <c r="BI435" s="124"/>
      <c r="BJ435" s="124"/>
      <c r="BK435" s="124"/>
      <c r="BL435" s="124"/>
      <c r="BM435" s="124"/>
      <c r="BN435" s="124"/>
      <c r="BO435" s="124"/>
      <c r="BP435" s="124"/>
      <c r="BQ435" s="124"/>
      <c r="BR435" s="124"/>
    </row>
    <row r="436" spans="6:70">
      <c r="F436" s="7"/>
      <c r="AT436" s="124"/>
      <c r="AU436" s="124"/>
      <c r="AV436" s="124"/>
      <c r="AW436" s="124"/>
      <c r="AX436" s="124"/>
      <c r="AY436" s="124"/>
      <c r="AZ436" s="124"/>
      <c r="BA436" s="124"/>
      <c r="BB436" s="124"/>
      <c r="BC436" s="124"/>
      <c r="BD436" s="124"/>
      <c r="BE436" s="124"/>
      <c r="BF436" s="124"/>
      <c r="BG436" s="124"/>
      <c r="BH436" s="124"/>
      <c r="BI436" s="124"/>
      <c r="BJ436" s="124"/>
      <c r="BK436" s="124"/>
      <c r="BL436" s="124"/>
      <c r="BM436" s="124"/>
      <c r="BN436" s="124"/>
      <c r="BO436" s="124"/>
      <c r="BP436" s="124"/>
      <c r="BQ436" s="124"/>
      <c r="BR436" s="124"/>
    </row>
    <row r="437" spans="6:70">
      <c r="F437" s="7"/>
      <c r="AT437" s="124"/>
      <c r="AU437" s="124"/>
      <c r="AV437" s="124"/>
      <c r="AW437" s="124"/>
      <c r="AX437" s="124"/>
      <c r="AY437" s="124"/>
      <c r="AZ437" s="124"/>
      <c r="BA437" s="124"/>
      <c r="BB437" s="124"/>
      <c r="BC437" s="124"/>
      <c r="BD437" s="124"/>
      <c r="BE437" s="124"/>
      <c r="BF437" s="124"/>
      <c r="BG437" s="124"/>
      <c r="BH437" s="124"/>
      <c r="BI437" s="124"/>
      <c r="BJ437" s="124"/>
      <c r="BK437" s="124"/>
      <c r="BL437" s="124"/>
      <c r="BM437" s="124"/>
      <c r="BN437" s="124"/>
      <c r="BO437" s="124"/>
      <c r="BP437" s="124"/>
      <c r="BQ437" s="124"/>
      <c r="BR437" s="124"/>
    </row>
    <row r="438" spans="6:70">
      <c r="F438" s="7"/>
      <c r="AT438" s="124"/>
      <c r="AU438" s="124"/>
      <c r="AV438" s="124"/>
      <c r="AW438" s="124"/>
      <c r="AX438" s="124"/>
      <c r="AY438" s="124"/>
      <c r="AZ438" s="124"/>
      <c r="BA438" s="124"/>
      <c r="BB438" s="124"/>
      <c r="BC438" s="124"/>
      <c r="BD438" s="124"/>
      <c r="BE438" s="124"/>
      <c r="BF438" s="124"/>
      <c r="BG438" s="124"/>
      <c r="BH438" s="124"/>
      <c r="BI438" s="124"/>
      <c r="BJ438" s="124"/>
      <c r="BK438" s="124"/>
      <c r="BL438" s="124"/>
      <c r="BM438" s="124"/>
      <c r="BN438" s="124"/>
      <c r="BO438" s="124"/>
      <c r="BP438" s="124"/>
      <c r="BQ438" s="124"/>
      <c r="BR438" s="124"/>
    </row>
    <row r="439" spans="6:70">
      <c r="F439" s="7"/>
      <c r="AT439" s="124"/>
      <c r="AU439" s="124"/>
      <c r="AV439" s="124"/>
      <c r="AW439" s="124"/>
      <c r="AX439" s="124"/>
      <c r="AY439" s="124"/>
      <c r="AZ439" s="124"/>
      <c r="BA439" s="124"/>
      <c r="BB439" s="124"/>
      <c r="BC439" s="124"/>
      <c r="BD439" s="124"/>
      <c r="BE439" s="124"/>
      <c r="BF439" s="124"/>
      <c r="BG439" s="124"/>
      <c r="BH439" s="124"/>
      <c r="BI439" s="124"/>
      <c r="BJ439" s="124"/>
      <c r="BK439" s="124"/>
      <c r="BL439" s="124"/>
      <c r="BM439" s="124"/>
      <c r="BN439" s="124"/>
      <c r="BO439" s="124"/>
      <c r="BP439" s="124"/>
      <c r="BQ439" s="124"/>
      <c r="BR439" s="124"/>
    </row>
    <row r="440" spans="6:70">
      <c r="F440" s="7"/>
      <c r="AT440" s="124"/>
      <c r="AU440" s="124"/>
      <c r="AV440" s="124"/>
      <c r="AW440" s="124"/>
      <c r="AX440" s="124"/>
      <c r="AY440" s="124"/>
      <c r="AZ440" s="124"/>
      <c r="BA440" s="124"/>
      <c r="BB440" s="124"/>
      <c r="BC440" s="124"/>
      <c r="BD440" s="124"/>
      <c r="BE440" s="124"/>
      <c r="BF440" s="124"/>
      <c r="BG440" s="124"/>
      <c r="BH440" s="124"/>
      <c r="BI440" s="124"/>
      <c r="BJ440" s="124"/>
      <c r="BK440" s="124"/>
      <c r="BL440" s="124"/>
      <c r="BM440" s="124"/>
      <c r="BN440" s="124"/>
      <c r="BO440" s="124"/>
      <c r="BP440" s="124"/>
      <c r="BQ440" s="124"/>
      <c r="BR440" s="124"/>
    </row>
    <row r="441" spans="6:70">
      <c r="F441" s="7"/>
      <c r="AT441" s="124"/>
      <c r="AU441" s="124"/>
      <c r="AV441" s="124"/>
      <c r="AW441" s="124"/>
      <c r="AX441" s="124"/>
      <c r="AY441" s="124"/>
      <c r="AZ441" s="124"/>
      <c r="BA441" s="124"/>
      <c r="BB441" s="124"/>
      <c r="BC441" s="124"/>
      <c r="BD441" s="124"/>
      <c r="BE441" s="124"/>
      <c r="BF441" s="124"/>
      <c r="BG441" s="124"/>
      <c r="BH441" s="124"/>
      <c r="BI441" s="124"/>
      <c r="BJ441" s="124"/>
      <c r="BK441" s="124"/>
      <c r="BL441" s="124"/>
      <c r="BM441" s="124"/>
      <c r="BN441" s="124"/>
      <c r="BO441" s="124"/>
      <c r="BP441" s="124"/>
      <c r="BQ441" s="124"/>
      <c r="BR441" s="124"/>
    </row>
    <row r="442" spans="6:70">
      <c r="F442" s="7"/>
      <c r="AT442" s="124"/>
      <c r="AU442" s="124"/>
      <c r="AV442" s="124"/>
      <c r="AW442" s="124"/>
      <c r="AX442" s="124"/>
      <c r="AY442" s="124"/>
      <c r="AZ442" s="124"/>
      <c r="BA442" s="124"/>
      <c r="BB442" s="124"/>
      <c r="BC442" s="124"/>
      <c r="BD442" s="124"/>
      <c r="BE442" s="124"/>
      <c r="BF442" s="124"/>
      <c r="BG442" s="124"/>
      <c r="BH442" s="124"/>
      <c r="BI442" s="124"/>
      <c r="BJ442" s="124"/>
      <c r="BK442" s="124"/>
      <c r="BL442" s="124"/>
      <c r="BM442" s="124"/>
      <c r="BN442" s="124"/>
      <c r="BO442" s="124"/>
      <c r="BP442" s="124"/>
      <c r="BQ442" s="124"/>
      <c r="BR442" s="124"/>
    </row>
    <row r="443" spans="6:70">
      <c r="F443" s="7"/>
    </row>
    <row r="444" spans="6:70">
      <c r="F444" s="7"/>
    </row>
    <row r="445" spans="6:70">
      <c r="F445" s="7"/>
    </row>
    <row r="446" spans="6:70">
      <c r="F446" s="7"/>
    </row>
    <row r="447" spans="6:70">
      <c r="F447" s="7"/>
    </row>
    <row r="448" spans="6:70">
      <c r="F448" s="7"/>
    </row>
    <row r="449" spans="6:6">
      <c r="F449" s="7"/>
    </row>
    <row r="450" spans="6:6">
      <c r="F450" s="7"/>
    </row>
    <row r="451" spans="6:6">
      <c r="F451" s="7"/>
    </row>
    <row r="452" spans="6:6">
      <c r="F452" s="7"/>
    </row>
    <row r="453" spans="6:6">
      <c r="F453" s="7"/>
    </row>
    <row r="454" spans="6:6">
      <c r="F454" s="7"/>
    </row>
    <row r="455" spans="6:6">
      <c r="F455" s="7"/>
    </row>
    <row r="456" spans="6:6">
      <c r="F456" s="7"/>
    </row>
    <row r="457" spans="6:6">
      <c r="F457" s="7"/>
    </row>
    <row r="458" spans="6:6">
      <c r="F458" s="7"/>
    </row>
    <row r="459" spans="6:6">
      <c r="F459" s="7"/>
    </row>
    <row r="460" spans="6:6">
      <c r="F460" s="7"/>
    </row>
    <row r="461" spans="6:6">
      <c r="F461" s="7"/>
    </row>
    <row r="462" spans="6:6">
      <c r="F462" s="7"/>
    </row>
    <row r="463" spans="6:6">
      <c r="F463" s="7"/>
    </row>
    <row r="464" spans="6:6">
      <c r="F464" s="7"/>
    </row>
    <row r="465" spans="6:6">
      <c r="F465" s="7"/>
    </row>
    <row r="466" spans="6:6">
      <c r="F466" s="7"/>
    </row>
    <row r="467" spans="6:6">
      <c r="F467" s="7"/>
    </row>
    <row r="468" spans="6:6">
      <c r="F468" s="7"/>
    </row>
    <row r="469" spans="6:6">
      <c r="F469" s="7"/>
    </row>
    <row r="470" spans="6:6">
      <c r="F470" s="7"/>
    </row>
    <row r="471" spans="6:6">
      <c r="F471" s="7"/>
    </row>
    <row r="472" spans="6:6">
      <c r="F472" s="7"/>
    </row>
    <row r="473" spans="6:6">
      <c r="F473" s="7"/>
    </row>
    <row r="474" spans="6:6">
      <c r="F474" s="7"/>
    </row>
    <row r="475" spans="6:6">
      <c r="F475" s="7"/>
    </row>
    <row r="476" spans="6:6">
      <c r="F476" s="7"/>
    </row>
    <row r="477" spans="6:6">
      <c r="F477" s="7"/>
    </row>
    <row r="478" spans="6:6">
      <c r="F478" s="7"/>
    </row>
    <row r="479" spans="6:6">
      <c r="F479" s="7"/>
    </row>
    <row r="480" spans="6:6">
      <c r="F480" s="7"/>
    </row>
    <row r="481" spans="6:6">
      <c r="F481" s="7"/>
    </row>
    <row r="482" spans="6:6">
      <c r="F482" s="7"/>
    </row>
    <row r="483" spans="6:6">
      <c r="F483" s="7"/>
    </row>
    <row r="484" spans="6:6">
      <c r="F484" s="7"/>
    </row>
    <row r="485" spans="6:6">
      <c r="F485" s="7"/>
    </row>
    <row r="486" spans="6:6">
      <c r="F486" s="7"/>
    </row>
    <row r="487" spans="6:6">
      <c r="F487" s="7"/>
    </row>
    <row r="488" spans="6:6">
      <c r="F488" s="7"/>
    </row>
    <row r="489" spans="6:6">
      <c r="F489" s="7"/>
    </row>
    <row r="490" spans="6:6">
      <c r="F490" s="7"/>
    </row>
    <row r="491" spans="6:6">
      <c r="F491" s="7"/>
    </row>
    <row r="492" spans="6:6">
      <c r="F492" s="7"/>
    </row>
    <row r="493" spans="6:6">
      <c r="F493" s="7"/>
    </row>
    <row r="494" spans="6:6">
      <c r="F494" s="7"/>
    </row>
    <row r="495" spans="6:6">
      <c r="F495" s="7"/>
    </row>
    <row r="496" spans="6:6">
      <c r="F496" s="7"/>
    </row>
    <row r="497" spans="6:6">
      <c r="F497" s="7"/>
    </row>
    <row r="498" spans="6:6">
      <c r="F498" s="7"/>
    </row>
    <row r="499" spans="6:6">
      <c r="F499" s="7"/>
    </row>
    <row r="500" spans="6:6">
      <c r="F500" s="7"/>
    </row>
    <row r="501" spans="6:6">
      <c r="F501" s="7"/>
    </row>
    <row r="502" spans="6:6">
      <c r="F502" s="7"/>
    </row>
    <row r="503" spans="6:6">
      <c r="F503" s="7"/>
    </row>
    <row r="504" spans="6:6">
      <c r="F504" s="7"/>
    </row>
    <row r="505" spans="6:6">
      <c r="F505" s="7"/>
    </row>
    <row r="506" spans="6:6">
      <c r="F506" s="7"/>
    </row>
    <row r="507" spans="6:6">
      <c r="F507" s="7"/>
    </row>
    <row r="508" spans="6:6">
      <c r="F508" s="7"/>
    </row>
    <row r="509" spans="6:6">
      <c r="F509" s="7"/>
    </row>
    <row r="510" spans="6:6">
      <c r="F510" s="7"/>
    </row>
    <row r="511" spans="6:6">
      <c r="F511" s="7"/>
    </row>
    <row r="512" spans="6:6">
      <c r="F512" s="7"/>
    </row>
    <row r="513" spans="6:6">
      <c r="F513" s="7"/>
    </row>
    <row r="514" spans="6:6">
      <c r="F514" s="7"/>
    </row>
    <row r="515" spans="6:6">
      <c r="F515" s="7"/>
    </row>
    <row r="516" spans="6:6">
      <c r="F516" s="7"/>
    </row>
    <row r="517" spans="6:6">
      <c r="F517" s="7"/>
    </row>
    <row r="518" spans="6:6">
      <c r="F518" s="7"/>
    </row>
    <row r="519" spans="6:6">
      <c r="F519" s="7"/>
    </row>
    <row r="520" spans="6:6">
      <c r="F520" s="7"/>
    </row>
    <row r="521" spans="6:6">
      <c r="F521" s="7"/>
    </row>
    <row r="522" spans="6:6">
      <c r="F522" s="7"/>
    </row>
    <row r="523" spans="6:6">
      <c r="F523" s="7"/>
    </row>
    <row r="524" spans="6:6">
      <c r="F524" s="7"/>
    </row>
    <row r="525" spans="6:6">
      <c r="F525" s="7"/>
    </row>
    <row r="526" spans="6:6">
      <c r="F526" s="7"/>
    </row>
    <row r="527" spans="6:6">
      <c r="F527" s="7"/>
    </row>
    <row r="528" spans="6:6">
      <c r="F528" s="7"/>
    </row>
    <row r="529" spans="6:6">
      <c r="F529" s="7"/>
    </row>
    <row r="530" spans="6:6">
      <c r="F530" s="7"/>
    </row>
    <row r="531" spans="6:6">
      <c r="F531" s="7"/>
    </row>
    <row r="532" spans="6:6">
      <c r="F532" s="7"/>
    </row>
    <row r="533" spans="6:6">
      <c r="F533" s="7"/>
    </row>
    <row r="534" spans="6:6">
      <c r="F534" s="7"/>
    </row>
    <row r="535" spans="6:6">
      <c r="F535" s="7"/>
    </row>
    <row r="536" spans="6:6">
      <c r="F536" s="7"/>
    </row>
    <row r="537" spans="6:6">
      <c r="F537" s="7"/>
    </row>
    <row r="538" spans="6:6">
      <c r="F538" s="7"/>
    </row>
    <row r="539" spans="6:6">
      <c r="F539" s="7"/>
    </row>
    <row r="540" spans="6:6">
      <c r="F540" s="7"/>
    </row>
    <row r="541" spans="6:6">
      <c r="F541" s="7"/>
    </row>
    <row r="542" spans="6:6">
      <c r="F542" s="7"/>
    </row>
    <row r="543" spans="6:6">
      <c r="F543" s="7"/>
    </row>
    <row r="544" spans="6:6">
      <c r="F544" s="7"/>
    </row>
    <row r="545" spans="6:6">
      <c r="F545" s="7"/>
    </row>
    <row r="546" spans="6:6">
      <c r="F546" s="7"/>
    </row>
    <row r="547" spans="6:6">
      <c r="F547" s="7"/>
    </row>
    <row r="548" spans="6:6">
      <c r="F548" s="7"/>
    </row>
    <row r="549" spans="6:6">
      <c r="F549" s="7"/>
    </row>
    <row r="550" spans="6:6">
      <c r="F550" s="7"/>
    </row>
    <row r="551" spans="6:6">
      <c r="F551" s="7"/>
    </row>
    <row r="552" spans="6:6">
      <c r="F552" s="7"/>
    </row>
    <row r="553" spans="6:6">
      <c r="F553" s="7"/>
    </row>
    <row r="554" spans="6:6">
      <c r="F554" s="7"/>
    </row>
    <row r="555" spans="6:6">
      <c r="F555" s="7"/>
    </row>
    <row r="556" spans="6:6">
      <c r="F556" s="7"/>
    </row>
    <row r="557" spans="6:6">
      <c r="F557" s="7"/>
    </row>
    <row r="558" spans="6:6">
      <c r="F558" s="7"/>
    </row>
    <row r="559" spans="6:6">
      <c r="F559" s="7"/>
    </row>
    <row r="560" spans="6:6">
      <c r="F560" s="7"/>
    </row>
    <row r="561" spans="6:6">
      <c r="F561" s="7"/>
    </row>
    <row r="562" spans="6:6">
      <c r="F562" s="7"/>
    </row>
    <row r="563" spans="6:6">
      <c r="F563" s="7"/>
    </row>
    <row r="564" spans="6:6">
      <c r="F564" s="7"/>
    </row>
    <row r="565" spans="6:6">
      <c r="F565" s="7"/>
    </row>
    <row r="566" spans="6:6">
      <c r="F566" s="7"/>
    </row>
    <row r="567" spans="6:6">
      <c r="F567" s="7"/>
    </row>
    <row r="568" spans="6:6">
      <c r="F568" s="7"/>
    </row>
    <row r="569" spans="6:6">
      <c r="F569" s="7"/>
    </row>
    <row r="570" spans="6:6">
      <c r="F570" s="7"/>
    </row>
    <row r="571" spans="6:6">
      <c r="F571" s="7"/>
    </row>
    <row r="572" spans="6:6">
      <c r="F572" s="7"/>
    </row>
    <row r="573" spans="6:6">
      <c r="F573" s="7"/>
    </row>
    <row r="574" spans="6:6">
      <c r="F574" s="7"/>
    </row>
    <row r="575" spans="6:6">
      <c r="F575" s="7"/>
    </row>
    <row r="576" spans="6:6">
      <c r="F576" s="7"/>
    </row>
    <row r="577" spans="6:6">
      <c r="F577" s="7"/>
    </row>
    <row r="578" spans="6:6">
      <c r="F578" s="7"/>
    </row>
    <row r="579" spans="6:6">
      <c r="F579" s="7"/>
    </row>
    <row r="580" spans="6:6">
      <c r="F580" s="7"/>
    </row>
    <row r="581" spans="6:6">
      <c r="F581" s="7"/>
    </row>
    <row r="582" spans="6:6">
      <c r="F582" s="7"/>
    </row>
    <row r="583" spans="6:6">
      <c r="F583" s="7"/>
    </row>
    <row r="584" spans="6:6">
      <c r="F584" s="7"/>
    </row>
    <row r="585" spans="6:6">
      <c r="F585" s="7"/>
    </row>
    <row r="586" spans="6:6">
      <c r="F586" s="7"/>
    </row>
    <row r="587" spans="6:6">
      <c r="F587" s="7"/>
    </row>
    <row r="588" spans="6:6">
      <c r="F588" s="7"/>
    </row>
    <row r="589" spans="6:6">
      <c r="F589" s="7"/>
    </row>
    <row r="590" spans="6:6">
      <c r="F590" s="7"/>
    </row>
    <row r="591" spans="6:6">
      <c r="F591" s="7"/>
    </row>
    <row r="592" spans="6:6">
      <c r="F592" s="7"/>
    </row>
    <row r="593" spans="6:6">
      <c r="F593" s="7"/>
    </row>
    <row r="594" spans="6:6">
      <c r="F594" s="7"/>
    </row>
    <row r="595" spans="6:6">
      <c r="F595" s="7"/>
    </row>
    <row r="596" spans="6:6">
      <c r="F596" s="7"/>
    </row>
    <row r="597" spans="6:6">
      <c r="F597" s="7"/>
    </row>
    <row r="598" spans="6:6">
      <c r="F598" s="7"/>
    </row>
    <row r="599" spans="6:6">
      <c r="F599" s="7"/>
    </row>
    <row r="600" spans="6:6">
      <c r="F600" s="7"/>
    </row>
    <row r="601" spans="6:6">
      <c r="F601" s="7"/>
    </row>
    <row r="602" spans="6:6">
      <c r="F602" s="7"/>
    </row>
    <row r="603" spans="6:6">
      <c r="F603" s="7"/>
    </row>
    <row r="604" spans="6:6">
      <c r="F604" s="7"/>
    </row>
    <row r="605" spans="6:6">
      <c r="F605" s="7"/>
    </row>
    <row r="606" spans="6:6">
      <c r="F606" s="7"/>
    </row>
    <row r="607" spans="6:6">
      <c r="F607" s="7"/>
    </row>
    <row r="608" spans="6:6">
      <c r="F608" s="7"/>
    </row>
    <row r="609" spans="6:6">
      <c r="F609" s="7"/>
    </row>
    <row r="610" spans="6:6">
      <c r="F610" s="7"/>
    </row>
    <row r="611" spans="6:6">
      <c r="F611" s="7"/>
    </row>
    <row r="612" spans="6:6">
      <c r="F612" s="7"/>
    </row>
    <row r="613" spans="6:6">
      <c r="F613" s="7"/>
    </row>
    <row r="614" spans="6:6">
      <c r="F614" s="7"/>
    </row>
    <row r="615" spans="6:6">
      <c r="F615" s="7"/>
    </row>
    <row r="616" spans="6:6">
      <c r="F616" s="7"/>
    </row>
    <row r="617" spans="6:6">
      <c r="F617" s="7"/>
    </row>
    <row r="618" spans="6:6">
      <c r="F618" s="7"/>
    </row>
    <row r="619" spans="6:6">
      <c r="F619" s="7"/>
    </row>
    <row r="620" spans="6:6">
      <c r="F620" s="7"/>
    </row>
    <row r="621" spans="6:6">
      <c r="F621" s="7"/>
    </row>
    <row r="622" spans="6:6">
      <c r="F622" s="7"/>
    </row>
    <row r="623" spans="6:6">
      <c r="F623" s="7"/>
    </row>
    <row r="624" spans="6:6">
      <c r="F624" s="7"/>
    </row>
    <row r="625" spans="6:6">
      <c r="F625" s="7"/>
    </row>
    <row r="626" spans="6:6">
      <c r="F626" s="7"/>
    </row>
    <row r="627" spans="6:6">
      <c r="F627" s="7"/>
    </row>
    <row r="628" spans="6:6">
      <c r="F628" s="7"/>
    </row>
    <row r="629" spans="6:6">
      <c r="F629" s="7"/>
    </row>
    <row r="630" spans="6:6">
      <c r="F630" s="7"/>
    </row>
    <row r="631" spans="6:6">
      <c r="F631" s="7"/>
    </row>
    <row r="632" spans="6:6">
      <c r="F632" s="7"/>
    </row>
    <row r="633" spans="6:6">
      <c r="F633" s="7"/>
    </row>
    <row r="634" spans="6:6">
      <c r="F634" s="7"/>
    </row>
    <row r="635" spans="6:6">
      <c r="F635" s="7"/>
    </row>
    <row r="636" spans="6:6">
      <c r="F636" s="7"/>
    </row>
    <row r="637" spans="6:6">
      <c r="F637" s="7"/>
    </row>
    <row r="638" spans="6:6">
      <c r="F638" s="7"/>
    </row>
    <row r="639" spans="6:6">
      <c r="F639" s="7"/>
    </row>
    <row r="640" spans="6:6">
      <c r="F640" s="7"/>
    </row>
    <row r="641" spans="6:6">
      <c r="F641" s="7"/>
    </row>
    <row r="642" spans="6:6">
      <c r="F642" s="7"/>
    </row>
    <row r="643" spans="6:6">
      <c r="F643" s="7"/>
    </row>
    <row r="644" spans="6:6">
      <c r="F644" s="7"/>
    </row>
    <row r="645" spans="6:6">
      <c r="F645" s="7"/>
    </row>
    <row r="646" spans="6:6">
      <c r="F646" s="7"/>
    </row>
    <row r="647" spans="6:6">
      <c r="F647" s="7"/>
    </row>
    <row r="648" spans="6:6">
      <c r="F648" s="7"/>
    </row>
    <row r="649" spans="6:6">
      <c r="F649" s="7"/>
    </row>
    <row r="650" spans="6:6">
      <c r="F650" s="7"/>
    </row>
    <row r="651" spans="6:6">
      <c r="F651" s="7"/>
    </row>
    <row r="652" spans="6:6">
      <c r="F652" s="7"/>
    </row>
    <row r="653" spans="6:6">
      <c r="F653" s="7"/>
    </row>
    <row r="654" spans="6:6">
      <c r="F654" s="7"/>
    </row>
    <row r="655" spans="6:6">
      <c r="F655" s="7"/>
    </row>
    <row r="656" spans="6:6">
      <c r="F656" s="7"/>
    </row>
    <row r="657" spans="6:6">
      <c r="F657" s="7"/>
    </row>
    <row r="658" spans="6:6">
      <c r="F658" s="7"/>
    </row>
    <row r="659" spans="6:6">
      <c r="F659" s="7"/>
    </row>
    <row r="660" spans="6:6">
      <c r="F660" s="7"/>
    </row>
    <row r="661" spans="6:6">
      <c r="F661" s="7"/>
    </row>
    <row r="662" spans="6:6">
      <c r="F662" s="7"/>
    </row>
    <row r="663" spans="6:6">
      <c r="F663" s="7"/>
    </row>
    <row r="664" spans="6:6">
      <c r="F664" s="7"/>
    </row>
    <row r="665" spans="6:6">
      <c r="F665" s="7"/>
    </row>
    <row r="666" spans="6:6">
      <c r="F666" s="7"/>
    </row>
    <row r="667" spans="6:6">
      <c r="F667" s="7"/>
    </row>
    <row r="668" spans="6:6">
      <c r="F668" s="7"/>
    </row>
    <row r="669" spans="6:6">
      <c r="F669" s="7"/>
    </row>
    <row r="670" spans="6:6">
      <c r="F670" s="7"/>
    </row>
    <row r="671" spans="6:6">
      <c r="F671" s="7"/>
    </row>
    <row r="672" spans="6:6">
      <c r="F672" s="7"/>
    </row>
    <row r="673" spans="6:6">
      <c r="F673" s="7"/>
    </row>
    <row r="674" spans="6:6">
      <c r="F674" s="7"/>
    </row>
    <row r="675" spans="6:6">
      <c r="F675" s="7"/>
    </row>
    <row r="676" spans="6:6">
      <c r="F676" s="7"/>
    </row>
    <row r="677" spans="6:6">
      <c r="F677" s="7"/>
    </row>
    <row r="678" spans="6:6">
      <c r="F678" s="7"/>
    </row>
    <row r="679" spans="6:6">
      <c r="F679" s="7"/>
    </row>
    <row r="680" spans="6:6">
      <c r="F680" s="7"/>
    </row>
    <row r="681" spans="6:6">
      <c r="F681" s="7"/>
    </row>
    <row r="682" spans="6:6">
      <c r="F682" s="7"/>
    </row>
    <row r="683" spans="6:6">
      <c r="F683" s="7"/>
    </row>
    <row r="684" spans="6:6">
      <c r="F684" s="7"/>
    </row>
    <row r="685" spans="6:6">
      <c r="F685" s="7"/>
    </row>
    <row r="686" spans="6:6">
      <c r="F686" s="7"/>
    </row>
    <row r="687" spans="6:6">
      <c r="F687" s="7"/>
    </row>
    <row r="688" spans="6:6">
      <c r="F688" s="7"/>
    </row>
    <row r="689" spans="6:6">
      <c r="F689" s="7"/>
    </row>
    <row r="690" spans="6:6">
      <c r="F690" s="7"/>
    </row>
    <row r="691" spans="6:6">
      <c r="F691" s="7"/>
    </row>
    <row r="692" spans="6:6">
      <c r="F692" s="7"/>
    </row>
    <row r="693" spans="6:6">
      <c r="F693" s="7"/>
    </row>
    <row r="694" spans="6:6">
      <c r="F694" s="7"/>
    </row>
    <row r="695" spans="6:6">
      <c r="F695" s="7"/>
    </row>
    <row r="696" spans="6:6">
      <c r="F696" s="7"/>
    </row>
    <row r="697" spans="6:6">
      <c r="F697" s="7"/>
    </row>
    <row r="698" spans="6:6">
      <c r="F698" s="7"/>
    </row>
    <row r="699" spans="6:6">
      <c r="F699" s="7"/>
    </row>
    <row r="700" spans="6:6">
      <c r="F700" s="7"/>
    </row>
    <row r="701" spans="6:6">
      <c r="F701" s="7"/>
    </row>
    <row r="702" spans="6:6">
      <c r="F702" s="7"/>
    </row>
    <row r="703" spans="6:6">
      <c r="F703" s="7"/>
    </row>
    <row r="704" spans="6:6">
      <c r="F704" s="7"/>
    </row>
    <row r="705" spans="6:6">
      <c r="F705" s="7"/>
    </row>
    <row r="706" spans="6:6">
      <c r="F706" s="7"/>
    </row>
    <row r="707" spans="6:6">
      <c r="F707" s="7"/>
    </row>
    <row r="708" spans="6:6">
      <c r="F708" s="7"/>
    </row>
    <row r="709" spans="6:6">
      <c r="F709" s="7"/>
    </row>
    <row r="710" spans="6:6">
      <c r="F710" s="7"/>
    </row>
    <row r="711" spans="6:6">
      <c r="F711" s="7"/>
    </row>
    <row r="712" spans="6:6">
      <c r="F712" s="7"/>
    </row>
    <row r="713" spans="6:6">
      <c r="F713" s="7"/>
    </row>
    <row r="714" spans="6:6">
      <c r="F714" s="7"/>
    </row>
    <row r="715" spans="6:6">
      <c r="F715" s="7"/>
    </row>
    <row r="716" spans="6:6">
      <c r="F716" s="7"/>
    </row>
    <row r="717" spans="6:6">
      <c r="F717" s="7"/>
    </row>
    <row r="718" spans="6:6">
      <c r="F718" s="7"/>
    </row>
    <row r="719" spans="6:6">
      <c r="F719" s="7"/>
    </row>
    <row r="720" spans="6:6">
      <c r="F720" s="7"/>
    </row>
    <row r="721" spans="6:6">
      <c r="F721" s="7"/>
    </row>
    <row r="722" spans="6:6">
      <c r="F722" s="7"/>
    </row>
    <row r="723" spans="6:6">
      <c r="F723" s="7"/>
    </row>
    <row r="724" spans="6:6">
      <c r="F724" s="7"/>
    </row>
    <row r="725" spans="6:6">
      <c r="F725" s="7"/>
    </row>
    <row r="726" spans="6:6">
      <c r="F726" s="7"/>
    </row>
    <row r="727" spans="6:6">
      <c r="F727" s="7"/>
    </row>
    <row r="728" spans="6:6">
      <c r="F728" s="7"/>
    </row>
    <row r="729" spans="6:6">
      <c r="F729" s="7"/>
    </row>
    <row r="730" spans="6:6">
      <c r="F730" s="7"/>
    </row>
    <row r="731" spans="6:6">
      <c r="F731" s="7"/>
    </row>
    <row r="732" spans="6:6">
      <c r="F732" s="7"/>
    </row>
    <row r="733" spans="6:6">
      <c r="F733" s="7"/>
    </row>
    <row r="734" spans="6:6">
      <c r="F734" s="7"/>
    </row>
    <row r="735" spans="6:6">
      <c r="F735" s="7"/>
    </row>
    <row r="736" spans="6:6">
      <c r="F736" s="7"/>
    </row>
    <row r="737" spans="6:6">
      <c r="F737" s="7"/>
    </row>
    <row r="738" spans="6:6">
      <c r="F738" s="7"/>
    </row>
    <row r="739" spans="6:6">
      <c r="F739" s="7"/>
    </row>
    <row r="740" spans="6:6">
      <c r="F740" s="7"/>
    </row>
    <row r="741" spans="6:6">
      <c r="F741" s="7"/>
    </row>
    <row r="742" spans="6:6">
      <c r="F742" s="7"/>
    </row>
    <row r="743" spans="6:6">
      <c r="F743" s="7"/>
    </row>
    <row r="744" spans="6:6">
      <c r="F744" s="7"/>
    </row>
    <row r="745" spans="6:6">
      <c r="F745" s="7"/>
    </row>
    <row r="746" spans="6:6">
      <c r="F746" s="7"/>
    </row>
    <row r="747" spans="6:6">
      <c r="F747" s="7"/>
    </row>
    <row r="748" spans="6:6">
      <c r="F748" s="7"/>
    </row>
    <row r="749" spans="6:6">
      <c r="F749" s="7"/>
    </row>
    <row r="750" spans="6:6">
      <c r="F750" s="7"/>
    </row>
    <row r="751" spans="6:6">
      <c r="F751" s="7"/>
    </row>
    <row r="752" spans="6:6">
      <c r="F752" s="7"/>
    </row>
    <row r="753" spans="6:6">
      <c r="F753" s="7"/>
    </row>
    <row r="754" spans="6:6">
      <c r="F754" s="7"/>
    </row>
    <row r="755" spans="6:6">
      <c r="F755" s="7"/>
    </row>
    <row r="756" spans="6:6">
      <c r="F756" s="7"/>
    </row>
    <row r="757" spans="6:6">
      <c r="F757" s="7"/>
    </row>
    <row r="758" spans="6:6">
      <c r="F758" s="7"/>
    </row>
    <row r="759" spans="6:6">
      <c r="F759" s="7"/>
    </row>
    <row r="760" spans="6:6">
      <c r="F760" s="7"/>
    </row>
    <row r="761" spans="6:6">
      <c r="F761" s="7"/>
    </row>
    <row r="762" spans="6:6">
      <c r="F762" s="7"/>
    </row>
    <row r="763" spans="6:6">
      <c r="F763" s="7"/>
    </row>
    <row r="764" spans="6:6">
      <c r="F764" s="7"/>
    </row>
    <row r="765" spans="6:6">
      <c r="F765" s="7"/>
    </row>
    <row r="766" spans="6:6">
      <c r="F766" s="7"/>
    </row>
    <row r="767" spans="6:6">
      <c r="F767" s="7"/>
    </row>
    <row r="768" spans="6:6">
      <c r="F768" s="7"/>
    </row>
    <row r="769" spans="6:6">
      <c r="F769" s="7"/>
    </row>
    <row r="770" spans="6:6">
      <c r="F770" s="7"/>
    </row>
    <row r="771" spans="6:6">
      <c r="F771" s="7"/>
    </row>
    <row r="772" spans="6:6">
      <c r="F772" s="7"/>
    </row>
    <row r="773" spans="6:6">
      <c r="F773" s="7"/>
    </row>
    <row r="774" spans="6:6">
      <c r="F774" s="7"/>
    </row>
    <row r="775" spans="6:6">
      <c r="F775" s="7"/>
    </row>
    <row r="776" spans="6:6">
      <c r="F776" s="7"/>
    </row>
    <row r="777" spans="6:6">
      <c r="F777" s="7"/>
    </row>
    <row r="778" spans="6:6">
      <c r="F778" s="7"/>
    </row>
    <row r="779" spans="6:6">
      <c r="F779" s="7"/>
    </row>
    <row r="780" spans="6:6">
      <c r="F780" s="7"/>
    </row>
    <row r="781" spans="6:6">
      <c r="F781" s="7"/>
    </row>
    <row r="782" spans="6:6">
      <c r="F782" s="7"/>
    </row>
    <row r="783" spans="6:6">
      <c r="F783" s="7"/>
    </row>
    <row r="784" spans="6:6">
      <c r="F784" s="7"/>
    </row>
    <row r="785" spans="6:6">
      <c r="F785" s="7"/>
    </row>
    <row r="786" spans="6:6">
      <c r="F786" s="7"/>
    </row>
    <row r="787" spans="6:6">
      <c r="F787" s="7"/>
    </row>
    <row r="788" spans="6:6">
      <c r="F788" s="7"/>
    </row>
    <row r="789" spans="6:6">
      <c r="F789" s="7"/>
    </row>
    <row r="790" spans="6:6">
      <c r="F790" s="7"/>
    </row>
    <row r="791" spans="6:6">
      <c r="F791" s="7"/>
    </row>
    <row r="792" spans="6:6">
      <c r="F792" s="7"/>
    </row>
    <row r="793" spans="6:6">
      <c r="F793" s="7"/>
    </row>
    <row r="794" spans="6:6">
      <c r="F794" s="7"/>
    </row>
    <row r="795" spans="6:6">
      <c r="F795" s="7"/>
    </row>
    <row r="796" spans="6:6">
      <c r="F796" s="7"/>
    </row>
    <row r="797" spans="6:6">
      <c r="F797" s="7"/>
    </row>
    <row r="798" spans="6:6">
      <c r="F798" s="7"/>
    </row>
    <row r="799" spans="6:6">
      <c r="F799" s="7"/>
    </row>
    <row r="800" spans="6:6">
      <c r="F800" s="7"/>
    </row>
    <row r="801" spans="6:6">
      <c r="F801" s="7"/>
    </row>
    <row r="802" spans="6:6">
      <c r="F802" s="7"/>
    </row>
    <row r="803" spans="6:6">
      <c r="F803" s="7"/>
    </row>
    <row r="804" spans="6:6">
      <c r="F804" s="7"/>
    </row>
    <row r="805" spans="6:6">
      <c r="F805" s="7"/>
    </row>
    <row r="806" spans="6:6">
      <c r="F806" s="7"/>
    </row>
    <row r="807" spans="6:6">
      <c r="F807" s="7"/>
    </row>
    <row r="808" spans="6:6">
      <c r="F808" s="7"/>
    </row>
    <row r="809" spans="6:6">
      <c r="F809" s="7"/>
    </row>
    <row r="810" spans="6:6">
      <c r="F810" s="7"/>
    </row>
    <row r="811" spans="6:6">
      <c r="F811" s="7"/>
    </row>
    <row r="812" spans="6:6">
      <c r="F812" s="7"/>
    </row>
    <row r="813" spans="6:6">
      <c r="F813" s="7"/>
    </row>
    <row r="814" spans="6:6">
      <c r="F814" s="7"/>
    </row>
    <row r="815" spans="6:6">
      <c r="F815" s="7"/>
    </row>
    <row r="816" spans="6:6">
      <c r="F816" s="7"/>
    </row>
    <row r="817" spans="6:6">
      <c r="F817" s="7"/>
    </row>
    <row r="818" spans="6:6">
      <c r="F818" s="7"/>
    </row>
    <row r="819" spans="6:6">
      <c r="F819" s="7"/>
    </row>
    <row r="820" spans="6:6">
      <c r="F820" s="7"/>
    </row>
    <row r="821" spans="6:6">
      <c r="F821" s="7"/>
    </row>
    <row r="822" spans="6:6">
      <c r="F822" s="7"/>
    </row>
    <row r="823" spans="6:6">
      <c r="F823" s="7"/>
    </row>
    <row r="824" spans="6:6">
      <c r="F824" s="7"/>
    </row>
    <row r="825" spans="6:6">
      <c r="F825" s="7"/>
    </row>
    <row r="826" spans="6:6">
      <c r="F826" s="7"/>
    </row>
    <row r="827" spans="6:6">
      <c r="F827" s="7"/>
    </row>
    <row r="828" spans="6:6">
      <c r="F828" s="7"/>
    </row>
    <row r="829" spans="6:6">
      <c r="F829" s="7"/>
    </row>
    <row r="830" spans="6:6">
      <c r="F830" s="7"/>
    </row>
    <row r="831" spans="6:6">
      <c r="F831" s="7"/>
    </row>
    <row r="832" spans="6:6">
      <c r="F832" s="7"/>
    </row>
    <row r="833" spans="6:6">
      <c r="F833" s="7"/>
    </row>
    <row r="834" spans="6:6">
      <c r="F834" s="7"/>
    </row>
    <row r="835" spans="6:6">
      <c r="F835" s="7"/>
    </row>
    <row r="836" spans="6:6">
      <c r="F836" s="7"/>
    </row>
    <row r="837" spans="6:6">
      <c r="F837" s="7"/>
    </row>
    <row r="838" spans="6:6">
      <c r="F838" s="7"/>
    </row>
    <row r="839" spans="6:6">
      <c r="F839" s="7"/>
    </row>
    <row r="840" spans="6:6">
      <c r="F840" s="7"/>
    </row>
    <row r="841" spans="6:6">
      <c r="F841" s="7"/>
    </row>
    <row r="842" spans="6:6">
      <c r="F842" s="7"/>
    </row>
    <row r="843" spans="6:6">
      <c r="F843" s="7"/>
    </row>
    <row r="844" spans="6:6">
      <c r="F844" s="7"/>
    </row>
    <row r="845" spans="6:6">
      <c r="F845" s="7"/>
    </row>
    <row r="846" spans="6:6">
      <c r="F846" s="7"/>
    </row>
    <row r="847" spans="6:6">
      <c r="F847" s="7"/>
    </row>
    <row r="848" spans="6:6">
      <c r="F848" s="7"/>
    </row>
    <row r="849" spans="6:6">
      <c r="F849" s="7"/>
    </row>
    <row r="850" spans="6:6">
      <c r="F850" s="7"/>
    </row>
    <row r="851" spans="6:6">
      <c r="F851" s="7"/>
    </row>
    <row r="852" spans="6:6">
      <c r="F852" s="7"/>
    </row>
    <row r="853" spans="6:6">
      <c r="F853" s="7"/>
    </row>
    <row r="854" spans="6:6">
      <c r="F854" s="7"/>
    </row>
    <row r="855" spans="6:6">
      <c r="F855" s="7"/>
    </row>
    <row r="856" spans="6:6">
      <c r="F856" s="7"/>
    </row>
    <row r="857" spans="6:6">
      <c r="F857" s="7"/>
    </row>
    <row r="858" spans="6:6">
      <c r="F858" s="7"/>
    </row>
    <row r="859" spans="6:6">
      <c r="F859" s="7"/>
    </row>
    <row r="860" spans="6:6">
      <c r="F860" s="7"/>
    </row>
    <row r="861" spans="6:6">
      <c r="F861" s="7"/>
    </row>
    <row r="862" spans="6:6">
      <c r="F862" s="7"/>
    </row>
    <row r="863" spans="6:6">
      <c r="F863" s="7"/>
    </row>
    <row r="864" spans="6:6">
      <c r="F864" s="7"/>
    </row>
    <row r="865" spans="6:6">
      <c r="F865" s="7"/>
    </row>
    <row r="866" spans="6:6">
      <c r="F866" s="7"/>
    </row>
    <row r="867" spans="6:6">
      <c r="F867" s="7"/>
    </row>
    <row r="868" spans="6:6">
      <c r="F868" s="7"/>
    </row>
    <row r="869" spans="6:6">
      <c r="F869" s="7"/>
    </row>
    <row r="870" spans="6:6">
      <c r="F870" s="7"/>
    </row>
    <row r="871" spans="6:6">
      <c r="F871" s="7"/>
    </row>
    <row r="872" spans="6:6">
      <c r="F872" s="7"/>
    </row>
    <row r="873" spans="6:6">
      <c r="F873" s="7"/>
    </row>
    <row r="874" spans="6:6">
      <c r="F874" s="7"/>
    </row>
    <row r="875" spans="6:6">
      <c r="F875" s="7"/>
    </row>
    <row r="876" spans="6:6">
      <c r="F876" s="7"/>
    </row>
    <row r="877" spans="6:6">
      <c r="F877" s="7"/>
    </row>
    <row r="878" spans="6:6">
      <c r="F878" s="7"/>
    </row>
    <row r="879" spans="6:6">
      <c r="F879" s="7"/>
    </row>
    <row r="880" spans="6:6">
      <c r="F880" s="7"/>
    </row>
    <row r="881" spans="6:6">
      <c r="F881" s="7"/>
    </row>
    <row r="882" spans="6:6">
      <c r="F882" s="7"/>
    </row>
    <row r="883" spans="6:6">
      <c r="F883" s="7"/>
    </row>
    <row r="884" spans="6:6">
      <c r="F884" s="7"/>
    </row>
    <row r="885" spans="6:6">
      <c r="F885" s="7"/>
    </row>
    <row r="886" spans="6:6">
      <c r="F886" s="7"/>
    </row>
    <row r="887" spans="6:6">
      <c r="F887" s="7"/>
    </row>
    <row r="888" spans="6:6">
      <c r="F888" s="7"/>
    </row>
    <row r="889" spans="6:6">
      <c r="F889" s="7"/>
    </row>
    <row r="890" spans="6:6">
      <c r="F890" s="7"/>
    </row>
    <row r="891" spans="6:6">
      <c r="F891" s="7"/>
    </row>
    <row r="892" spans="6:6">
      <c r="F892" s="7"/>
    </row>
    <row r="893" spans="6:6">
      <c r="F893" s="7"/>
    </row>
    <row r="894" spans="6:6">
      <c r="F894" s="7"/>
    </row>
    <row r="895" spans="6:6">
      <c r="F895" s="7"/>
    </row>
    <row r="896" spans="6:6">
      <c r="F896" s="7"/>
    </row>
    <row r="897" spans="6:6">
      <c r="F897" s="7"/>
    </row>
    <row r="898" spans="6:6">
      <c r="F898" s="7"/>
    </row>
    <row r="899" spans="6:6">
      <c r="F899" s="7"/>
    </row>
    <row r="900" spans="6:6">
      <c r="F900" s="7"/>
    </row>
    <row r="901" spans="6:6">
      <c r="F901" s="7"/>
    </row>
    <row r="902" spans="6:6">
      <c r="F902" s="7"/>
    </row>
    <row r="903" spans="6:6">
      <c r="F903" s="7"/>
    </row>
    <row r="904" spans="6:6">
      <c r="F904" s="7"/>
    </row>
    <row r="905" spans="6:6">
      <c r="F905" s="7"/>
    </row>
    <row r="906" spans="6:6">
      <c r="F906" s="7"/>
    </row>
    <row r="907" spans="6:6">
      <c r="F907" s="7"/>
    </row>
    <row r="908" spans="6:6">
      <c r="F908" s="7"/>
    </row>
    <row r="909" spans="6:6">
      <c r="F909" s="7"/>
    </row>
    <row r="910" spans="6:6">
      <c r="F910" s="7"/>
    </row>
    <row r="911" spans="6:6">
      <c r="F911" s="7"/>
    </row>
    <row r="912" spans="6:6">
      <c r="F912" s="7"/>
    </row>
    <row r="913" spans="6:6">
      <c r="F913" s="7"/>
    </row>
    <row r="914" spans="6:6">
      <c r="F914" s="7"/>
    </row>
    <row r="915" spans="6:6">
      <c r="F915" s="7"/>
    </row>
    <row r="916" spans="6:6">
      <c r="F916" s="7"/>
    </row>
    <row r="917" spans="6:6">
      <c r="F917" s="7"/>
    </row>
    <row r="918" spans="6:6">
      <c r="F918" s="7"/>
    </row>
    <row r="919" spans="6:6">
      <c r="F919" s="7"/>
    </row>
    <row r="920" spans="6:6">
      <c r="F920" s="7"/>
    </row>
    <row r="921" spans="6:6">
      <c r="F921" s="7"/>
    </row>
    <row r="922" spans="6:6">
      <c r="F922" s="7"/>
    </row>
    <row r="923" spans="6:6">
      <c r="F923" s="7"/>
    </row>
    <row r="924" spans="6:6">
      <c r="F924" s="7"/>
    </row>
    <row r="925" spans="6:6">
      <c r="F925" s="7"/>
    </row>
    <row r="926" spans="6:6">
      <c r="F926" s="7"/>
    </row>
    <row r="927" spans="6:6">
      <c r="F927" s="7"/>
    </row>
    <row r="928" spans="6:6">
      <c r="F928" s="7"/>
    </row>
    <row r="929" spans="6:6">
      <c r="F929" s="7"/>
    </row>
    <row r="930" spans="6:6">
      <c r="F930" s="7"/>
    </row>
    <row r="931" spans="6:6">
      <c r="F931" s="7"/>
    </row>
    <row r="932" spans="6:6">
      <c r="F932" s="7"/>
    </row>
    <row r="933" spans="6:6">
      <c r="F933" s="7"/>
    </row>
    <row r="934" spans="6:6">
      <c r="F934" s="7"/>
    </row>
    <row r="935" spans="6:6">
      <c r="F935" s="7"/>
    </row>
    <row r="936" spans="6:6">
      <c r="F936" s="7"/>
    </row>
    <row r="937" spans="6:6">
      <c r="F937" s="7"/>
    </row>
    <row r="938" spans="6:6">
      <c r="F938" s="7"/>
    </row>
    <row r="939" spans="6:6">
      <c r="F939" s="7"/>
    </row>
    <row r="940" spans="6:6">
      <c r="F940" s="7"/>
    </row>
    <row r="941" spans="6:6">
      <c r="F941" s="7"/>
    </row>
    <row r="942" spans="6:6">
      <c r="F942" s="7"/>
    </row>
    <row r="943" spans="6:6">
      <c r="F943" s="7"/>
    </row>
    <row r="944" spans="6:6">
      <c r="F944" s="7"/>
    </row>
    <row r="945" spans="6:6">
      <c r="F945" s="7"/>
    </row>
    <row r="946" spans="6:6">
      <c r="F946" s="7"/>
    </row>
    <row r="947" spans="6:6">
      <c r="F947" s="7"/>
    </row>
    <row r="948" spans="6:6">
      <c r="F948" s="7"/>
    </row>
    <row r="949" spans="6:6">
      <c r="F949" s="7"/>
    </row>
    <row r="950" spans="6:6">
      <c r="F950" s="7"/>
    </row>
    <row r="951" spans="6:6">
      <c r="F951" s="7"/>
    </row>
    <row r="952" spans="6:6">
      <c r="F952" s="7"/>
    </row>
    <row r="953" spans="6:6">
      <c r="F953" s="7"/>
    </row>
    <row r="954" spans="6:6">
      <c r="F954" s="7"/>
    </row>
    <row r="955" spans="6:6">
      <c r="F955" s="7"/>
    </row>
    <row r="956" spans="6:6">
      <c r="F956" s="7"/>
    </row>
    <row r="957" spans="6:6">
      <c r="F957" s="7"/>
    </row>
    <row r="958" spans="6:6">
      <c r="F958" s="7"/>
    </row>
    <row r="959" spans="6:6">
      <c r="F959" s="7"/>
    </row>
    <row r="960" spans="6:6">
      <c r="F960" s="7"/>
    </row>
    <row r="961" spans="6:6">
      <c r="F961" s="7"/>
    </row>
    <row r="962" spans="6:6">
      <c r="F962" s="7"/>
    </row>
    <row r="963" spans="6:6">
      <c r="F963" s="7"/>
    </row>
    <row r="964" spans="6:6">
      <c r="F964" s="7"/>
    </row>
    <row r="965" spans="6:6">
      <c r="F965" s="7"/>
    </row>
    <row r="966" spans="6:6">
      <c r="F966" s="7"/>
    </row>
    <row r="967" spans="6:6">
      <c r="F967" s="7"/>
    </row>
    <row r="968" spans="6:6">
      <c r="F968" s="7"/>
    </row>
    <row r="969" spans="6:6">
      <c r="F969" s="7"/>
    </row>
    <row r="970" spans="6:6">
      <c r="F970" s="7"/>
    </row>
    <row r="971" spans="6:6">
      <c r="F971" s="7"/>
    </row>
    <row r="972" spans="6:6">
      <c r="F972" s="7"/>
    </row>
    <row r="973" spans="6:6">
      <c r="F973" s="7"/>
    </row>
    <row r="974" spans="6:6">
      <c r="F974" s="7"/>
    </row>
    <row r="975" spans="6:6">
      <c r="F975" s="7"/>
    </row>
    <row r="976" spans="6:6">
      <c r="F976" s="7"/>
    </row>
    <row r="977" spans="6:6">
      <c r="F977" s="7"/>
    </row>
    <row r="978" spans="6:6">
      <c r="F978" s="7"/>
    </row>
    <row r="979" spans="6:6">
      <c r="F979" s="7"/>
    </row>
    <row r="980" spans="6:6">
      <c r="F980" s="7"/>
    </row>
    <row r="981" spans="6:6">
      <c r="F981" s="7"/>
    </row>
    <row r="982" spans="6:6">
      <c r="F982" s="7"/>
    </row>
    <row r="983" spans="6:6">
      <c r="F983" s="7"/>
    </row>
    <row r="984" spans="6:6">
      <c r="F984" s="7"/>
    </row>
    <row r="985" spans="6:6">
      <c r="F985" s="7"/>
    </row>
    <row r="986" spans="6:6">
      <c r="F986" s="7"/>
    </row>
    <row r="987" spans="6:6">
      <c r="F987" s="7"/>
    </row>
    <row r="988" spans="6:6">
      <c r="F988" s="7"/>
    </row>
    <row r="989" spans="6:6">
      <c r="F989" s="7"/>
    </row>
    <row r="990" spans="6:6">
      <c r="F990" s="7"/>
    </row>
    <row r="991" spans="6:6">
      <c r="F991" s="7"/>
    </row>
    <row r="992" spans="6:6">
      <c r="F992" s="7"/>
    </row>
    <row r="993" spans="6:6">
      <c r="F993" s="7"/>
    </row>
    <row r="994" spans="6:6">
      <c r="F994" s="7"/>
    </row>
    <row r="995" spans="6:6">
      <c r="F995" s="7"/>
    </row>
    <row r="996" spans="6:6">
      <c r="F996" s="7"/>
    </row>
    <row r="997" spans="6:6">
      <c r="F997" s="7"/>
    </row>
    <row r="998" spans="6:6">
      <c r="F998" s="7"/>
    </row>
    <row r="999" spans="6:6">
      <c r="F999" s="7"/>
    </row>
    <row r="1000" spans="6:6">
      <c r="F1000" s="7"/>
    </row>
    <row r="1001" spans="6:6">
      <c r="F1001" s="7"/>
    </row>
    <row r="1002" spans="6:6">
      <c r="F1002" s="7"/>
    </row>
    <row r="1003" spans="6:6">
      <c r="F1003" s="7"/>
    </row>
    <row r="1004" spans="6:6">
      <c r="F1004" s="7"/>
    </row>
    <row r="1005" spans="6:6">
      <c r="F1005" s="7"/>
    </row>
    <row r="1006" spans="6:6">
      <c r="F1006" s="7"/>
    </row>
    <row r="1007" spans="6:6">
      <c r="F1007" s="7"/>
    </row>
    <row r="1008" spans="6:6">
      <c r="F1008" s="7"/>
    </row>
    <row r="1009" spans="6:6">
      <c r="F1009" s="7"/>
    </row>
    <row r="1010" spans="6:6">
      <c r="F1010" s="7"/>
    </row>
    <row r="1011" spans="6:6">
      <c r="F1011" s="7"/>
    </row>
    <row r="1012" spans="6:6">
      <c r="F1012" s="7"/>
    </row>
    <row r="1013" spans="6:6">
      <c r="F1013" s="7"/>
    </row>
    <row r="1014" spans="6:6">
      <c r="F1014" s="7"/>
    </row>
    <row r="1015" spans="6:6">
      <c r="F1015" s="7"/>
    </row>
    <row r="1016" spans="6:6">
      <c r="F1016" s="7"/>
    </row>
    <row r="1017" spans="6:6">
      <c r="F1017" s="7"/>
    </row>
    <row r="1018" spans="6:6">
      <c r="F1018" s="7"/>
    </row>
    <row r="1019" spans="6:6">
      <c r="F1019" s="7"/>
    </row>
    <row r="1020" spans="6:6">
      <c r="F1020" s="7"/>
    </row>
    <row r="1021" spans="6:6">
      <c r="F1021" s="7"/>
    </row>
    <row r="1022" spans="6:6">
      <c r="F1022" s="7"/>
    </row>
    <row r="1023" spans="6:6">
      <c r="F1023" s="7"/>
    </row>
    <row r="1024" spans="6:6">
      <c r="F1024" s="7"/>
    </row>
    <row r="1025" spans="6:6">
      <c r="F1025" s="7"/>
    </row>
    <row r="1026" spans="6:6">
      <c r="F1026" s="7"/>
    </row>
    <row r="1027" spans="6:6">
      <c r="F1027" s="7"/>
    </row>
    <row r="1028" spans="6:6">
      <c r="F1028" s="7"/>
    </row>
    <row r="1029" spans="6:6">
      <c r="F1029" s="7"/>
    </row>
    <row r="1030" spans="6:6">
      <c r="F1030" s="7"/>
    </row>
    <row r="1031" spans="6:6">
      <c r="F1031" s="7"/>
    </row>
    <row r="1032" spans="6:6">
      <c r="F1032" s="7"/>
    </row>
    <row r="1033" spans="6:6">
      <c r="F1033" s="7"/>
    </row>
    <row r="1034" spans="6:6">
      <c r="F1034" s="7"/>
    </row>
    <row r="1035" spans="6:6">
      <c r="F1035" s="7"/>
    </row>
    <row r="1036" spans="6:6">
      <c r="F1036" s="7"/>
    </row>
    <row r="1037" spans="6:6">
      <c r="F1037" s="7"/>
    </row>
    <row r="1038" spans="6:6">
      <c r="F1038" s="7"/>
    </row>
    <row r="1039" spans="6:6">
      <c r="F1039" s="7"/>
    </row>
    <row r="1040" spans="6:6">
      <c r="F1040" s="7"/>
    </row>
    <row r="1041" spans="6:6">
      <c r="F1041" s="7"/>
    </row>
    <row r="1042" spans="6:6">
      <c r="F1042" s="7"/>
    </row>
    <row r="1043" spans="6:6">
      <c r="F1043" s="7"/>
    </row>
    <row r="1044" spans="6:6">
      <c r="F1044" s="7"/>
    </row>
    <row r="1045" spans="6:6">
      <c r="F1045" s="7"/>
    </row>
    <row r="1046" spans="6:6">
      <c r="F1046" s="7"/>
    </row>
    <row r="1047" spans="6:6">
      <c r="F1047" s="7"/>
    </row>
    <row r="1048" spans="6:6">
      <c r="F1048" s="7"/>
    </row>
    <row r="1049" spans="6:6">
      <c r="F1049" s="7"/>
    </row>
    <row r="1050" spans="6:6">
      <c r="F1050" s="7"/>
    </row>
    <row r="1051" spans="6:6">
      <c r="F1051" s="7"/>
    </row>
    <row r="1052" spans="6:6">
      <c r="F1052" s="7"/>
    </row>
    <row r="1053" spans="6:6">
      <c r="F1053" s="7"/>
    </row>
    <row r="1054" spans="6:6">
      <c r="F1054" s="7"/>
    </row>
    <row r="1055" spans="6:6">
      <c r="F1055" s="7"/>
    </row>
    <row r="1056" spans="6:6">
      <c r="F1056" s="7"/>
    </row>
    <row r="1057" spans="6:6">
      <c r="F1057" s="7"/>
    </row>
    <row r="1058" spans="6:6">
      <c r="F1058" s="7"/>
    </row>
    <row r="1059" spans="6:6">
      <c r="F1059" s="7"/>
    </row>
    <row r="1060" spans="6:6">
      <c r="F1060" s="7"/>
    </row>
    <row r="1061" spans="6:6">
      <c r="F1061" s="7"/>
    </row>
    <row r="1062" spans="6:6">
      <c r="F1062" s="7"/>
    </row>
    <row r="1063" spans="6:6">
      <c r="F1063" s="7"/>
    </row>
    <row r="1064" spans="6:6">
      <c r="F1064" s="7"/>
    </row>
    <row r="1065" spans="6:6">
      <c r="F1065" s="7"/>
    </row>
    <row r="1066" spans="6:6">
      <c r="F1066" s="7"/>
    </row>
    <row r="1067" spans="6:6">
      <c r="F1067" s="7"/>
    </row>
    <row r="1068" spans="6:6">
      <c r="F1068" s="7"/>
    </row>
    <row r="1069" spans="6:6">
      <c r="F1069" s="7"/>
    </row>
    <row r="1070" spans="6:6">
      <c r="F1070" s="7"/>
    </row>
    <row r="1071" spans="6:6">
      <c r="F1071" s="7"/>
    </row>
    <row r="1072" spans="6:6">
      <c r="F1072" s="7"/>
    </row>
    <row r="1073" spans="6:6">
      <c r="F1073" s="7"/>
    </row>
    <row r="1074" spans="6:6">
      <c r="F1074" s="7"/>
    </row>
    <row r="1075" spans="6:6">
      <c r="F1075" s="7"/>
    </row>
    <row r="1076" spans="6:6">
      <c r="F1076" s="7"/>
    </row>
    <row r="1077" spans="6:6">
      <c r="F1077" s="7"/>
    </row>
    <row r="1078" spans="6:6">
      <c r="F1078" s="7"/>
    </row>
    <row r="1079" spans="6:6">
      <c r="F1079" s="7"/>
    </row>
    <row r="1080" spans="6:6">
      <c r="F1080" s="7"/>
    </row>
    <row r="1081" spans="6:6">
      <c r="F1081" s="7"/>
    </row>
    <row r="1082" spans="6:6">
      <c r="F1082" s="7"/>
    </row>
    <row r="1083" spans="6:6">
      <c r="F1083" s="7"/>
    </row>
    <row r="1084" spans="6:6">
      <c r="F1084" s="7"/>
    </row>
    <row r="1085" spans="6:6">
      <c r="F1085" s="7"/>
    </row>
    <row r="1086" spans="6:6">
      <c r="F1086" s="7"/>
    </row>
    <row r="1087" spans="6:6">
      <c r="F1087" s="7"/>
    </row>
    <row r="1088" spans="6:6">
      <c r="F1088" s="7"/>
    </row>
    <row r="1089" spans="6:6">
      <c r="F1089" s="7"/>
    </row>
    <row r="1090" spans="6:6">
      <c r="F1090" s="7"/>
    </row>
    <row r="1091" spans="6:6">
      <c r="F1091" s="7"/>
    </row>
    <row r="1092" spans="6:6">
      <c r="F1092" s="7"/>
    </row>
    <row r="1093" spans="6:6">
      <c r="F1093" s="7"/>
    </row>
    <row r="1094" spans="6:6">
      <c r="F1094" s="7"/>
    </row>
    <row r="1095" spans="6:6">
      <c r="F1095" s="7"/>
    </row>
    <row r="1096" spans="6:6">
      <c r="F1096" s="7"/>
    </row>
    <row r="1097" spans="6:6">
      <c r="F1097" s="7"/>
    </row>
    <row r="1098" spans="6:6">
      <c r="F1098" s="7"/>
    </row>
    <row r="1099" spans="6:6">
      <c r="F1099" s="7"/>
    </row>
    <row r="1100" spans="6:6">
      <c r="F1100" s="7"/>
    </row>
    <row r="1101" spans="6:6">
      <c r="F1101" s="7"/>
    </row>
    <row r="1102" spans="6:6">
      <c r="F1102" s="7"/>
    </row>
    <row r="1103" spans="6:6">
      <c r="F1103" s="7"/>
    </row>
    <row r="1104" spans="6:6">
      <c r="F1104" s="7"/>
    </row>
    <row r="1105" spans="6:6">
      <c r="F1105" s="7"/>
    </row>
    <row r="1106" spans="6:6">
      <c r="F1106" s="7"/>
    </row>
    <row r="1107" spans="6:6">
      <c r="F1107" s="7"/>
    </row>
    <row r="1108" spans="6:6">
      <c r="F1108" s="7"/>
    </row>
    <row r="1109" spans="6:6">
      <c r="F1109" s="7"/>
    </row>
    <row r="1110" spans="6:6">
      <c r="F1110" s="7"/>
    </row>
    <row r="1111" spans="6:6">
      <c r="F1111" s="7"/>
    </row>
    <row r="1112" spans="6:6">
      <c r="F1112" s="7"/>
    </row>
    <row r="1113" spans="6:6">
      <c r="F1113" s="7"/>
    </row>
    <row r="1114" spans="6:6">
      <c r="F1114" s="7"/>
    </row>
    <row r="1115" spans="6:6">
      <c r="F1115" s="7"/>
    </row>
    <row r="1116" spans="6:6">
      <c r="F1116" s="7"/>
    </row>
    <row r="1117" spans="6:6">
      <c r="F1117" s="7"/>
    </row>
    <row r="1118" spans="6:6">
      <c r="F1118" s="7"/>
    </row>
    <row r="1119" spans="6:6">
      <c r="F1119" s="7"/>
    </row>
    <row r="1120" spans="6:6">
      <c r="F1120" s="7"/>
    </row>
    <row r="1121" spans="6:6">
      <c r="F1121" s="7"/>
    </row>
    <row r="1122" spans="6:6">
      <c r="F1122" s="7"/>
    </row>
    <row r="1123" spans="6:6">
      <c r="F1123" s="7"/>
    </row>
    <row r="1124" spans="6:6">
      <c r="F1124" s="7"/>
    </row>
    <row r="1125" spans="6:6">
      <c r="F1125" s="7"/>
    </row>
    <row r="1126" spans="6:6">
      <c r="F1126" s="7"/>
    </row>
    <row r="1127" spans="6:6">
      <c r="F1127" s="7"/>
    </row>
    <row r="1128" spans="6:6">
      <c r="F1128" s="7"/>
    </row>
    <row r="1129" spans="6:6">
      <c r="F1129" s="7"/>
    </row>
    <row r="1130" spans="6:6">
      <c r="F1130" s="7"/>
    </row>
    <row r="1131" spans="6:6">
      <c r="F1131" s="7"/>
    </row>
    <row r="1132" spans="6:6">
      <c r="F1132" s="7"/>
    </row>
    <row r="1133" spans="6:6">
      <c r="F1133" s="7"/>
    </row>
    <row r="1134" spans="6:6">
      <c r="F1134" s="7"/>
    </row>
    <row r="1135" spans="6:6">
      <c r="F1135" s="7"/>
    </row>
    <row r="1136" spans="6:6">
      <c r="F1136" s="7"/>
    </row>
    <row r="1137" spans="6:6">
      <c r="F1137" s="7"/>
    </row>
    <row r="1138" spans="6:6">
      <c r="F1138" s="7"/>
    </row>
    <row r="1139" spans="6:6">
      <c r="F1139" s="7"/>
    </row>
    <row r="1140" spans="6:6">
      <c r="F1140" s="7"/>
    </row>
    <row r="1141" spans="6:6">
      <c r="F1141" s="7"/>
    </row>
    <row r="1142" spans="6:6">
      <c r="F1142" s="7"/>
    </row>
    <row r="1143" spans="6:6">
      <c r="F1143" s="7"/>
    </row>
    <row r="1144" spans="6:6">
      <c r="F1144" s="7"/>
    </row>
    <row r="1145" spans="6:6">
      <c r="F1145" s="7"/>
    </row>
    <row r="1146" spans="6:6">
      <c r="F1146" s="7"/>
    </row>
    <row r="1147" spans="6:6">
      <c r="F1147" s="7"/>
    </row>
    <row r="1148" spans="6:6">
      <c r="F1148" s="7"/>
    </row>
    <row r="1149" spans="6:6">
      <c r="F1149" s="7"/>
    </row>
    <row r="1150" spans="6:6">
      <c r="F1150" s="7"/>
    </row>
    <row r="1151" spans="6:6">
      <c r="F1151" s="7"/>
    </row>
    <row r="1152" spans="6:6">
      <c r="F1152" s="7"/>
    </row>
    <row r="1153" spans="6:6">
      <c r="F1153" s="7"/>
    </row>
    <row r="1154" spans="6:6">
      <c r="F1154" s="7"/>
    </row>
    <row r="1155" spans="6:6">
      <c r="F1155" s="7"/>
    </row>
    <row r="1156" spans="6:6">
      <c r="F1156" s="7"/>
    </row>
    <row r="1157" spans="6:6">
      <c r="F1157" s="7"/>
    </row>
    <row r="1158" spans="6:6">
      <c r="F1158" s="7"/>
    </row>
    <row r="1159" spans="6:6">
      <c r="F1159" s="7"/>
    </row>
    <row r="1160" spans="6:6">
      <c r="F1160" s="7"/>
    </row>
    <row r="1161" spans="6:6">
      <c r="F1161" s="7"/>
    </row>
    <row r="1162" spans="6:6">
      <c r="F1162" s="7"/>
    </row>
    <row r="1163" spans="6:6">
      <c r="F1163" s="7"/>
    </row>
    <row r="1164" spans="6:6">
      <c r="F1164" s="7"/>
    </row>
    <row r="1165" spans="6:6">
      <c r="F1165" s="7"/>
    </row>
    <row r="1166" spans="6:6">
      <c r="F1166" s="7"/>
    </row>
    <row r="1167" spans="6:6">
      <c r="F1167" s="7"/>
    </row>
    <row r="1168" spans="6:6">
      <c r="F1168" s="7"/>
    </row>
    <row r="1169" spans="6:6">
      <c r="F1169" s="7"/>
    </row>
    <row r="1170" spans="6:6">
      <c r="F1170" s="7"/>
    </row>
    <row r="1171" spans="6:6">
      <c r="F1171" s="7"/>
    </row>
    <row r="1172" spans="6:6">
      <c r="F1172" s="7"/>
    </row>
    <row r="1173" spans="6:6">
      <c r="F1173" s="7"/>
    </row>
    <row r="1174" spans="6:6">
      <c r="F1174" s="7"/>
    </row>
    <row r="1175" spans="6:6">
      <c r="F1175" s="7"/>
    </row>
    <row r="1176" spans="6:6">
      <c r="F1176" s="7"/>
    </row>
    <row r="1177" spans="6:6">
      <c r="F1177" s="7"/>
    </row>
    <row r="1178" spans="6:6">
      <c r="F1178" s="7"/>
    </row>
    <row r="1179" spans="6:6">
      <c r="F1179" s="7"/>
    </row>
    <row r="1180" spans="6:6">
      <c r="F1180" s="7"/>
    </row>
    <row r="1181" spans="6:6">
      <c r="F1181" s="7"/>
    </row>
    <row r="1182" spans="6:6">
      <c r="F1182" s="7"/>
    </row>
    <row r="1183" spans="6:6">
      <c r="F1183" s="7"/>
    </row>
    <row r="1184" spans="6:6">
      <c r="F1184" s="7"/>
    </row>
    <row r="1185" spans="6:6">
      <c r="F1185" s="7"/>
    </row>
    <row r="1186" spans="6:6">
      <c r="F1186" s="7"/>
    </row>
    <row r="1187" spans="6:6">
      <c r="F1187" s="7"/>
    </row>
    <row r="1188" spans="6:6">
      <c r="F1188" s="7"/>
    </row>
    <row r="1189" spans="6:6">
      <c r="F1189" s="7"/>
    </row>
    <row r="1190" spans="6:6">
      <c r="F1190" s="7"/>
    </row>
    <row r="1191" spans="6:6">
      <c r="F1191" s="7"/>
    </row>
    <row r="1192" spans="6:6">
      <c r="F1192" s="7"/>
    </row>
    <row r="1193" spans="6:6">
      <c r="F1193" s="7"/>
    </row>
    <row r="1194" spans="6:6">
      <c r="F1194" s="7"/>
    </row>
    <row r="1195" spans="6:6">
      <c r="F1195" s="7"/>
    </row>
    <row r="1196" spans="6:6">
      <c r="F1196" s="7"/>
    </row>
    <row r="1197" spans="6:6">
      <c r="F1197" s="7"/>
    </row>
    <row r="1198" spans="6:6">
      <c r="F1198" s="7"/>
    </row>
    <row r="1199" spans="6:6">
      <c r="F1199" s="7"/>
    </row>
    <row r="1200" spans="6:6">
      <c r="F1200" s="7"/>
    </row>
    <row r="1201" spans="6:6">
      <c r="F1201" s="7"/>
    </row>
    <row r="1202" spans="6:6">
      <c r="F1202" s="7"/>
    </row>
    <row r="1203" spans="6:6">
      <c r="F1203" s="7"/>
    </row>
    <row r="1204" spans="6:6">
      <c r="F1204" s="7"/>
    </row>
    <row r="1205" spans="6:6">
      <c r="F1205" s="7"/>
    </row>
    <row r="1206" spans="6:6">
      <c r="F1206" s="7"/>
    </row>
    <row r="1207" spans="6:6">
      <c r="F1207" s="7"/>
    </row>
    <row r="1208" spans="6:6">
      <c r="F1208" s="7"/>
    </row>
    <row r="1209" spans="6:6">
      <c r="F1209" s="7"/>
    </row>
    <row r="1210" spans="6:6">
      <c r="F1210" s="7"/>
    </row>
    <row r="1211" spans="6:6">
      <c r="F1211" s="7"/>
    </row>
    <row r="1212" spans="6:6">
      <c r="F1212" s="7"/>
    </row>
    <row r="1213" spans="6:6">
      <c r="F1213" s="7"/>
    </row>
    <row r="1214" spans="6:6">
      <c r="F1214" s="7"/>
    </row>
    <row r="1215" spans="6:6">
      <c r="F1215" s="7"/>
    </row>
    <row r="1216" spans="6:6">
      <c r="F1216" s="7"/>
    </row>
    <row r="1217" spans="6:6">
      <c r="F1217" s="7"/>
    </row>
    <row r="1218" spans="6:6">
      <c r="F1218" s="7"/>
    </row>
    <row r="1219" spans="6:6">
      <c r="F1219" s="7"/>
    </row>
    <row r="1220" spans="6:6">
      <c r="F1220" s="7"/>
    </row>
    <row r="1221" spans="6:6">
      <c r="F1221" s="7"/>
    </row>
    <row r="1222" spans="6:6">
      <c r="F1222" s="7"/>
    </row>
    <row r="1223" spans="6:6">
      <c r="F1223" s="7"/>
    </row>
    <row r="1224" spans="6:6">
      <c r="F1224" s="7"/>
    </row>
    <row r="1225" spans="6:6">
      <c r="F1225" s="7"/>
    </row>
    <row r="1226" spans="6:6">
      <c r="F1226" s="7"/>
    </row>
    <row r="1227" spans="6:6">
      <c r="F1227" s="7"/>
    </row>
    <row r="1228" spans="6:6">
      <c r="F1228" s="7"/>
    </row>
    <row r="1229" spans="6:6">
      <c r="F1229" s="7"/>
    </row>
    <row r="1230" spans="6:6">
      <c r="F1230" s="7"/>
    </row>
    <row r="1231" spans="6:6">
      <c r="F1231" s="7"/>
    </row>
    <row r="1232" spans="6:6">
      <c r="F1232" s="7"/>
    </row>
    <row r="1233" spans="6:6">
      <c r="F1233" s="7"/>
    </row>
    <row r="1234" spans="6:6">
      <c r="F1234" s="7"/>
    </row>
    <row r="1235" spans="6:6">
      <c r="F1235" s="7"/>
    </row>
    <row r="1236" spans="6:6">
      <c r="F1236" s="7"/>
    </row>
    <row r="1237" spans="6:6">
      <c r="F1237" s="7"/>
    </row>
    <row r="1238" spans="6:6">
      <c r="F1238" s="7"/>
    </row>
    <row r="1239" spans="6:6">
      <c r="F1239" s="7"/>
    </row>
    <row r="1240" spans="6:6">
      <c r="F1240" s="7"/>
    </row>
    <row r="1241" spans="6:6">
      <c r="F1241" s="7"/>
    </row>
    <row r="1242" spans="6:6">
      <c r="F1242" s="7"/>
    </row>
    <row r="1243" spans="6:6">
      <c r="F1243" s="7"/>
    </row>
    <row r="1244" spans="6:6">
      <c r="F1244" s="7"/>
    </row>
    <row r="1245" spans="6:6">
      <c r="F1245" s="7"/>
    </row>
    <row r="1246" spans="6:6">
      <c r="F1246" s="7"/>
    </row>
    <row r="1247" spans="6:6">
      <c r="F1247" s="7"/>
    </row>
    <row r="1248" spans="6:6">
      <c r="F1248" s="7"/>
    </row>
    <row r="1249" spans="6:6">
      <c r="F1249" s="7"/>
    </row>
    <row r="1250" spans="6:6">
      <c r="F1250" s="7"/>
    </row>
    <row r="1251" spans="6:6">
      <c r="F1251" s="7"/>
    </row>
    <row r="1252" spans="6:6">
      <c r="F1252" s="7"/>
    </row>
    <row r="1253" spans="6:6">
      <c r="F1253" s="7"/>
    </row>
    <row r="1254" spans="6:6">
      <c r="F1254" s="7"/>
    </row>
    <row r="1255" spans="6:6">
      <c r="F1255" s="7"/>
    </row>
    <row r="1256" spans="6:6">
      <c r="F1256" s="7"/>
    </row>
    <row r="1257" spans="6:6">
      <c r="F1257" s="7"/>
    </row>
    <row r="1258" spans="6:6">
      <c r="F1258" s="7"/>
    </row>
    <row r="1259" spans="6:6">
      <c r="F1259" s="7"/>
    </row>
    <row r="1260" spans="6:6">
      <c r="F1260" s="7"/>
    </row>
    <row r="1261" spans="6:6">
      <c r="F1261" s="7"/>
    </row>
    <row r="1262" spans="6:6">
      <c r="F1262" s="7"/>
    </row>
    <row r="1263" spans="6:6">
      <c r="F1263" s="7"/>
    </row>
    <row r="1264" spans="6:6">
      <c r="F1264" s="7"/>
    </row>
    <row r="1265" spans="6:6">
      <c r="F1265" s="7"/>
    </row>
    <row r="1266" spans="6:6">
      <c r="F1266" s="7"/>
    </row>
    <row r="1267" spans="6:6">
      <c r="F1267" s="7"/>
    </row>
    <row r="1268" spans="6:6">
      <c r="F1268" s="7"/>
    </row>
    <row r="1269" spans="6:6">
      <c r="F1269" s="7"/>
    </row>
    <row r="1270" spans="6:6">
      <c r="F1270" s="7"/>
    </row>
    <row r="1271" spans="6:6">
      <c r="F1271" s="7"/>
    </row>
    <row r="1272" spans="6:6">
      <c r="F1272" s="7"/>
    </row>
    <row r="1273" spans="6:6">
      <c r="F1273" s="7"/>
    </row>
    <row r="1274" spans="6:6">
      <c r="F1274" s="7"/>
    </row>
    <row r="1275" spans="6:6">
      <c r="F1275" s="7"/>
    </row>
    <row r="1276" spans="6:6">
      <c r="F1276" s="7"/>
    </row>
    <row r="1277" spans="6:6">
      <c r="F1277" s="7"/>
    </row>
    <row r="1278" spans="6:6">
      <c r="F1278" s="7"/>
    </row>
    <row r="1279" spans="6:6">
      <c r="F1279" s="7"/>
    </row>
    <row r="1280" spans="6:6">
      <c r="F1280" s="7"/>
    </row>
    <row r="1281" spans="6:6">
      <c r="F1281" s="7"/>
    </row>
    <row r="1282" spans="6:6">
      <c r="F1282" s="7"/>
    </row>
    <row r="1283" spans="6:6">
      <c r="F1283" s="7"/>
    </row>
    <row r="1284" spans="6:6">
      <c r="F1284" s="7"/>
    </row>
    <row r="1285" spans="6:6">
      <c r="F1285" s="7"/>
    </row>
    <row r="1286" spans="6:6">
      <c r="F1286" s="7"/>
    </row>
    <row r="1287" spans="6:6">
      <c r="F1287" s="7"/>
    </row>
    <row r="1288" spans="6:6">
      <c r="F1288" s="7"/>
    </row>
    <row r="1289" spans="6:6">
      <c r="F1289" s="7"/>
    </row>
    <row r="1290" spans="6:6">
      <c r="F1290" s="7"/>
    </row>
    <row r="1291" spans="6:6">
      <c r="F1291" s="7"/>
    </row>
    <row r="1292" spans="6:6">
      <c r="F1292" s="7"/>
    </row>
    <row r="1293" spans="6:6">
      <c r="F1293" s="7"/>
    </row>
    <row r="1294" spans="6:6">
      <c r="F1294" s="7"/>
    </row>
    <row r="1295" spans="6:6">
      <c r="F1295" s="7"/>
    </row>
    <row r="1296" spans="6:6">
      <c r="F1296" s="7"/>
    </row>
    <row r="1297" spans="6:6">
      <c r="F1297" s="7"/>
    </row>
    <row r="1298" spans="6:6">
      <c r="F1298" s="7"/>
    </row>
    <row r="1299" spans="6:6">
      <c r="F1299" s="7"/>
    </row>
    <row r="1300" spans="6:6">
      <c r="F1300" s="7"/>
    </row>
    <row r="1301" spans="6:6">
      <c r="F1301" s="7"/>
    </row>
    <row r="1302" spans="6:6">
      <c r="F1302" s="7"/>
    </row>
    <row r="1303" spans="6:6">
      <c r="F1303" s="7"/>
    </row>
    <row r="1304" spans="6:6">
      <c r="F1304" s="7"/>
    </row>
    <row r="1305" spans="6:6">
      <c r="F1305" s="7"/>
    </row>
    <row r="1306" spans="6:6">
      <c r="F1306" s="7"/>
    </row>
    <row r="1307" spans="6:6">
      <c r="F1307" s="7"/>
    </row>
    <row r="1308" spans="6:6">
      <c r="F1308" s="7"/>
    </row>
    <row r="1309" spans="6:6">
      <c r="F1309" s="7"/>
    </row>
    <row r="1310" spans="6:6">
      <c r="F1310" s="7"/>
    </row>
    <row r="1311" spans="6:6">
      <c r="F1311" s="7"/>
    </row>
    <row r="1312" spans="6:6">
      <c r="F1312" s="7"/>
    </row>
    <row r="1313" spans="6:6">
      <c r="F1313" s="7"/>
    </row>
    <row r="1314" spans="6:6">
      <c r="F1314" s="7"/>
    </row>
    <row r="1315" spans="6:6">
      <c r="F1315" s="7"/>
    </row>
    <row r="1316" spans="6:6">
      <c r="F1316" s="7"/>
    </row>
    <row r="1317" spans="6:6">
      <c r="F1317" s="7"/>
    </row>
    <row r="1318" spans="6:6">
      <c r="F1318" s="7"/>
    </row>
    <row r="1319" spans="6:6">
      <c r="F1319" s="7"/>
    </row>
    <row r="1320" spans="6:6">
      <c r="F1320" s="7"/>
    </row>
    <row r="1321" spans="6:6">
      <c r="F1321" s="7"/>
    </row>
    <row r="1322" spans="6:6">
      <c r="F1322" s="7"/>
    </row>
    <row r="1323" spans="6:6">
      <c r="F1323" s="7"/>
    </row>
    <row r="1324" spans="6:6">
      <c r="F1324" s="7"/>
    </row>
    <row r="1325" spans="6:6">
      <c r="F1325" s="7"/>
    </row>
    <row r="1326" spans="6:6">
      <c r="F1326" s="7"/>
    </row>
    <row r="1327" spans="6:6">
      <c r="F1327" s="7"/>
    </row>
    <row r="1328" spans="6:6">
      <c r="F1328" s="7"/>
    </row>
    <row r="1329" spans="6:6">
      <c r="F1329" s="7"/>
    </row>
    <row r="1330" spans="6:6">
      <c r="F1330" s="7"/>
    </row>
    <row r="1331" spans="6:6">
      <c r="F1331" s="7"/>
    </row>
    <row r="1332" spans="6:6">
      <c r="F1332" s="7"/>
    </row>
    <row r="1333" spans="6:6">
      <c r="F1333" s="7"/>
    </row>
    <row r="1334" spans="6:6">
      <c r="F1334" s="7"/>
    </row>
    <row r="1335" spans="6:6">
      <c r="F1335" s="7"/>
    </row>
    <row r="1336" spans="6:6">
      <c r="F1336" s="7"/>
    </row>
    <row r="1337" spans="6:6">
      <c r="F1337" s="7"/>
    </row>
    <row r="1338" spans="6:6">
      <c r="F1338" s="7"/>
    </row>
    <row r="1339" spans="6:6">
      <c r="F1339" s="7"/>
    </row>
    <row r="1340" spans="6:6">
      <c r="F1340" s="7"/>
    </row>
    <row r="1341" spans="6:6">
      <c r="F1341" s="7"/>
    </row>
    <row r="1342" spans="6:6">
      <c r="F1342" s="7"/>
    </row>
    <row r="1343" spans="6:6">
      <c r="F1343" s="7"/>
    </row>
    <row r="1344" spans="6:6">
      <c r="F1344" s="7"/>
    </row>
    <row r="1345" spans="6:6">
      <c r="F1345" s="7"/>
    </row>
    <row r="1346" spans="6:6">
      <c r="F1346" s="7"/>
    </row>
    <row r="1347" spans="6:6">
      <c r="F1347" s="7"/>
    </row>
    <row r="1348" spans="6:6">
      <c r="F1348" s="7"/>
    </row>
    <row r="1349" spans="6:6">
      <c r="F1349" s="7"/>
    </row>
    <row r="1350" spans="6:6">
      <c r="F1350" s="7"/>
    </row>
    <row r="1351" spans="6:6">
      <c r="F1351" s="7"/>
    </row>
    <row r="1352" spans="6:6">
      <c r="F1352" s="7"/>
    </row>
    <row r="1353" spans="6:6">
      <c r="F1353" s="7"/>
    </row>
    <row r="1354" spans="6:6">
      <c r="F1354" s="7"/>
    </row>
    <row r="1355" spans="6:6">
      <c r="F1355" s="7"/>
    </row>
    <row r="1356" spans="6:6">
      <c r="F1356" s="7"/>
    </row>
    <row r="1357" spans="6:6">
      <c r="F1357" s="7"/>
    </row>
    <row r="1358" spans="6:6">
      <c r="F1358" s="7"/>
    </row>
    <row r="1359" spans="6:6">
      <c r="F1359" s="7"/>
    </row>
    <row r="1360" spans="6:6">
      <c r="F1360" s="7"/>
    </row>
    <row r="1361" spans="6:6">
      <c r="F1361" s="7"/>
    </row>
    <row r="1362" spans="6:6">
      <c r="F1362" s="7"/>
    </row>
    <row r="1363" spans="6:6">
      <c r="F1363" s="7"/>
    </row>
    <row r="1364" spans="6:6">
      <c r="F1364" s="7"/>
    </row>
    <row r="1365" spans="6:6">
      <c r="F1365" s="7"/>
    </row>
    <row r="1366" spans="6:6">
      <c r="F1366" s="7"/>
    </row>
    <row r="1367" spans="6:6">
      <c r="F1367" s="7"/>
    </row>
    <row r="1368" spans="6:6">
      <c r="F1368" s="7"/>
    </row>
    <row r="1369" spans="6:6">
      <c r="F1369" s="7"/>
    </row>
    <row r="1370" spans="6:6">
      <c r="F1370" s="7"/>
    </row>
    <row r="1371" spans="6:6">
      <c r="F1371" s="7"/>
    </row>
    <row r="1372" spans="6:6">
      <c r="F1372" s="7"/>
    </row>
    <row r="1373" spans="6:6">
      <c r="F1373" s="7"/>
    </row>
    <row r="1374" spans="6:6">
      <c r="F1374" s="7"/>
    </row>
    <row r="1375" spans="6:6">
      <c r="F1375" s="7"/>
    </row>
    <row r="1376" spans="6:6">
      <c r="F1376" s="7"/>
    </row>
    <row r="1377" spans="6:6">
      <c r="F1377" s="7"/>
    </row>
    <row r="1378" spans="6:6">
      <c r="F1378" s="7"/>
    </row>
    <row r="1379" spans="6:6">
      <c r="F1379" s="7"/>
    </row>
    <row r="1380" spans="6:6">
      <c r="F1380" s="7"/>
    </row>
    <row r="1381" spans="6:6">
      <c r="F1381" s="7"/>
    </row>
    <row r="1382" spans="6:6">
      <c r="F1382" s="7"/>
    </row>
    <row r="1383" spans="6:6">
      <c r="F1383" s="7"/>
    </row>
    <row r="1384" spans="6:6">
      <c r="F1384" s="7"/>
    </row>
    <row r="1385" spans="6:6">
      <c r="F1385" s="7"/>
    </row>
    <row r="1386" spans="6:6">
      <c r="F1386" s="7"/>
    </row>
    <row r="1387" spans="6:6">
      <c r="F1387" s="7"/>
    </row>
    <row r="1388" spans="6:6">
      <c r="F1388" s="7"/>
    </row>
    <row r="1389" spans="6:6">
      <c r="F1389" s="7"/>
    </row>
    <row r="1390" spans="6:6">
      <c r="F1390" s="7"/>
    </row>
    <row r="1391" spans="6:6">
      <c r="F1391" s="7"/>
    </row>
    <row r="1392" spans="6:6">
      <c r="F1392" s="7"/>
    </row>
    <row r="1393" spans="6:6">
      <c r="F1393" s="7"/>
    </row>
    <row r="1394" spans="6:6">
      <c r="F1394" s="7"/>
    </row>
    <row r="1395" spans="6:6">
      <c r="F1395" s="7"/>
    </row>
    <row r="1396" spans="6:6">
      <c r="F1396" s="7"/>
    </row>
    <row r="1397" spans="6:6">
      <c r="F1397" s="7"/>
    </row>
    <row r="1398" spans="6:6">
      <c r="F1398" s="7"/>
    </row>
    <row r="1399" spans="6:6">
      <c r="F1399" s="7"/>
    </row>
    <row r="1400" spans="6:6">
      <c r="F1400" s="7"/>
    </row>
    <row r="1401" spans="6:6">
      <c r="F1401" s="7"/>
    </row>
    <row r="1402" spans="6:6">
      <c r="F1402" s="7"/>
    </row>
    <row r="1403" spans="6:6">
      <c r="F1403" s="7"/>
    </row>
    <row r="1404" spans="6:6">
      <c r="F1404" s="7"/>
    </row>
    <row r="1405" spans="6:6">
      <c r="F1405" s="7"/>
    </row>
    <row r="1406" spans="6:6">
      <c r="F1406" s="7"/>
    </row>
    <row r="1407" spans="6:6">
      <c r="F1407" s="7"/>
    </row>
    <row r="1408" spans="6:6">
      <c r="F1408" s="7"/>
    </row>
    <row r="1409" spans="6:6">
      <c r="F1409" s="7"/>
    </row>
    <row r="1410" spans="6:6">
      <c r="F1410" s="7"/>
    </row>
    <row r="1411" spans="6:6">
      <c r="F1411" s="7"/>
    </row>
    <row r="1412" spans="6:6">
      <c r="F1412" s="7"/>
    </row>
    <row r="1413" spans="6:6">
      <c r="F1413" s="7"/>
    </row>
    <row r="1414" spans="6:6">
      <c r="F1414" s="7"/>
    </row>
    <row r="1415" spans="6:6">
      <c r="F1415" s="7"/>
    </row>
    <row r="1416" spans="6:6">
      <c r="F1416" s="7"/>
    </row>
    <row r="1417" spans="6:6">
      <c r="F1417" s="7"/>
    </row>
    <row r="1418" spans="6:6">
      <c r="F1418" s="7"/>
    </row>
    <row r="1419" spans="6:6">
      <c r="F1419" s="7"/>
    </row>
    <row r="1420" spans="6:6">
      <c r="F1420" s="7"/>
    </row>
    <row r="1421" spans="6:6">
      <c r="F1421" s="7"/>
    </row>
    <row r="1422" spans="6:6">
      <c r="F1422" s="7"/>
    </row>
    <row r="1423" spans="6:6">
      <c r="F1423" s="7"/>
    </row>
    <row r="1424" spans="6:6">
      <c r="F1424" s="7"/>
    </row>
    <row r="1425" spans="6:6">
      <c r="F1425" s="7"/>
    </row>
    <row r="1426" spans="6:6">
      <c r="F1426" s="7"/>
    </row>
    <row r="1427" spans="6:6">
      <c r="F1427" s="7"/>
    </row>
    <row r="1428" spans="6:6">
      <c r="F1428" s="7"/>
    </row>
    <row r="1429" spans="6:6">
      <c r="F1429" s="7"/>
    </row>
    <row r="1430" spans="6:6">
      <c r="F1430" s="7"/>
    </row>
    <row r="1431" spans="6:6">
      <c r="F1431" s="7"/>
    </row>
    <row r="1432" spans="6:6">
      <c r="F1432" s="7"/>
    </row>
    <row r="1433" spans="6:6">
      <c r="F1433" s="7"/>
    </row>
    <row r="1434" spans="6:6">
      <c r="F1434" s="7"/>
    </row>
    <row r="1435" spans="6:6">
      <c r="F1435" s="7"/>
    </row>
    <row r="1436" spans="6:6">
      <c r="F1436" s="7"/>
    </row>
    <row r="1437" spans="6:6">
      <c r="F1437" s="7"/>
    </row>
    <row r="1438" spans="6:6">
      <c r="F1438" s="7"/>
    </row>
    <row r="1439" spans="6:6">
      <c r="F1439" s="7"/>
    </row>
    <row r="1440" spans="6:6">
      <c r="F1440" s="7"/>
    </row>
    <row r="1441" spans="6:6">
      <c r="F1441" s="7"/>
    </row>
    <row r="1442" spans="6:6">
      <c r="F1442" s="7"/>
    </row>
    <row r="1443" spans="6:6">
      <c r="F1443" s="7"/>
    </row>
    <row r="1444" spans="6:6">
      <c r="F1444" s="7"/>
    </row>
    <row r="1445" spans="6:6">
      <c r="F1445" s="7"/>
    </row>
    <row r="1446" spans="6:6">
      <c r="F1446" s="7"/>
    </row>
    <row r="1447" spans="6:6">
      <c r="F1447" s="7"/>
    </row>
    <row r="1448" spans="6:6">
      <c r="F1448" s="7"/>
    </row>
    <row r="1449" spans="6:6">
      <c r="F1449" s="7"/>
    </row>
    <row r="1450" spans="6:6">
      <c r="F1450" s="7"/>
    </row>
    <row r="1451" spans="6:6">
      <c r="F1451" s="7"/>
    </row>
    <row r="1452" spans="6:6">
      <c r="F1452" s="7"/>
    </row>
    <row r="1453" spans="6:6">
      <c r="F1453" s="7"/>
    </row>
    <row r="1454" spans="6:6">
      <c r="F1454" s="7"/>
    </row>
    <row r="1455" spans="6:6">
      <c r="F1455" s="7"/>
    </row>
    <row r="1456" spans="6:6">
      <c r="F1456" s="7"/>
    </row>
    <row r="1457" spans="6:6">
      <c r="F1457" s="7"/>
    </row>
    <row r="1458" spans="6:6">
      <c r="F1458" s="7"/>
    </row>
    <row r="1459" spans="6:6">
      <c r="F1459" s="7"/>
    </row>
    <row r="1460" spans="6:6">
      <c r="F1460" s="7"/>
    </row>
    <row r="1461" spans="6:6">
      <c r="F1461" s="7"/>
    </row>
    <row r="1462" spans="6:6">
      <c r="F1462" s="7"/>
    </row>
    <row r="1463" spans="6:6">
      <c r="F1463" s="7"/>
    </row>
    <row r="1464" spans="6:6">
      <c r="F1464" s="7"/>
    </row>
    <row r="1465" spans="6:6">
      <c r="F1465" s="7"/>
    </row>
    <row r="1466" spans="6:6">
      <c r="F1466" s="7"/>
    </row>
    <row r="1467" spans="6:6">
      <c r="F1467" s="7"/>
    </row>
    <row r="1468" spans="6:6">
      <c r="F1468" s="7"/>
    </row>
    <row r="1469" spans="6:6">
      <c r="F1469" s="7"/>
    </row>
    <row r="1470" spans="6:6">
      <c r="F1470" s="7"/>
    </row>
    <row r="1471" spans="6:6">
      <c r="F1471" s="7"/>
    </row>
    <row r="1472" spans="6:6">
      <c r="F1472" s="7"/>
    </row>
    <row r="1473" spans="6:6">
      <c r="F1473" s="7"/>
    </row>
    <row r="1474" spans="6:6">
      <c r="F1474" s="7"/>
    </row>
    <row r="1475" spans="6:6">
      <c r="F1475" s="7"/>
    </row>
    <row r="1476" spans="6:6">
      <c r="F1476" s="7"/>
    </row>
    <row r="1477" spans="6:6">
      <c r="F1477" s="7"/>
    </row>
    <row r="1478" spans="6:6">
      <c r="F1478" s="7"/>
    </row>
    <row r="1479" spans="6:6">
      <c r="F1479" s="7"/>
    </row>
    <row r="1480" spans="6:6">
      <c r="F1480" s="7"/>
    </row>
    <row r="1481" spans="6:6">
      <c r="F1481" s="7"/>
    </row>
    <row r="1482" spans="6:6">
      <c r="F1482" s="7"/>
    </row>
    <row r="1483" spans="6:6">
      <c r="F1483" s="7"/>
    </row>
    <row r="1484" spans="6:6">
      <c r="F1484" s="7"/>
    </row>
    <row r="1485" spans="6:6">
      <c r="F1485" s="7"/>
    </row>
    <row r="1486" spans="6:6">
      <c r="F1486" s="7"/>
    </row>
    <row r="1487" spans="6:6">
      <c r="F1487" s="7"/>
    </row>
    <row r="1488" spans="6:6">
      <c r="F1488" s="7"/>
    </row>
    <row r="1489" spans="6:6">
      <c r="F1489" s="7"/>
    </row>
    <row r="1490" spans="6:6">
      <c r="F1490" s="7"/>
    </row>
    <row r="1491" spans="6:6">
      <c r="F1491" s="7"/>
    </row>
    <row r="1492" spans="6:6">
      <c r="F1492" s="7"/>
    </row>
    <row r="1493" spans="6:6">
      <c r="F1493" s="7"/>
    </row>
    <row r="1494" spans="6:6">
      <c r="F1494" s="7"/>
    </row>
    <row r="1495" spans="6:6">
      <c r="F1495" s="7"/>
    </row>
    <row r="1496" spans="6:6">
      <c r="F1496" s="7"/>
    </row>
    <row r="1497" spans="6:6">
      <c r="F1497" s="7"/>
    </row>
    <row r="1498" spans="6:6">
      <c r="F1498" s="7"/>
    </row>
    <row r="1499" spans="6:6">
      <c r="F1499" s="7"/>
    </row>
    <row r="1500" spans="6:6">
      <c r="F1500" s="7"/>
    </row>
    <row r="1501" spans="6:6">
      <c r="F1501" s="7"/>
    </row>
    <row r="1502" spans="6:6">
      <c r="F1502" s="7"/>
    </row>
    <row r="1503" spans="6:6">
      <c r="F1503" s="7"/>
    </row>
    <row r="1504" spans="6:6">
      <c r="F1504" s="7"/>
    </row>
    <row r="1505" spans="6:6">
      <c r="F1505" s="7"/>
    </row>
    <row r="1506" spans="6:6">
      <c r="F1506" s="7"/>
    </row>
    <row r="1507" spans="6:6">
      <c r="F1507" s="7"/>
    </row>
    <row r="1508" spans="6:6">
      <c r="F1508" s="7"/>
    </row>
    <row r="1509" spans="6:6">
      <c r="F1509" s="7"/>
    </row>
    <row r="1510" spans="6:6">
      <c r="F1510" s="7"/>
    </row>
    <row r="1511" spans="6:6">
      <c r="F1511" s="7"/>
    </row>
    <row r="1512" spans="6:6">
      <c r="F1512" s="7"/>
    </row>
    <row r="1513" spans="6:6">
      <c r="F1513" s="7"/>
    </row>
    <row r="1514" spans="6:6">
      <c r="F1514" s="7"/>
    </row>
    <row r="1515" spans="6:6">
      <c r="F1515" s="7"/>
    </row>
    <row r="1516" spans="6:6">
      <c r="F1516" s="7"/>
    </row>
    <row r="1517" spans="6:6">
      <c r="F1517" s="7"/>
    </row>
    <row r="1518" spans="6:6">
      <c r="F1518" s="7"/>
    </row>
    <row r="1519" spans="6:6">
      <c r="F1519" s="7"/>
    </row>
    <row r="1520" spans="6:6">
      <c r="F1520" s="7"/>
    </row>
    <row r="1521" spans="6:6">
      <c r="F1521" s="7"/>
    </row>
    <row r="1522" spans="6:6">
      <c r="F1522" s="7"/>
    </row>
    <row r="1523" spans="6:6">
      <c r="F1523" s="7"/>
    </row>
    <row r="1524" spans="6:6">
      <c r="F1524" s="7"/>
    </row>
    <row r="1525" spans="6:6">
      <c r="F1525" s="7"/>
    </row>
    <row r="1526" spans="6:6">
      <c r="F1526" s="7"/>
    </row>
    <row r="1527" spans="6:6">
      <c r="F1527" s="7"/>
    </row>
    <row r="1528" spans="6:6">
      <c r="F1528" s="7"/>
    </row>
    <row r="1529" spans="6:6">
      <c r="F1529" s="7"/>
    </row>
    <row r="1530" spans="6:6">
      <c r="F1530" s="7"/>
    </row>
    <row r="1531" spans="6:6">
      <c r="F1531" s="7"/>
    </row>
    <row r="1532" spans="6:6">
      <c r="F1532" s="7"/>
    </row>
    <row r="1533" spans="6:6">
      <c r="F1533" s="7"/>
    </row>
    <row r="1534" spans="6:6">
      <c r="F1534" s="7"/>
    </row>
    <row r="1535" spans="6:6">
      <c r="F1535" s="7"/>
    </row>
    <row r="1536" spans="6:6">
      <c r="F1536" s="7"/>
    </row>
    <row r="1537" spans="6:6">
      <c r="F1537" s="7"/>
    </row>
    <row r="1538" spans="6:6">
      <c r="F1538" s="7"/>
    </row>
    <row r="1539" spans="6:6">
      <c r="F1539" s="7"/>
    </row>
    <row r="1540" spans="6:6">
      <c r="F1540" s="7"/>
    </row>
    <row r="1541" spans="6:6">
      <c r="F1541" s="7"/>
    </row>
    <row r="1542" spans="6:6">
      <c r="F1542" s="7"/>
    </row>
    <row r="1543" spans="6:6">
      <c r="F1543" s="7"/>
    </row>
    <row r="1544" spans="6:6">
      <c r="F1544" s="7"/>
    </row>
    <row r="1545" spans="6:6">
      <c r="F1545" s="7"/>
    </row>
    <row r="1546" spans="6:6">
      <c r="F1546" s="7"/>
    </row>
    <row r="1547" spans="6:6">
      <c r="F1547" s="7"/>
    </row>
    <row r="1548" spans="6:6">
      <c r="F1548" s="7"/>
    </row>
    <row r="1549" spans="6:6">
      <c r="F1549" s="7"/>
    </row>
    <row r="1550" spans="6:6">
      <c r="F1550" s="7"/>
    </row>
    <row r="1551" spans="6:6">
      <c r="F1551" s="7"/>
    </row>
    <row r="1552" spans="6:6">
      <c r="F1552" s="7"/>
    </row>
    <row r="1553" spans="6:6">
      <c r="F1553" s="7"/>
    </row>
    <row r="1554" spans="6:6">
      <c r="F1554" s="7"/>
    </row>
    <row r="1555" spans="6:6">
      <c r="F1555" s="7"/>
    </row>
    <row r="1556" spans="6:6">
      <c r="F1556" s="7"/>
    </row>
    <row r="1557" spans="6:6">
      <c r="F1557" s="7"/>
    </row>
    <row r="1558" spans="6:6">
      <c r="F1558" s="7"/>
    </row>
    <row r="1559" spans="6:6">
      <c r="F1559" s="7"/>
    </row>
    <row r="1560" spans="6:6">
      <c r="F1560" s="7"/>
    </row>
    <row r="1561" spans="6:6">
      <c r="F1561" s="7"/>
    </row>
    <row r="1562" spans="6:6">
      <c r="F1562" s="7"/>
    </row>
    <row r="1563" spans="6:6">
      <c r="F1563" s="7"/>
    </row>
    <row r="1564" spans="6:6">
      <c r="F1564" s="7"/>
    </row>
    <row r="1565" spans="6:6">
      <c r="F1565" s="7"/>
    </row>
    <row r="1566" spans="6:6">
      <c r="F1566" s="7"/>
    </row>
    <row r="1567" spans="6:6">
      <c r="F1567" s="7"/>
    </row>
    <row r="1568" spans="6:6">
      <c r="F1568" s="7"/>
    </row>
    <row r="1569" spans="6:6">
      <c r="F1569" s="7"/>
    </row>
    <row r="1570" spans="6:6">
      <c r="F1570" s="7"/>
    </row>
    <row r="1571" spans="6:6">
      <c r="F1571" s="7"/>
    </row>
    <row r="1572" spans="6:6">
      <c r="F1572" s="7"/>
    </row>
    <row r="1573" spans="6:6">
      <c r="F1573" s="7"/>
    </row>
    <row r="1574" spans="6:6">
      <c r="F1574" s="7"/>
    </row>
    <row r="1575" spans="6:6">
      <c r="F1575" s="7"/>
    </row>
    <row r="1576" spans="6:6">
      <c r="F1576" s="7"/>
    </row>
    <row r="1577" spans="6:6">
      <c r="F1577" s="7"/>
    </row>
    <row r="1578" spans="6:6">
      <c r="F1578" s="7"/>
    </row>
    <row r="1579" spans="6:6">
      <c r="F1579" s="7"/>
    </row>
    <row r="1580" spans="6:6">
      <c r="F1580" s="7"/>
    </row>
    <row r="1581" spans="6:6">
      <c r="F1581" s="7"/>
    </row>
    <row r="1582" spans="6:6">
      <c r="F1582" s="7"/>
    </row>
    <row r="1583" spans="6:6">
      <c r="F1583" s="7"/>
    </row>
    <row r="1584" spans="6:6">
      <c r="F1584" s="7"/>
    </row>
    <row r="1585" spans="6:6">
      <c r="F1585" s="7"/>
    </row>
    <row r="1586" spans="6:6">
      <c r="F1586" s="7"/>
    </row>
    <row r="1587" spans="6:6">
      <c r="F1587" s="7"/>
    </row>
    <row r="1588" spans="6:6">
      <c r="F1588" s="7"/>
    </row>
    <row r="1589" spans="6:6">
      <c r="F1589" s="7"/>
    </row>
    <row r="1590" spans="6:6">
      <c r="F1590" s="7"/>
    </row>
    <row r="1591" spans="6:6">
      <c r="F1591" s="7"/>
    </row>
    <row r="1592" spans="6:6">
      <c r="F1592" s="7"/>
    </row>
    <row r="1593" spans="6:6">
      <c r="F1593" s="7"/>
    </row>
    <row r="1594" spans="6:6">
      <c r="F1594" s="7"/>
    </row>
    <row r="1595" spans="6:6">
      <c r="F1595" s="7"/>
    </row>
    <row r="1596" spans="6:6">
      <c r="F1596" s="7"/>
    </row>
    <row r="1597" spans="6:6">
      <c r="F1597" s="7"/>
    </row>
    <row r="1598" spans="6:6">
      <c r="F1598" s="7"/>
    </row>
    <row r="1599" spans="6:6">
      <c r="F1599" s="7"/>
    </row>
    <row r="1600" spans="6:6">
      <c r="F1600" s="7"/>
    </row>
    <row r="1601" spans="6:6">
      <c r="F1601" s="7"/>
    </row>
    <row r="1602" spans="6:6">
      <c r="F1602" s="7"/>
    </row>
    <row r="1603" spans="6:6">
      <c r="F1603" s="7"/>
    </row>
    <row r="1604" spans="6:6">
      <c r="F1604" s="7"/>
    </row>
    <row r="1605" spans="6:6">
      <c r="F1605" s="7"/>
    </row>
    <row r="1606" spans="6:6">
      <c r="F1606" s="7"/>
    </row>
    <row r="1607" spans="6:6">
      <c r="F1607" s="7"/>
    </row>
    <row r="1608" spans="6:6">
      <c r="F1608" s="7"/>
    </row>
    <row r="1609" spans="6:6">
      <c r="F1609" s="7"/>
    </row>
    <row r="1610" spans="6:6">
      <c r="F1610" s="7"/>
    </row>
    <row r="1611" spans="6:6">
      <c r="F1611" s="7"/>
    </row>
    <row r="1612" spans="6:6">
      <c r="F1612" s="7"/>
    </row>
    <row r="1613" spans="6:6">
      <c r="F1613" s="7"/>
    </row>
    <row r="1614" spans="6:6">
      <c r="F1614" s="7"/>
    </row>
    <row r="1615" spans="6:6">
      <c r="F1615" s="7"/>
    </row>
    <row r="1616" spans="6:6">
      <c r="F1616" s="7"/>
    </row>
    <row r="1617" spans="6:6">
      <c r="F1617" s="7"/>
    </row>
    <row r="1618" spans="6:6">
      <c r="F1618" s="7"/>
    </row>
    <row r="1619" spans="6:6">
      <c r="F1619" s="7"/>
    </row>
    <row r="1620" spans="6:6">
      <c r="F1620" s="7"/>
    </row>
    <row r="1621" spans="6:6">
      <c r="F1621" s="7"/>
    </row>
    <row r="1622" spans="6:6">
      <c r="F1622" s="7"/>
    </row>
    <row r="1623" spans="6:6">
      <c r="F1623" s="7"/>
    </row>
    <row r="1624" spans="6:6">
      <c r="F1624" s="7"/>
    </row>
    <row r="1625" spans="6:6">
      <c r="F1625" s="7"/>
    </row>
    <row r="1626" spans="6:6">
      <c r="F1626" s="7"/>
    </row>
    <row r="1627" spans="6:6">
      <c r="F1627" s="7"/>
    </row>
    <row r="1628" spans="6:6">
      <c r="F1628" s="7"/>
    </row>
    <row r="1629" spans="6:6">
      <c r="F1629" s="7"/>
    </row>
    <row r="1630" spans="6:6">
      <c r="F1630" s="7"/>
    </row>
    <row r="1631" spans="6:6">
      <c r="F1631" s="7"/>
    </row>
    <row r="1632" spans="6:6">
      <c r="F1632" s="7"/>
    </row>
    <row r="1633" spans="6:6">
      <c r="F1633" s="7"/>
    </row>
    <row r="1634" spans="6:6">
      <c r="F1634" s="7"/>
    </row>
    <row r="1635" spans="6:6">
      <c r="F1635" s="7"/>
    </row>
    <row r="1636" spans="6:6">
      <c r="F1636" s="7"/>
    </row>
    <row r="1637" spans="6:6">
      <c r="F1637" s="7"/>
    </row>
    <row r="1638" spans="6:6">
      <c r="F1638" s="7"/>
    </row>
    <row r="1639" spans="6:6">
      <c r="F1639" s="7"/>
    </row>
    <row r="1640" spans="6:6">
      <c r="F1640" s="7"/>
    </row>
    <row r="1641" spans="6:6">
      <c r="F1641" s="7"/>
    </row>
    <row r="1642" spans="6:6">
      <c r="F1642" s="7"/>
    </row>
    <row r="1643" spans="6:6">
      <c r="F1643" s="7"/>
    </row>
    <row r="1644" spans="6:6">
      <c r="F1644" s="7"/>
    </row>
    <row r="1645" spans="6:6">
      <c r="F1645" s="7"/>
    </row>
    <row r="1646" spans="6:6">
      <c r="F1646" s="7"/>
    </row>
    <row r="1647" spans="6:6">
      <c r="F1647" s="7"/>
    </row>
    <row r="1648" spans="6:6">
      <c r="F1648" s="7"/>
    </row>
    <row r="1649" spans="6:6">
      <c r="F1649" s="7"/>
    </row>
    <row r="1650" spans="6:6">
      <c r="F1650" s="7"/>
    </row>
    <row r="1651" spans="6:6">
      <c r="F1651" s="7"/>
    </row>
    <row r="1652" spans="6:6">
      <c r="F1652" s="7"/>
    </row>
    <row r="1653" spans="6:6">
      <c r="F1653" s="7"/>
    </row>
    <row r="1654" spans="6:6">
      <c r="F1654" s="7"/>
    </row>
    <row r="1655" spans="6:6">
      <c r="F1655" s="7"/>
    </row>
    <row r="1656" spans="6:6">
      <c r="F1656" s="7"/>
    </row>
    <row r="1657" spans="6:6">
      <c r="F1657" s="7"/>
    </row>
    <row r="1658" spans="6:6">
      <c r="F1658" s="7"/>
    </row>
    <row r="1659" spans="6:6">
      <c r="F1659" s="7"/>
    </row>
    <row r="1660" spans="6:6">
      <c r="F1660" s="7"/>
    </row>
    <row r="1661" spans="6:6">
      <c r="F1661" s="7"/>
    </row>
    <row r="1662" spans="6:6">
      <c r="F1662" s="7"/>
    </row>
    <row r="1663" spans="6:6">
      <c r="F1663" s="7"/>
    </row>
    <row r="1664" spans="6:6">
      <c r="F1664" s="7"/>
    </row>
    <row r="1665" spans="6:6">
      <c r="F1665" s="7"/>
    </row>
    <row r="1666" spans="6:6">
      <c r="F1666" s="7"/>
    </row>
    <row r="1667" spans="6:6">
      <c r="F1667" s="7"/>
    </row>
    <row r="1668" spans="6:6">
      <c r="F1668" s="7"/>
    </row>
    <row r="1669" spans="6:6">
      <c r="F1669" s="7"/>
    </row>
    <row r="1670" spans="6:6">
      <c r="F1670" s="7"/>
    </row>
    <row r="1671" spans="6:6">
      <c r="F1671" s="7"/>
    </row>
    <row r="1672" spans="6:6">
      <c r="F1672" s="7"/>
    </row>
    <row r="1673" spans="6:6">
      <c r="F1673" s="7"/>
    </row>
    <row r="1674" spans="6:6">
      <c r="F1674" s="7"/>
    </row>
    <row r="1675" spans="6:6">
      <c r="F1675" s="7"/>
    </row>
    <row r="1676" spans="6:6">
      <c r="F1676" s="7"/>
    </row>
    <row r="1677" spans="6:6">
      <c r="F1677" s="7"/>
    </row>
    <row r="1678" spans="6:6">
      <c r="F1678" s="7"/>
    </row>
    <row r="1679" spans="6:6">
      <c r="F1679" s="7"/>
    </row>
    <row r="1680" spans="6:6">
      <c r="F1680" s="7"/>
    </row>
    <row r="1681" spans="6:6">
      <c r="F1681" s="7"/>
    </row>
    <row r="1682" spans="6:6">
      <c r="F1682" s="7"/>
    </row>
    <row r="1683" spans="6:6">
      <c r="F1683" s="7"/>
    </row>
    <row r="1684" spans="6:6">
      <c r="F1684" s="7"/>
    </row>
    <row r="1685" spans="6:6">
      <c r="F1685" s="7"/>
    </row>
    <row r="1686" spans="6:6">
      <c r="F1686" s="7"/>
    </row>
    <row r="1687" spans="6:6">
      <c r="F1687" s="7"/>
    </row>
    <row r="1688" spans="6:6">
      <c r="F1688" s="7"/>
    </row>
    <row r="1689" spans="6:6">
      <c r="F1689" s="7"/>
    </row>
    <row r="1690" spans="6:6">
      <c r="F1690" s="7"/>
    </row>
    <row r="1691" spans="6:6">
      <c r="F1691" s="7"/>
    </row>
    <row r="1692" spans="6:6">
      <c r="F1692" s="7"/>
    </row>
    <row r="1693" spans="6:6">
      <c r="F1693" s="7"/>
    </row>
    <row r="1694" spans="6:6">
      <c r="F1694" s="7"/>
    </row>
    <row r="1695" spans="6:6">
      <c r="F1695" s="7"/>
    </row>
    <row r="1696" spans="6:6">
      <c r="F1696" s="7"/>
    </row>
    <row r="1697" spans="6:6">
      <c r="F1697" s="7"/>
    </row>
    <row r="1698" spans="6:6">
      <c r="F1698" s="7"/>
    </row>
    <row r="1699" spans="6:6">
      <c r="F1699" s="7"/>
    </row>
    <row r="1700" spans="6:6">
      <c r="F1700" s="7"/>
    </row>
    <row r="1701" spans="6:6">
      <c r="F1701" s="7"/>
    </row>
    <row r="1702" spans="6:6">
      <c r="F1702" s="7"/>
    </row>
    <row r="1703" spans="6:6">
      <c r="F1703" s="7"/>
    </row>
    <row r="1704" spans="6:6">
      <c r="F1704" s="7"/>
    </row>
    <row r="1705" spans="6:6">
      <c r="F1705" s="7"/>
    </row>
    <row r="1706" spans="6:6">
      <c r="F1706" s="7"/>
    </row>
    <row r="1707" spans="6:6">
      <c r="F1707" s="7"/>
    </row>
    <row r="1708" spans="6:6">
      <c r="F1708" s="7"/>
    </row>
    <row r="1709" spans="6:6">
      <c r="F1709" s="7"/>
    </row>
    <row r="1710" spans="6:6">
      <c r="F1710" s="7"/>
    </row>
    <row r="1711" spans="6:6">
      <c r="F1711" s="7"/>
    </row>
    <row r="1712" spans="6:6">
      <c r="F1712" s="7"/>
    </row>
    <row r="1713" spans="6:6">
      <c r="F1713" s="7"/>
    </row>
    <row r="1714" spans="6:6">
      <c r="F1714" s="7"/>
    </row>
    <row r="1715" spans="6:6">
      <c r="F1715" s="7"/>
    </row>
    <row r="1716" spans="6:6">
      <c r="F1716" s="7"/>
    </row>
    <row r="1717" spans="6:6">
      <c r="F1717" s="7"/>
    </row>
    <row r="1718" spans="6:6">
      <c r="F1718" s="7"/>
    </row>
    <row r="1719" spans="6:6">
      <c r="F1719" s="7"/>
    </row>
    <row r="1720" spans="6:6">
      <c r="F1720" s="7"/>
    </row>
    <row r="1721" spans="6:6">
      <c r="F1721" s="7"/>
    </row>
    <row r="1722" spans="6:6">
      <c r="F1722" s="7"/>
    </row>
    <row r="1723" spans="6:6">
      <c r="F1723" s="7"/>
    </row>
    <row r="1724" spans="6:6">
      <c r="F1724" s="7"/>
    </row>
    <row r="1725" spans="6:6">
      <c r="F1725" s="7"/>
    </row>
    <row r="1726" spans="6:6">
      <c r="F1726" s="7"/>
    </row>
    <row r="1727" spans="6:6">
      <c r="F1727" s="7"/>
    </row>
    <row r="1728" spans="6:6">
      <c r="F1728" s="7"/>
    </row>
    <row r="1729" spans="6:6">
      <c r="F1729" s="7"/>
    </row>
    <row r="1730" spans="6:6">
      <c r="F1730" s="7"/>
    </row>
    <row r="1731" spans="6:6">
      <c r="F1731" s="7"/>
    </row>
    <row r="1732" spans="6:6">
      <c r="F1732" s="7"/>
    </row>
    <row r="1733" spans="6:6">
      <c r="F1733" s="7"/>
    </row>
    <row r="1734" spans="6:6">
      <c r="F1734" s="7"/>
    </row>
    <row r="1735" spans="6:6">
      <c r="F1735" s="7"/>
    </row>
    <row r="1736" spans="6:6">
      <c r="F1736" s="7"/>
    </row>
    <row r="1737" spans="6:6">
      <c r="F1737" s="7"/>
    </row>
    <row r="1738" spans="6:6">
      <c r="F1738" s="7"/>
    </row>
    <row r="1739" spans="6:6">
      <c r="F1739" s="7"/>
    </row>
    <row r="1740" spans="6:6">
      <c r="F1740" s="7"/>
    </row>
    <row r="1741" spans="6:6">
      <c r="F1741" s="7"/>
    </row>
    <row r="1742" spans="6:6">
      <c r="F1742" s="7"/>
    </row>
    <row r="1743" spans="6:6">
      <c r="F1743" s="7"/>
    </row>
    <row r="1744" spans="6:6">
      <c r="F1744" s="7"/>
    </row>
    <row r="1745" spans="6:6">
      <c r="F1745" s="7"/>
    </row>
    <row r="1746" spans="6:6">
      <c r="F1746" s="7"/>
    </row>
    <row r="1747" spans="6:6">
      <c r="F1747" s="7"/>
    </row>
    <row r="1748" spans="6:6">
      <c r="F1748" s="7"/>
    </row>
    <row r="1749" spans="6:6">
      <c r="F1749" s="7"/>
    </row>
    <row r="1750" spans="6:6">
      <c r="F1750" s="7"/>
    </row>
    <row r="1751" spans="6:6">
      <c r="F1751" s="7"/>
    </row>
    <row r="1752" spans="6:6">
      <c r="F1752" s="7"/>
    </row>
    <row r="1753" spans="6:6">
      <c r="F1753" s="7"/>
    </row>
    <row r="1754" spans="6:6">
      <c r="F1754" s="7"/>
    </row>
    <row r="1755" spans="6:6">
      <c r="F1755" s="7"/>
    </row>
    <row r="1756" spans="6:6">
      <c r="F1756" s="7"/>
    </row>
    <row r="1757" spans="6:6">
      <c r="F1757" s="7"/>
    </row>
    <row r="1758" spans="6:6">
      <c r="F1758" s="7"/>
    </row>
    <row r="1759" spans="6:6">
      <c r="F1759" s="7"/>
    </row>
    <row r="1760" spans="6:6">
      <c r="F1760" s="7"/>
    </row>
    <row r="1761" spans="6:6">
      <c r="F1761" s="7"/>
    </row>
    <row r="1762" spans="6:6">
      <c r="F1762" s="7"/>
    </row>
    <row r="1763" spans="6:6">
      <c r="F1763" s="7"/>
    </row>
    <row r="1764" spans="6:6">
      <c r="F1764" s="7"/>
    </row>
    <row r="1765" spans="6:6">
      <c r="F1765" s="7"/>
    </row>
    <row r="1766" spans="6:6">
      <c r="F1766" s="7"/>
    </row>
    <row r="1767" spans="6:6">
      <c r="F1767" s="7"/>
    </row>
    <row r="1768" spans="6:6">
      <c r="F1768" s="7"/>
    </row>
    <row r="1769" spans="6:6">
      <c r="F1769" s="7"/>
    </row>
    <row r="1770" spans="6:6">
      <c r="F1770" s="7"/>
    </row>
    <row r="1771" spans="6:6">
      <c r="F1771" s="7"/>
    </row>
    <row r="1772" spans="6:6">
      <c r="F1772" s="7"/>
    </row>
    <row r="1773" spans="6:6">
      <c r="F1773" s="7"/>
    </row>
    <row r="1774" spans="6:6">
      <c r="F1774" s="7"/>
    </row>
    <row r="1775" spans="6:6">
      <c r="F1775" s="7"/>
    </row>
    <row r="1776" spans="6:6">
      <c r="F1776" s="7"/>
    </row>
    <row r="1777" spans="6:6">
      <c r="F1777" s="7"/>
    </row>
    <row r="1778" spans="6:6">
      <c r="F1778" s="7"/>
    </row>
    <row r="1779" spans="6:6">
      <c r="F1779" s="7"/>
    </row>
    <row r="1780" spans="6:6">
      <c r="F1780" s="7"/>
    </row>
    <row r="1781" spans="6:6">
      <c r="F1781" s="7"/>
    </row>
    <row r="1782" spans="6:6">
      <c r="F1782" s="7"/>
    </row>
    <row r="1783" spans="6:6">
      <c r="F1783" s="7"/>
    </row>
    <row r="1784" spans="6:6">
      <c r="F1784" s="7"/>
    </row>
    <row r="1785" spans="6:6">
      <c r="F1785" s="7"/>
    </row>
    <row r="1786" spans="6:6">
      <c r="F1786" s="7"/>
    </row>
    <row r="1787" spans="6:6">
      <c r="F1787" s="7"/>
    </row>
    <row r="1788" spans="6:6">
      <c r="F1788" s="7"/>
    </row>
    <row r="1789" spans="6:6">
      <c r="F1789" s="7"/>
    </row>
    <row r="1790" spans="6:6">
      <c r="F1790" s="7"/>
    </row>
    <row r="1791" spans="6:6">
      <c r="F1791" s="7"/>
    </row>
    <row r="1792" spans="6:6">
      <c r="F1792" s="7"/>
    </row>
    <row r="1793" spans="6:6">
      <c r="F1793" s="7"/>
    </row>
    <row r="1794" spans="6:6">
      <c r="F1794" s="7"/>
    </row>
    <row r="1795" spans="6:6">
      <c r="F1795" s="7"/>
    </row>
    <row r="1796" spans="6:6">
      <c r="F1796" s="7"/>
    </row>
    <row r="1797" spans="6:6">
      <c r="F1797" s="7"/>
    </row>
    <row r="1798" spans="6:6">
      <c r="F1798" s="7"/>
    </row>
    <row r="1799" spans="6:6">
      <c r="F1799" s="7"/>
    </row>
    <row r="1800" spans="6:6">
      <c r="F1800" s="7"/>
    </row>
    <row r="1801" spans="6:6">
      <c r="F1801" s="7"/>
    </row>
    <row r="1802" spans="6:6">
      <c r="F1802" s="7"/>
    </row>
    <row r="1803" spans="6:6">
      <c r="F1803" s="7"/>
    </row>
    <row r="1804" spans="6:6">
      <c r="F1804" s="7"/>
    </row>
    <row r="1805" spans="6:6">
      <c r="F1805" s="7"/>
    </row>
    <row r="1806" spans="6:6">
      <c r="F1806" s="7"/>
    </row>
    <row r="1807" spans="6:6">
      <c r="F1807" s="7"/>
    </row>
    <row r="1808" spans="6:6">
      <c r="F1808" s="7"/>
    </row>
    <row r="1809" spans="6:6">
      <c r="F1809" s="7"/>
    </row>
    <row r="1810" spans="6:6">
      <c r="F1810" s="7"/>
    </row>
    <row r="1811" spans="6:6">
      <c r="F1811" s="7"/>
    </row>
    <row r="1812" spans="6:6">
      <c r="F1812" s="7"/>
    </row>
    <row r="1813" spans="6:6">
      <c r="F1813" s="7"/>
    </row>
    <row r="1814" spans="6:6">
      <c r="F1814" s="7"/>
    </row>
    <row r="1815" spans="6:6">
      <c r="F1815" s="7"/>
    </row>
    <row r="1816" spans="6:6">
      <c r="F1816" s="7"/>
    </row>
    <row r="1817" spans="6:6">
      <c r="F1817" s="7"/>
    </row>
    <row r="1818" spans="6:6">
      <c r="F1818" s="7"/>
    </row>
    <row r="1819" spans="6:6">
      <c r="F1819" s="7"/>
    </row>
    <row r="1820" spans="6:6">
      <c r="F1820" s="7"/>
    </row>
    <row r="1821" spans="6:6">
      <c r="F1821" s="7"/>
    </row>
    <row r="1822" spans="6:6">
      <c r="F1822" s="7"/>
    </row>
    <row r="1823" spans="6:6">
      <c r="F1823" s="7"/>
    </row>
    <row r="1824" spans="6:6">
      <c r="F1824" s="7"/>
    </row>
    <row r="1825" spans="6:6">
      <c r="F1825" s="7"/>
    </row>
    <row r="1826" spans="6:6">
      <c r="F1826" s="7"/>
    </row>
    <row r="1827" spans="6:6">
      <c r="F1827" s="7"/>
    </row>
    <row r="1828" spans="6:6">
      <c r="F1828" s="7"/>
    </row>
    <row r="1829" spans="6:6">
      <c r="F1829" s="7"/>
    </row>
    <row r="1830" spans="6:6">
      <c r="F1830" s="7"/>
    </row>
    <row r="1831" spans="6:6">
      <c r="F1831" s="7"/>
    </row>
    <row r="1832" spans="6:6">
      <c r="F1832" s="7"/>
    </row>
    <row r="1833" spans="6:6">
      <c r="F1833" s="7"/>
    </row>
    <row r="1834" spans="6:6">
      <c r="F1834" s="7"/>
    </row>
    <row r="1835" spans="6:6">
      <c r="F1835" s="7"/>
    </row>
    <row r="1836" spans="6:6">
      <c r="F1836" s="7"/>
    </row>
    <row r="1837" spans="6:6">
      <c r="F1837" s="7"/>
    </row>
    <row r="1838" spans="6:6">
      <c r="F1838" s="7"/>
    </row>
    <row r="1839" spans="6:6">
      <c r="F1839" s="7"/>
    </row>
    <row r="1840" spans="6:6">
      <c r="F1840" s="7"/>
    </row>
    <row r="1841" spans="6:6">
      <c r="F1841" s="7"/>
    </row>
    <row r="1842" spans="6:6">
      <c r="F1842" s="7"/>
    </row>
    <row r="1843" spans="6:6">
      <c r="F1843" s="7"/>
    </row>
    <row r="1844" spans="6:6">
      <c r="F1844" s="7"/>
    </row>
    <row r="1845" spans="6:6">
      <c r="F1845" s="7"/>
    </row>
    <row r="1846" spans="6:6">
      <c r="F1846" s="7"/>
    </row>
    <row r="1847" spans="6:6">
      <c r="F1847" s="7"/>
    </row>
    <row r="1848" spans="6:6">
      <c r="F1848" s="7"/>
    </row>
    <row r="1849" spans="6:6">
      <c r="F1849" s="7"/>
    </row>
    <row r="1850" spans="6:6">
      <c r="F1850" s="7"/>
    </row>
    <row r="1851" spans="6:6">
      <c r="F1851" s="7"/>
    </row>
    <row r="1852" spans="6:6">
      <c r="F1852" s="7"/>
    </row>
    <row r="1853" spans="6:6">
      <c r="F1853" s="7"/>
    </row>
    <row r="1854" spans="6:6">
      <c r="F1854" s="7"/>
    </row>
    <row r="1855" spans="6:6">
      <c r="F1855" s="7"/>
    </row>
    <row r="1856" spans="6:6">
      <c r="F1856" s="7"/>
    </row>
    <row r="1857" spans="6:6">
      <c r="F1857" s="7"/>
    </row>
    <row r="1858" spans="6:6">
      <c r="F1858" s="7"/>
    </row>
    <row r="1859" spans="6:6">
      <c r="F1859" s="7"/>
    </row>
    <row r="1860" spans="6:6">
      <c r="F1860" s="7"/>
    </row>
    <row r="1861" spans="6:6">
      <c r="F1861" s="7"/>
    </row>
    <row r="1862" spans="6:6">
      <c r="F1862" s="7"/>
    </row>
    <row r="1863" spans="6:6">
      <c r="F1863" s="7"/>
    </row>
    <row r="1864" spans="6:6">
      <c r="F1864" s="7"/>
    </row>
    <row r="1865" spans="6:6">
      <c r="F1865" s="7"/>
    </row>
    <row r="1866" spans="6:6">
      <c r="F1866" s="7"/>
    </row>
    <row r="1867" spans="6:6">
      <c r="F1867" s="7"/>
    </row>
    <row r="1868" spans="6:6">
      <c r="F1868" s="7"/>
    </row>
    <row r="1869" spans="6:6">
      <c r="F1869" s="7"/>
    </row>
    <row r="1870" spans="6:6">
      <c r="F1870" s="7"/>
    </row>
    <row r="1871" spans="6:6">
      <c r="F1871" s="7"/>
    </row>
    <row r="1872" spans="6:6">
      <c r="F1872" s="7"/>
    </row>
    <row r="1873" spans="6:6">
      <c r="F1873" s="7"/>
    </row>
    <row r="1874" spans="6:6">
      <c r="F1874" s="7"/>
    </row>
    <row r="1875" spans="6:6">
      <c r="F1875" s="7"/>
    </row>
    <row r="1876" spans="6:6">
      <c r="F1876" s="7"/>
    </row>
    <row r="1877" spans="6:6">
      <c r="F1877" s="7"/>
    </row>
    <row r="1878" spans="6:6">
      <c r="F1878" s="7"/>
    </row>
    <row r="1879" spans="6:6">
      <c r="F1879" s="7"/>
    </row>
    <row r="1880" spans="6:6">
      <c r="F1880" s="7"/>
    </row>
    <row r="1881" spans="6:6">
      <c r="F1881" s="7"/>
    </row>
    <row r="1882" spans="6:6">
      <c r="F1882" s="7"/>
    </row>
    <row r="1883" spans="6:6">
      <c r="F1883" s="7"/>
    </row>
    <row r="1884" spans="6:6">
      <c r="F1884" s="7"/>
    </row>
    <row r="1885" spans="6:6">
      <c r="F1885" s="7"/>
    </row>
    <row r="1886" spans="6:6">
      <c r="F1886" s="7"/>
    </row>
    <row r="1887" spans="6:6">
      <c r="F1887" s="7"/>
    </row>
    <row r="1888" spans="6:6">
      <c r="F1888" s="7"/>
    </row>
    <row r="1889" spans="6:6">
      <c r="F1889" s="7"/>
    </row>
    <row r="1890" spans="6:6">
      <c r="F1890" s="7"/>
    </row>
    <row r="1891" spans="6:6">
      <c r="F1891" s="7"/>
    </row>
    <row r="1892" spans="6:6">
      <c r="F1892" s="7"/>
    </row>
    <row r="1893" spans="6:6">
      <c r="F1893" s="7"/>
    </row>
    <row r="1894" spans="6:6">
      <c r="F1894" s="7"/>
    </row>
    <row r="1895" spans="6:6">
      <c r="F1895" s="7"/>
    </row>
    <row r="1896" spans="6:6">
      <c r="F1896" s="7"/>
    </row>
    <row r="1897" spans="6:6">
      <c r="F1897" s="7"/>
    </row>
    <row r="1898" spans="6:6">
      <c r="F1898" s="7"/>
    </row>
    <row r="1899" spans="6:6">
      <c r="F1899" s="7"/>
    </row>
    <row r="1900" spans="6:6">
      <c r="F1900" s="7"/>
    </row>
    <row r="1901" spans="6:6">
      <c r="F1901" s="7"/>
    </row>
    <row r="1902" spans="6:6">
      <c r="F1902" s="7"/>
    </row>
    <row r="1903" spans="6:6">
      <c r="F1903" s="7"/>
    </row>
    <row r="1904" spans="6:6">
      <c r="F1904" s="7"/>
    </row>
    <row r="1905" spans="6:6">
      <c r="F1905" s="7"/>
    </row>
    <row r="1906" spans="6:6">
      <c r="F1906" s="7"/>
    </row>
    <row r="1907" spans="6:6">
      <c r="F1907" s="7"/>
    </row>
    <row r="1908" spans="6:6">
      <c r="F1908" s="7"/>
    </row>
    <row r="1909" spans="6:6">
      <c r="F1909" s="7"/>
    </row>
    <row r="1910" spans="6:6">
      <c r="F1910" s="7"/>
    </row>
    <row r="1911" spans="6:6">
      <c r="F1911" s="7"/>
    </row>
    <row r="1912" spans="6:6">
      <c r="F1912" s="7"/>
    </row>
    <row r="1913" spans="6:6">
      <c r="F1913" s="7"/>
    </row>
    <row r="1914" spans="6:6">
      <c r="F1914" s="7"/>
    </row>
    <row r="1915" spans="6:6">
      <c r="F1915" s="7"/>
    </row>
    <row r="1916" spans="6:6">
      <c r="F1916" s="7"/>
    </row>
    <row r="1917" spans="6:6">
      <c r="F1917" s="7"/>
    </row>
    <row r="1918" spans="6:6">
      <c r="F1918" s="7"/>
    </row>
    <row r="1919" spans="6:6">
      <c r="F1919" s="7"/>
    </row>
    <row r="1920" spans="6:6">
      <c r="F1920" s="7"/>
    </row>
    <row r="1921" spans="6:6">
      <c r="F1921" s="7"/>
    </row>
    <row r="1922" spans="6:6">
      <c r="F1922" s="7"/>
    </row>
    <row r="1923" spans="6:6">
      <c r="F1923" s="7"/>
    </row>
    <row r="1924" spans="6:6">
      <c r="F1924" s="7"/>
    </row>
    <row r="1925" spans="6:6">
      <c r="F1925" s="7"/>
    </row>
    <row r="1926" spans="6:6">
      <c r="F1926" s="7"/>
    </row>
    <row r="1927" spans="6:6">
      <c r="F1927" s="7"/>
    </row>
    <row r="1928" spans="6:6">
      <c r="F1928" s="7"/>
    </row>
    <row r="1929" spans="6:6">
      <c r="F1929" s="7"/>
    </row>
    <row r="1930" spans="6:6">
      <c r="F1930" s="7"/>
    </row>
    <row r="1931" spans="6:6">
      <c r="F1931" s="7"/>
    </row>
    <row r="1932" spans="6:6">
      <c r="F1932" s="7"/>
    </row>
    <row r="1933" spans="6:6">
      <c r="F1933" s="7"/>
    </row>
    <row r="1934" spans="6:6">
      <c r="F1934" s="7"/>
    </row>
    <row r="1935" spans="6:6">
      <c r="F1935" s="7"/>
    </row>
    <row r="1936" spans="6:6">
      <c r="F1936" s="7"/>
    </row>
    <row r="1937" spans="6:6">
      <c r="F1937" s="7"/>
    </row>
    <row r="1938" spans="6:6">
      <c r="F1938" s="7"/>
    </row>
    <row r="1939" spans="6:6">
      <c r="F1939" s="7"/>
    </row>
    <row r="1940" spans="6:6">
      <c r="F1940" s="7"/>
    </row>
    <row r="1941" spans="6:6">
      <c r="F1941" s="7"/>
    </row>
    <row r="1942" spans="6:6">
      <c r="F1942" s="7"/>
    </row>
    <row r="1943" spans="6:6">
      <c r="F1943" s="7"/>
    </row>
    <row r="1944" spans="6:6">
      <c r="F1944" s="7"/>
    </row>
    <row r="1945" spans="6:6">
      <c r="F1945" s="7"/>
    </row>
    <row r="1946" spans="6:6">
      <c r="F1946" s="7"/>
    </row>
    <row r="1947" spans="6:6">
      <c r="F1947" s="7"/>
    </row>
    <row r="1948" spans="6:6">
      <c r="F1948" s="7"/>
    </row>
    <row r="1949" spans="6:6">
      <c r="F1949" s="7"/>
    </row>
    <row r="1950" spans="6:6">
      <c r="F1950" s="7"/>
    </row>
    <row r="1951" spans="6:6">
      <c r="F1951" s="7"/>
    </row>
    <row r="1952" spans="6:6">
      <c r="F1952" s="7"/>
    </row>
    <row r="1953" spans="6:6">
      <c r="F1953" s="7"/>
    </row>
    <row r="1954" spans="6:6">
      <c r="F1954" s="7"/>
    </row>
    <row r="1955" spans="6:6">
      <c r="F1955" s="7"/>
    </row>
    <row r="1956" spans="6:6">
      <c r="F1956" s="7"/>
    </row>
    <row r="1957" spans="6:6">
      <c r="F1957" s="7"/>
    </row>
    <row r="1958" spans="6:6">
      <c r="F1958" s="7"/>
    </row>
    <row r="1959" spans="6:6">
      <c r="F1959" s="7"/>
    </row>
    <row r="1960" spans="6:6">
      <c r="F1960" s="7"/>
    </row>
    <row r="1961" spans="6:6">
      <c r="F1961" s="7"/>
    </row>
    <row r="1962" spans="6:6">
      <c r="F1962" s="7"/>
    </row>
    <row r="1963" spans="6:6">
      <c r="F1963" s="7"/>
    </row>
    <row r="1964" spans="6:6">
      <c r="F1964" s="7"/>
    </row>
    <row r="1965" spans="6:6">
      <c r="F1965" s="7"/>
    </row>
    <row r="1966" spans="6:6">
      <c r="F1966" s="7"/>
    </row>
    <row r="1967" spans="6:6">
      <c r="F1967" s="7"/>
    </row>
    <row r="1968" spans="6:6">
      <c r="F1968" s="7"/>
    </row>
    <row r="1969" spans="6:6">
      <c r="F1969" s="7"/>
    </row>
    <row r="1970" spans="6:6">
      <c r="F1970" s="7"/>
    </row>
    <row r="1971" spans="6:6">
      <c r="F1971" s="7"/>
    </row>
    <row r="1972" spans="6:6">
      <c r="F1972" s="7"/>
    </row>
    <row r="1973" spans="6:6">
      <c r="F1973" s="7"/>
    </row>
    <row r="1974" spans="6:6">
      <c r="F1974" s="7"/>
    </row>
    <row r="1975" spans="6:6">
      <c r="F1975" s="7"/>
    </row>
    <row r="1976" spans="6:6">
      <c r="F1976" s="7"/>
    </row>
    <row r="1977" spans="6:6">
      <c r="F1977" s="7"/>
    </row>
    <row r="1978" spans="6:6">
      <c r="F1978" s="7"/>
    </row>
    <row r="1979" spans="6:6">
      <c r="F1979" s="7"/>
    </row>
    <row r="1980" spans="6:6">
      <c r="F1980" s="7"/>
    </row>
    <row r="1981" spans="6:6">
      <c r="F1981" s="7"/>
    </row>
    <row r="1982" spans="6:6">
      <c r="F1982" s="7"/>
    </row>
    <row r="1983" spans="6:6">
      <c r="F1983" s="7"/>
    </row>
    <row r="1984" spans="6:6">
      <c r="F1984" s="7"/>
    </row>
    <row r="1985" spans="6:6">
      <c r="F1985" s="7"/>
    </row>
    <row r="1986" spans="6:6">
      <c r="F1986" s="7"/>
    </row>
    <row r="1987" spans="6:6">
      <c r="F1987" s="7"/>
    </row>
    <row r="1988" spans="6:6">
      <c r="F1988" s="7"/>
    </row>
    <row r="1989" spans="6:6">
      <c r="F1989" s="7"/>
    </row>
    <row r="1990" spans="6:6">
      <c r="F1990" s="7"/>
    </row>
    <row r="1991" spans="6:6">
      <c r="F1991" s="7"/>
    </row>
    <row r="1992" spans="6:6">
      <c r="F1992" s="7"/>
    </row>
    <row r="1993" spans="6:6">
      <c r="F1993" s="7"/>
    </row>
    <row r="1994" spans="6:6">
      <c r="F1994" s="7"/>
    </row>
    <row r="1995" spans="6:6">
      <c r="F1995" s="7"/>
    </row>
    <row r="1996" spans="6:6">
      <c r="F1996" s="7"/>
    </row>
    <row r="1997" spans="6:6">
      <c r="F1997" s="7"/>
    </row>
    <row r="1998" spans="6:6">
      <c r="F1998" s="7"/>
    </row>
    <row r="1999" spans="6:6">
      <c r="F1999" s="7"/>
    </row>
  </sheetData>
  <sortState xmlns:xlrd2="http://schemas.microsoft.com/office/spreadsheetml/2017/richdata2" ref="B21:I33">
    <sortCondition descending="1" ref="G21:G33"/>
  </sortState>
  <mergeCells count="79">
    <mergeCell ref="A4:A68"/>
    <mergeCell ref="AK4:AK5"/>
    <mergeCell ref="G4:G5"/>
    <mergeCell ref="I6:I7"/>
    <mergeCell ref="I4:I5"/>
    <mergeCell ref="V4:V5"/>
    <mergeCell ref="AB4:AB5"/>
    <mergeCell ref="G6:G7"/>
    <mergeCell ref="H6:H7"/>
    <mergeCell ref="R4:R5"/>
    <mergeCell ref="B4:B5"/>
    <mergeCell ref="C4:C5"/>
    <mergeCell ref="E4:E5"/>
    <mergeCell ref="F4:F7"/>
    <mergeCell ref="B6:B7"/>
    <mergeCell ref="C6:C7"/>
    <mergeCell ref="E6:E7"/>
    <mergeCell ref="D4:D7"/>
    <mergeCell ref="H4:H5"/>
    <mergeCell ref="J4:J5"/>
    <mergeCell ref="Y4:Y5"/>
    <mergeCell ref="X4:X5"/>
    <mergeCell ref="Q4:Q5"/>
    <mergeCell ref="S4:S5"/>
    <mergeCell ref="L4:L5"/>
    <mergeCell ref="N4:N5"/>
    <mergeCell ref="P4:P5"/>
    <mergeCell ref="M4:M5"/>
    <mergeCell ref="U4:U5"/>
    <mergeCell ref="T4:T5"/>
    <mergeCell ref="W4:W5"/>
    <mergeCell ref="K4:K5"/>
    <mergeCell ref="J6:J7"/>
    <mergeCell ref="L6:L7"/>
    <mergeCell ref="M6:M7"/>
    <mergeCell ref="N6:N7"/>
    <mergeCell ref="P6:P7"/>
    <mergeCell ref="K6:K7"/>
    <mergeCell ref="Q6:Q7"/>
    <mergeCell ref="R6:R7"/>
    <mergeCell ref="S6:S7"/>
    <mergeCell ref="U6:U7"/>
    <mergeCell ref="T6:T7"/>
    <mergeCell ref="V6:V7"/>
    <mergeCell ref="X6:X7"/>
    <mergeCell ref="Y6:Y7"/>
    <mergeCell ref="AB6:AB7"/>
    <mergeCell ref="W6:W7"/>
    <mergeCell ref="AA6:AA7"/>
    <mergeCell ref="Z4:Z5"/>
    <mergeCell ref="Z6:Z7"/>
    <mergeCell ref="AM6:AM7"/>
    <mergeCell ref="AN6:AN7"/>
    <mergeCell ref="AH6:AH7"/>
    <mergeCell ref="AI6:AI7"/>
    <mergeCell ref="AK6:AK7"/>
    <mergeCell ref="AC6:AC7"/>
    <mergeCell ref="AD6:AD7"/>
    <mergeCell ref="AF6:AF7"/>
    <mergeCell ref="AG6:AG7"/>
    <mergeCell ref="AL6:AL7"/>
    <mergeCell ref="AL4:AL5"/>
    <mergeCell ref="AC4:AC5"/>
    <mergeCell ref="AM4:AM5"/>
    <mergeCell ref="AN4:AN5"/>
    <mergeCell ref="AO4:AO5"/>
    <mergeCell ref="AQ4:AQ5"/>
    <mergeCell ref="AO6:AO7"/>
    <mergeCell ref="AQ6:AQ7"/>
    <mergeCell ref="AA4:AA5"/>
    <mergeCell ref="AJ4:AJ5"/>
    <mergeCell ref="AJ6:AJ7"/>
    <mergeCell ref="AD4:AD5"/>
    <mergeCell ref="AF4:AF5"/>
    <mergeCell ref="AG4:AG5"/>
    <mergeCell ref="AH4:AH5"/>
    <mergeCell ref="AI4:AI5"/>
    <mergeCell ref="AE4:AE5"/>
    <mergeCell ref="AE6:AE7"/>
  </mergeCells>
  <conditionalFormatting sqref="C16">
    <cfRule type="duplicateValues" dxfId="11" priority="1"/>
    <cfRule type="duplicateValues" dxfId="10" priority="2"/>
  </conditionalFormatting>
  <conditionalFormatting sqref="C26:D26">
    <cfRule type="duplicateValues" dxfId="9" priority="3"/>
    <cfRule type="duplicateValues" dxfId="8" priority="4"/>
  </conditionalFormatting>
  <conditionalFormatting sqref="C67:D67 C42:D54 C55:C66 F55:F66">
    <cfRule type="duplicateValues" dxfId="7" priority="1041"/>
    <cfRule type="duplicateValues" dxfId="6" priority="1042"/>
  </conditionalFormatting>
  <conditionalFormatting sqref="C68:D1048576 D4 C4:C7 C8:D11 C40 C20:D20 D22 C24:D24 C29:D34 C37:D39 D15:D19">
    <cfRule type="duplicateValues" dxfId="5" priority="1227"/>
    <cfRule type="duplicateValues" dxfId="4" priority="1228"/>
  </conditionalFormatting>
  <conditionalFormatting sqref="J9:Z11 AB9:AO67 AQ9:AQ67 T12:Z14 J15:Z19 L20:Z29 J20:J37 J23:U23 J24:K24 J29:K29 L30:N37 P30:Z37 J38:Z39 V40:Z41 J42:Z54 J55:K66 M55:Z66 J67:Z67">
    <cfRule type="cellIs" dxfId="3" priority="15" operator="lessThan">
      <formula>1</formula>
    </cfRule>
  </conditionalFormatting>
  <conditionalFormatting sqref="M46:M53 A15:F39 A4:I4 AS4:AS68 AT4:XFD78 A5:C7 E5:I7 A8:I9 A10:F11 A12:A14 B40:C40 A40:A41 A42:F45 A46:E53 A54:F54 A55:C66 E55:F66 A67:F67 A68:I1048576 AS79:XFD1048576 G10:I67">
    <cfRule type="containsText" dxfId="2" priority="60" operator="containsText" text="10">
      <formula>NOT(ISERROR(SEARCH("10",A4)))</formula>
    </cfRule>
  </conditionalFormatting>
  <conditionalFormatting sqref="AA9:AA74">
    <cfRule type="cellIs" dxfId="1" priority="12" operator="lessThan">
      <formula>1</formula>
    </cfRule>
  </conditionalFormatting>
  <conditionalFormatting sqref="AP9:AP67">
    <cfRule type="cellIs" dxfId="0" priority="11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75F5C-2D40-4158-9EC7-E3054CA74ED1}">
  <sheetPr>
    <tabColor rgb="FFF2F2F2"/>
    <pageSetUpPr fitToPage="1"/>
  </sheetPr>
  <dimension ref="A1:CD65"/>
  <sheetViews>
    <sheetView zoomScale="79" zoomScaleNormal="79" zoomScaleSheetLayoutView="90" workbookViewId="0">
      <selection activeCell="AQ12" sqref="AQ12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42578125" style="4" bestFit="1" customWidth="1"/>
    <col min="16" max="16" width="12.28515625" style="4" bestFit="1" customWidth="1"/>
    <col min="17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11.7109375" style="4" bestFit="1" customWidth="1"/>
    <col min="39" max="39" width="8.28515625" style="12" bestFit="1" customWidth="1"/>
    <col min="40" max="40" width="9.85546875" style="4" bestFit="1" customWidth="1"/>
    <col min="41" max="41" width="12.5703125" style="12" bestFit="1" customWidth="1"/>
    <col min="42" max="42" width="12.7109375" style="12" bestFit="1" customWidth="1"/>
    <col min="43" max="43" width="9.7109375" style="12" bestFit="1" customWidth="1"/>
    <col min="44" max="44" width="5.7109375" style="11" customWidth="1"/>
    <col min="45" max="16384" width="26.85546875" style="10"/>
  </cols>
  <sheetData>
    <row r="1" spans="1:82" ht="23.25">
      <c r="C1" s="197"/>
      <c r="D1" s="197"/>
      <c r="E1" s="197"/>
      <c r="F1" s="158"/>
      <c r="G1" s="158"/>
      <c r="H1" s="198"/>
      <c r="I1" s="152"/>
      <c r="J1" s="153"/>
      <c r="K1" s="154"/>
      <c r="L1" s="154" t="s">
        <v>803</v>
      </c>
      <c r="M1" s="154"/>
      <c r="N1" s="153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99"/>
      <c r="AN1" s="152"/>
      <c r="AO1" s="199"/>
      <c r="AP1" s="199"/>
      <c r="AQ1" s="199"/>
      <c r="AR1" s="151"/>
    </row>
    <row r="2" spans="1:82" ht="23.25">
      <c r="C2" s="197"/>
      <c r="D2" s="197"/>
      <c r="E2" s="197"/>
      <c r="F2" s="158"/>
      <c r="G2" s="158"/>
      <c r="H2" s="198"/>
      <c r="I2" s="152"/>
      <c r="J2" s="153"/>
      <c r="K2" s="154"/>
      <c r="L2" s="154" t="s">
        <v>804</v>
      </c>
      <c r="M2" s="154"/>
      <c r="N2" s="153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99"/>
      <c r="AN2" s="152"/>
      <c r="AO2" s="199"/>
      <c r="AP2" s="199"/>
      <c r="AQ2" s="199"/>
      <c r="AR2" s="151"/>
    </row>
    <row r="3" spans="1:82" ht="23.25">
      <c r="C3" s="197"/>
      <c r="D3" s="197"/>
      <c r="E3" s="197"/>
      <c r="F3" s="158"/>
      <c r="G3" s="158"/>
      <c r="H3" s="198"/>
      <c r="I3" s="152"/>
      <c r="J3" s="153"/>
      <c r="K3" s="154"/>
      <c r="L3" s="154" t="s">
        <v>817</v>
      </c>
      <c r="M3" s="154"/>
      <c r="N3" s="153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99"/>
      <c r="AN3" s="152"/>
      <c r="AO3" s="199"/>
      <c r="AP3" s="199"/>
      <c r="AQ3" s="199"/>
      <c r="AR3" s="151"/>
    </row>
    <row r="4" spans="1:82" ht="13.5" thickBot="1">
      <c r="C4" s="197"/>
      <c r="D4" s="197"/>
      <c r="E4" s="197"/>
      <c r="F4" s="158"/>
      <c r="G4" s="158"/>
      <c r="H4" s="198"/>
      <c r="I4" s="200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99"/>
      <c r="AN4" s="152"/>
      <c r="AO4" s="199"/>
      <c r="AP4" s="199"/>
      <c r="AQ4" s="199"/>
      <c r="AR4" s="151"/>
    </row>
    <row r="5" spans="1:82" s="8" customFormat="1" ht="12.75" customHeight="1">
      <c r="A5" s="563" t="s">
        <v>84</v>
      </c>
      <c r="B5" s="576" t="s">
        <v>0</v>
      </c>
      <c r="C5" s="576" t="s">
        <v>86</v>
      </c>
      <c r="D5" s="578" t="s">
        <v>23</v>
      </c>
      <c r="E5" s="561" t="s">
        <v>1</v>
      </c>
      <c r="F5" s="572" t="s">
        <v>2</v>
      </c>
      <c r="G5" s="574" t="s">
        <v>3</v>
      </c>
      <c r="H5" s="561" t="s">
        <v>4</v>
      </c>
      <c r="I5" s="559" t="s">
        <v>21</v>
      </c>
      <c r="J5" s="543" t="s">
        <v>24</v>
      </c>
      <c r="K5" s="561" t="s">
        <v>42</v>
      </c>
      <c r="L5" s="534" t="s">
        <v>24</v>
      </c>
      <c r="M5" s="534" t="s">
        <v>28</v>
      </c>
      <c r="N5" s="534" t="s">
        <v>29</v>
      </c>
      <c r="O5" s="534" t="s">
        <v>54</v>
      </c>
      <c r="P5" s="534" t="s">
        <v>34</v>
      </c>
      <c r="Q5" s="534" t="s">
        <v>36</v>
      </c>
      <c r="R5" s="534" t="s">
        <v>38</v>
      </c>
      <c r="S5" s="534" t="s">
        <v>39</v>
      </c>
      <c r="T5" s="534" t="s">
        <v>41</v>
      </c>
      <c r="U5" s="534" t="s">
        <v>27</v>
      </c>
      <c r="V5" s="534" t="s">
        <v>45</v>
      </c>
      <c r="W5" s="534" t="s">
        <v>46</v>
      </c>
      <c r="X5" s="534" t="s">
        <v>48</v>
      </c>
      <c r="Y5" s="534" t="s">
        <v>50</v>
      </c>
      <c r="Z5" s="534" t="s">
        <v>52</v>
      </c>
      <c r="AA5" s="557" t="s">
        <v>53</v>
      </c>
      <c r="AB5" s="534" t="s">
        <v>34</v>
      </c>
      <c r="AC5" s="534" t="s">
        <v>58</v>
      </c>
      <c r="AD5" s="534" t="s">
        <v>25</v>
      </c>
      <c r="AE5" s="534" t="s">
        <v>61</v>
      </c>
      <c r="AF5" s="534" t="s">
        <v>62</v>
      </c>
      <c r="AG5" s="534" t="s">
        <v>26</v>
      </c>
      <c r="AH5" s="534" t="s">
        <v>64</v>
      </c>
      <c r="AI5" s="534" t="s">
        <v>66</v>
      </c>
      <c r="AJ5" s="534" t="s">
        <v>68</v>
      </c>
      <c r="AK5" s="534" t="s">
        <v>72</v>
      </c>
      <c r="AL5" s="534" t="s">
        <v>74</v>
      </c>
      <c r="AM5" s="534" t="s">
        <v>76</v>
      </c>
      <c r="AN5" s="534" t="s">
        <v>78</v>
      </c>
      <c r="AO5" s="534" t="s">
        <v>80</v>
      </c>
      <c r="AP5" s="556" t="s">
        <v>82</v>
      </c>
      <c r="AQ5" s="47"/>
      <c r="AR5" s="15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</row>
    <row r="6" spans="1:82" s="8" customFormat="1" ht="12.75" customHeight="1">
      <c r="A6" s="563"/>
      <c r="B6" s="577"/>
      <c r="C6" s="577"/>
      <c r="D6" s="579"/>
      <c r="E6" s="562"/>
      <c r="F6" s="573"/>
      <c r="G6" s="575"/>
      <c r="H6" s="562"/>
      <c r="I6" s="560"/>
      <c r="J6" s="539"/>
      <c r="K6" s="562"/>
      <c r="L6" s="535"/>
      <c r="M6" s="535"/>
      <c r="N6" s="535"/>
      <c r="O6" s="535"/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58"/>
      <c r="AB6" s="535"/>
      <c r="AC6" s="535"/>
      <c r="AD6" s="535"/>
      <c r="AE6" s="535"/>
      <c r="AF6" s="535"/>
      <c r="AG6" s="535"/>
      <c r="AH6" s="535"/>
      <c r="AI6" s="535"/>
      <c r="AJ6" s="535"/>
      <c r="AK6" s="535"/>
      <c r="AL6" s="535"/>
      <c r="AM6" s="535"/>
      <c r="AN6" s="535"/>
      <c r="AO6" s="535"/>
      <c r="AP6" s="554"/>
      <c r="AQ6" s="48" t="s">
        <v>92</v>
      </c>
      <c r="AR6" s="15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</row>
    <row r="7" spans="1:82" s="8" customFormat="1" ht="15.75" customHeight="1">
      <c r="A7" s="563"/>
      <c r="B7" s="577" t="s">
        <v>5</v>
      </c>
      <c r="C7" s="577" t="s">
        <v>6</v>
      </c>
      <c r="D7" s="579"/>
      <c r="E7" s="562" t="s">
        <v>10</v>
      </c>
      <c r="F7" s="573"/>
      <c r="G7" s="575" t="s">
        <v>7</v>
      </c>
      <c r="H7" s="562" t="s">
        <v>8</v>
      </c>
      <c r="I7" s="560" t="s">
        <v>20</v>
      </c>
      <c r="J7" s="550" t="s">
        <v>60</v>
      </c>
      <c r="K7" s="569">
        <v>45689</v>
      </c>
      <c r="L7" s="536">
        <v>45704</v>
      </c>
      <c r="M7" s="536">
        <v>45711</v>
      </c>
      <c r="N7" s="536" t="s">
        <v>30</v>
      </c>
      <c r="O7" s="536" t="s">
        <v>31</v>
      </c>
      <c r="P7" s="536" t="s">
        <v>35</v>
      </c>
      <c r="Q7" s="536" t="s">
        <v>35</v>
      </c>
      <c r="R7" s="536" t="s">
        <v>37</v>
      </c>
      <c r="S7" s="536" t="s">
        <v>40</v>
      </c>
      <c r="T7" s="536" t="s">
        <v>40</v>
      </c>
      <c r="U7" s="536" t="s">
        <v>43</v>
      </c>
      <c r="V7" s="536" t="s">
        <v>44</v>
      </c>
      <c r="W7" s="536" t="s">
        <v>47</v>
      </c>
      <c r="X7" s="536" t="s">
        <v>49</v>
      </c>
      <c r="Y7" s="536" t="s">
        <v>51</v>
      </c>
      <c r="Z7" s="536" t="s">
        <v>57</v>
      </c>
      <c r="AA7" s="548" t="s">
        <v>55</v>
      </c>
      <c r="AB7" s="536" t="s">
        <v>56</v>
      </c>
      <c r="AC7" s="536" t="s">
        <v>59</v>
      </c>
      <c r="AD7" s="536" t="s">
        <v>59</v>
      </c>
      <c r="AE7" s="536" t="s">
        <v>59</v>
      </c>
      <c r="AF7" s="536" t="s">
        <v>59</v>
      </c>
      <c r="AG7" s="536" t="s">
        <v>63</v>
      </c>
      <c r="AH7" s="536" t="s">
        <v>65</v>
      </c>
      <c r="AI7" s="536" t="s">
        <v>67</v>
      </c>
      <c r="AJ7" s="536" t="s">
        <v>893</v>
      </c>
      <c r="AK7" s="536" t="s">
        <v>73</v>
      </c>
      <c r="AL7" s="536" t="s">
        <v>75</v>
      </c>
      <c r="AM7" s="535" t="s">
        <v>77</v>
      </c>
      <c r="AN7" s="535" t="s">
        <v>79</v>
      </c>
      <c r="AO7" s="535" t="s">
        <v>81</v>
      </c>
      <c r="AP7" s="571" t="s">
        <v>83</v>
      </c>
      <c r="AQ7" s="48" t="s">
        <v>8</v>
      </c>
      <c r="AR7" s="15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</row>
    <row r="8" spans="1:82" s="9" customFormat="1" ht="15.75" customHeight="1">
      <c r="A8" s="563"/>
      <c r="B8" s="577" t="s">
        <v>5</v>
      </c>
      <c r="C8" s="577" t="s">
        <v>6</v>
      </c>
      <c r="D8" s="579"/>
      <c r="E8" s="562" t="s">
        <v>10</v>
      </c>
      <c r="F8" s="573"/>
      <c r="G8" s="575" t="s">
        <v>7</v>
      </c>
      <c r="H8" s="562" t="s">
        <v>8</v>
      </c>
      <c r="I8" s="560"/>
      <c r="J8" s="550"/>
      <c r="K8" s="569"/>
      <c r="L8" s="536"/>
      <c r="M8" s="536"/>
      <c r="N8" s="536"/>
      <c r="O8" s="53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6"/>
      <c r="AA8" s="548"/>
      <c r="AB8" s="536"/>
      <c r="AC8" s="536"/>
      <c r="AD8" s="536"/>
      <c r="AE8" s="536"/>
      <c r="AF8" s="536"/>
      <c r="AG8" s="536"/>
      <c r="AH8" s="536"/>
      <c r="AI8" s="536"/>
      <c r="AJ8" s="536"/>
      <c r="AK8" s="536"/>
      <c r="AL8" s="536"/>
      <c r="AM8" s="535"/>
      <c r="AN8" s="535"/>
      <c r="AO8" s="535"/>
      <c r="AP8" s="554"/>
      <c r="AQ8" s="48"/>
      <c r="AR8" s="16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</row>
    <row r="9" spans="1:82" s="9" customFormat="1" ht="13.5" thickBot="1">
      <c r="A9" s="563"/>
      <c r="B9" s="192"/>
      <c r="C9" s="192"/>
      <c r="D9" s="144"/>
      <c r="E9" s="144"/>
      <c r="F9" s="145"/>
      <c r="G9" s="143" t="s">
        <v>7</v>
      </c>
      <c r="H9" s="144" t="s">
        <v>8</v>
      </c>
      <c r="I9" s="92" t="s">
        <v>9</v>
      </c>
      <c r="J9" s="45" t="s">
        <v>85</v>
      </c>
      <c r="K9" s="93" t="s">
        <v>85</v>
      </c>
      <c r="L9" s="93" t="s">
        <v>85</v>
      </c>
      <c r="M9" s="93" t="s">
        <v>85</v>
      </c>
      <c r="N9" s="93" t="s">
        <v>85</v>
      </c>
      <c r="O9" s="93" t="s">
        <v>85</v>
      </c>
      <c r="P9" s="93" t="s">
        <v>85</v>
      </c>
      <c r="Q9" s="93" t="s">
        <v>85</v>
      </c>
      <c r="R9" s="93" t="s">
        <v>85</v>
      </c>
      <c r="S9" s="93" t="s">
        <v>85</v>
      </c>
      <c r="T9" s="93" t="s">
        <v>85</v>
      </c>
      <c r="U9" s="93" t="s">
        <v>85</v>
      </c>
      <c r="V9" s="93" t="s">
        <v>85</v>
      </c>
      <c r="W9" s="93" t="s">
        <v>85</v>
      </c>
      <c r="X9" s="93" t="s">
        <v>85</v>
      </c>
      <c r="Y9" s="93" t="s">
        <v>85</v>
      </c>
      <c r="Z9" s="93" t="s">
        <v>85</v>
      </c>
      <c r="AA9" s="93" t="s">
        <v>85</v>
      </c>
      <c r="AB9" s="93" t="s">
        <v>85</v>
      </c>
      <c r="AC9" s="93" t="s">
        <v>85</v>
      </c>
      <c r="AD9" s="93" t="s">
        <v>85</v>
      </c>
      <c r="AE9" s="93" t="s">
        <v>85</v>
      </c>
      <c r="AF9" s="93" t="s">
        <v>85</v>
      </c>
      <c r="AG9" s="93" t="s">
        <v>85</v>
      </c>
      <c r="AH9" s="93" t="s">
        <v>85</v>
      </c>
      <c r="AI9" s="93" t="s">
        <v>85</v>
      </c>
      <c r="AJ9" s="93" t="s">
        <v>85</v>
      </c>
      <c r="AK9" s="93" t="s">
        <v>85</v>
      </c>
      <c r="AL9" s="93" t="s">
        <v>85</v>
      </c>
      <c r="AM9" s="93" t="s">
        <v>85</v>
      </c>
      <c r="AN9" s="93" t="s">
        <v>85</v>
      </c>
      <c r="AO9" s="93" t="s">
        <v>85</v>
      </c>
      <c r="AP9" s="143" t="s">
        <v>85</v>
      </c>
      <c r="AQ9" s="49"/>
      <c r="AR9" s="16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</row>
    <row r="10" spans="1:82" s="1" customFormat="1" ht="15">
      <c r="A10" s="563"/>
      <c r="B10" s="316"/>
      <c r="C10" s="317"/>
      <c r="D10" s="317"/>
      <c r="E10" s="317"/>
      <c r="F10" s="318"/>
      <c r="G10" s="24">
        <f t="shared" ref="G10:G54" si="0">COUNTIF(J10:AQ10,"&gt;0")</f>
        <v>0</v>
      </c>
      <c r="H10" s="94">
        <f>AQ10</f>
        <v>0</v>
      </c>
      <c r="I10" s="140">
        <f t="shared" ref="I10:I54" si="1">RANK(H10,$H$10:$H$54)</f>
        <v>3</v>
      </c>
      <c r="J10" s="139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27"/>
      <c r="AL10" s="27"/>
      <c r="AM10" s="27"/>
      <c r="AN10" s="28"/>
      <c r="AO10" s="27"/>
      <c r="AP10" s="43"/>
      <c r="AQ10" s="138" cm="1">
        <f t="array" ref="AQ10">SUM(LOOKUP(J10:AP10,{0,1,2,3,4,5,6,7,8,9,10},{0,7,6,5,4,3,2,1,1,1,1}))</f>
        <v>0</v>
      </c>
      <c r="AR10" s="15"/>
    </row>
    <row r="11" spans="1:82" s="1" customFormat="1" ht="15">
      <c r="A11" s="563"/>
      <c r="B11" s="162" t="s">
        <v>333</v>
      </c>
      <c r="C11" s="319" t="s">
        <v>334</v>
      </c>
      <c r="D11" s="320"/>
      <c r="E11" s="166" t="s">
        <v>335</v>
      </c>
      <c r="F11" s="342">
        <v>17</v>
      </c>
      <c r="G11" s="52">
        <f t="shared" si="0"/>
        <v>5</v>
      </c>
      <c r="H11" s="62">
        <f>AQ11</f>
        <v>28</v>
      </c>
      <c r="I11" s="135">
        <f t="shared" si="1"/>
        <v>1</v>
      </c>
      <c r="J11" s="70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>
        <v>1</v>
      </c>
      <c r="Y11" s="25"/>
      <c r="Z11" s="25"/>
      <c r="AA11" s="25"/>
      <c r="AB11" s="25">
        <v>1</v>
      </c>
      <c r="AC11" s="25"/>
      <c r="AD11" s="25"/>
      <c r="AE11" s="25"/>
      <c r="AF11" s="25"/>
      <c r="AG11" s="25"/>
      <c r="AH11" s="25"/>
      <c r="AI11" s="25">
        <v>1</v>
      </c>
      <c r="AJ11" s="25">
        <v>1</v>
      </c>
      <c r="AK11" s="26"/>
      <c r="AL11" s="26"/>
      <c r="AM11" s="26"/>
      <c r="AN11" s="26"/>
      <c r="AO11" s="26"/>
      <c r="AP11" s="34"/>
      <c r="AQ11" s="50" cm="1">
        <f t="array" ref="AQ11">SUM(LOOKUP(J11:AP11,{0,1,2,3,4,5,6,7,8,9,10},{0,7,6,5,4,3,2,1,1,1,1}))</f>
        <v>28</v>
      </c>
      <c r="AR11" s="15"/>
    </row>
    <row r="12" spans="1:82" s="1" customFormat="1" ht="15">
      <c r="A12" s="563"/>
      <c r="B12" s="162" t="s">
        <v>333</v>
      </c>
      <c r="C12" s="322" t="s">
        <v>525</v>
      </c>
      <c r="D12" s="323"/>
      <c r="E12" s="323" t="s">
        <v>335</v>
      </c>
      <c r="F12" s="342">
        <v>17</v>
      </c>
      <c r="G12" s="52">
        <f t="shared" si="0"/>
        <v>3</v>
      </c>
      <c r="H12" s="62">
        <f t="shared" ref="H12:H53" si="2">AQ12</f>
        <v>14</v>
      </c>
      <c r="I12" s="135">
        <f t="shared" si="1"/>
        <v>2</v>
      </c>
      <c r="J12" s="70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>
        <v>1</v>
      </c>
      <c r="Y12" s="25">
        <v>1</v>
      </c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6"/>
      <c r="AL12" s="26"/>
      <c r="AM12" s="26"/>
      <c r="AN12" s="26"/>
      <c r="AO12" s="26"/>
      <c r="AP12" s="34"/>
      <c r="AQ12" s="50" cm="1">
        <f t="array" ref="AQ12">SUM(LOOKUP(J12:AP12,{0,1,2,3,4,5,6,7,8,9,10},{0,7,6,5,4,3,2,1,1,1,1}))</f>
        <v>14</v>
      </c>
      <c r="AR12" s="15"/>
    </row>
    <row r="13" spans="1:82" s="1" customFormat="1" ht="15">
      <c r="A13" s="563"/>
      <c r="B13" s="324"/>
      <c r="C13" s="323"/>
      <c r="D13" s="323"/>
      <c r="E13" s="323"/>
      <c r="F13" s="321"/>
      <c r="G13" s="52">
        <f t="shared" si="0"/>
        <v>0</v>
      </c>
      <c r="H13" s="62">
        <f t="shared" si="2"/>
        <v>0</v>
      </c>
      <c r="I13" s="135">
        <f t="shared" si="1"/>
        <v>3</v>
      </c>
      <c r="J13" s="70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6"/>
      <c r="AL13" s="26"/>
      <c r="AM13" s="26"/>
      <c r="AN13" s="26"/>
      <c r="AO13" s="26"/>
      <c r="AP13" s="34"/>
      <c r="AQ13" s="50" cm="1">
        <f t="array" ref="AQ13">SUM(LOOKUP(J13:AP13,{0,1,2,3,4,5,6,7,8,9,10},{0,7,6,5,4,3,2,1,1,1,1}))</f>
        <v>0</v>
      </c>
      <c r="AR13" s="15"/>
    </row>
    <row r="14" spans="1:82" s="1" customFormat="1">
      <c r="A14" s="563"/>
      <c r="B14" s="36"/>
      <c r="C14" s="37"/>
      <c r="D14" s="37"/>
      <c r="E14" s="37"/>
      <c r="F14" s="38"/>
      <c r="G14" s="52">
        <f t="shared" si="0"/>
        <v>0</v>
      </c>
      <c r="H14" s="62">
        <f t="shared" si="2"/>
        <v>0</v>
      </c>
      <c r="I14" s="135">
        <f t="shared" si="1"/>
        <v>3</v>
      </c>
      <c r="J14" s="70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6"/>
      <c r="AL14" s="26"/>
      <c r="AM14" s="26"/>
      <c r="AN14" s="26"/>
      <c r="AO14" s="26"/>
      <c r="AP14" s="34"/>
      <c r="AQ14" s="50" cm="1">
        <f t="array" ref="AQ14">SUM(LOOKUP(J14:AP14,{0,1,2,3,4,5,6,7,8,9,10},{0,7,6,5,4,3,2,1,1,1,1}))</f>
        <v>0</v>
      </c>
      <c r="AR14" s="15"/>
    </row>
    <row r="15" spans="1:82">
      <c r="A15" s="563"/>
      <c r="B15" s="36"/>
      <c r="C15" s="37"/>
      <c r="D15" s="37"/>
      <c r="E15" s="37"/>
      <c r="F15" s="38"/>
      <c r="G15" s="52">
        <f t="shared" si="0"/>
        <v>0</v>
      </c>
      <c r="H15" s="62">
        <f t="shared" si="2"/>
        <v>0</v>
      </c>
      <c r="I15" s="135">
        <f t="shared" si="1"/>
        <v>3</v>
      </c>
      <c r="J15" s="70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6"/>
      <c r="AL15" s="26"/>
      <c r="AM15" s="26"/>
      <c r="AN15" s="26"/>
      <c r="AO15" s="26"/>
      <c r="AP15" s="34"/>
      <c r="AQ15" s="50" cm="1">
        <f t="array" ref="AQ15">SUM(LOOKUP(J15:AP15,{0,1,2,3,4,5,6,7,8,9,10},{0,7,6,5,4,3,2,1,1,1,1}))</f>
        <v>0</v>
      </c>
      <c r="AR15" s="15"/>
    </row>
    <row r="16" spans="1:82">
      <c r="A16" s="563"/>
      <c r="B16" s="36"/>
      <c r="C16" s="37"/>
      <c r="D16" s="37"/>
      <c r="E16" s="37"/>
      <c r="F16" s="38"/>
      <c r="G16" s="52">
        <f t="shared" si="0"/>
        <v>0</v>
      </c>
      <c r="H16" s="62">
        <f t="shared" si="2"/>
        <v>0</v>
      </c>
      <c r="I16" s="135">
        <f t="shared" si="1"/>
        <v>3</v>
      </c>
      <c r="J16" s="70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6"/>
      <c r="AL16" s="26"/>
      <c r="AM16" s="26"/>
      <c r="AN16" s="26"/>
      <c r="AO16" s="26"/>
      <c r="AP16" s="34"/>
      <c r="AQ16" s="50" cm="1">
        <f t="array" ref="AQ16">SUM(LOOKUP(J16:AP16,{0,1,2,3,4,5,6,7,8,9,10},{0,7,6,5,4,3,2,1,1,1,1}))</f>
        <v>0</v>
      </c>
      <c r="AR16" s="15"/>
    </row>
    <row r="17" spans="1:44">
      <c r="A17" s="563"/>
      <c r="B17" s="36"/>
      <c r="C17" s="37"/>
      <c r="D17" s="37"/>
      <c r="E17" s="37"/>
      <c r="F17" s="38"/>
      <c r="G17" s="52">
        <f t="shared" si="0"/>
        <v>0</v>
      </c>
      <c r="H17" s="62">
        <f t="shared" si="2"/>
        <v>0</v>
      </c>
      <c r="I17" s="135">
        <f t="shared" si="1"/>
        <v>3</v>
      </c>
      <c r="J17" s="70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6"/>
      <c r="AL17" s="26"/>
      <c r="AM17" s="26"/>
      <c r="AN17" s="26"/>
      <c r="AO17" s="26"/>
      <c r="AP17" s="34"/>
      <c r="AQ17" s="50" cm="1">
        <f t="array" ref="AQ17">SUM(LOOKUP(J17:AP17,{0,1,2,3,4,5,6,7,8,9,10},{0,7,6,5,4,3,2,1,1,1,1}))</f>
        <v>0</v>
      </c>
      <c r="AR17" s="15"/>
    </row>
    <row r="18" spans="1:44">
      <c r="A18" s="563"/>
      <c r="B18" s="36"/>
      <c r="C18" s="37"/>
      <c r="D18" s="37"/>
      <c r="E18" s="37"/>
      <c r="F18" s="38"/>
      <c r="G18" s="52">
        <f t="shared" si="0"/>
        <v>0</v>
      </c>
      <c r="H18" s="62">
        <f t="shared" si="2"/>
        <v>0</v>
      </c>
      <c r="I18" s="135">
        <f t="shared" si="1"/>
        <v>3</v>
      </c>
      <c r="J18" s="70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6"/>
      <c r="AL18" s="26"/>
      <c r="AM18" s="26"/>
      <c r="AN18" s="26"/>
      <c r="AO18" s="26"/>
      <c r="AP18" s="34"/>
      <c r="AQ18" s="50" cm="1">
        <f t="array" ref="AQ18">SUM(LOOKUP(J18:AP18,{0,1,2,3,4,5,6,7,8,9,10},{0,7,6,5,4,3,2,1,1,1,1}))</f>
        <v>0</v>
      </c>
      <c r="AR18" s="15"/>
    </row>
    <row r="19" spans="1:44">
      <c r="A19" s="563"/>
      <c r="B19" s="36"/>
      <c r="C19" s="37"/>
      <c r="D19" s="37"/>
      <c r="E19" s="37"/>
      <c r="F19" s="38"/>
      <c r="G19" s="52">
        <f t="shared" si="0"/>
        <v>0</v>
      </c>
      <c r="H19" s="62">
        <f t="shared" si="2"/>
        <v>0</v>
      </c>
      <c r="I19" s="135">
        <f t="shared" si="1"/>
        <v>3</v>
      </c>
      <c r="J19" s="70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6"/>
      <c r="AL19" s="26"/>
      <c r="AM19" s="26"/>
      <c r="AN19" s="26"/>
      <c r="AO19" s="26"/>
      <c r="AP19" s="34"/>
      <c r="AQ19" s="50" cm="1">
        <f t="array" ref="AQ19">SUM(LOOKUP(J19:AP19,{0,1,2,3,4,5,6,7,8,9,10},{0,7,6,5,4,3,2,1,1,1,1}))</f>
        <v>0</v>
      </c>
      <c r="AR19" s="15"/>
    </row>
    <row r="20" spans="1:44">
      <c r="A20" s="563"/>
      <c r="B20" s="36"/>
      <c r="C20" s="37"/>
      <c r="D20" s="37"/>
      <c r="E20" s="37"/>
      <c r="F20" s="38"/>
      <c r="G20" s="52">
        <f t="shared" si="0"/>
        <v>0</v>
      </c>
      <c r="H20" s="62">
        <f t="shared" si="2"/>
        <v>0</v>
      </c>
      <c r="I20" s="135">
        <f t="shared" si="1"/>
        <v>3</v>
      </c>
      <c r="J20" s="70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6"/>
      <c r="AL20" s="26"/>
      <c r="AM20" s="26"/>
      <c r="AN20" s="26"/>
      <c r="AO20" s="26"/>
      <c r="AP20" s="34"/>
      <c r="AQ20" s="50" cm="1">
        <f t="array" ref="AQ20">SUM(LOOKUP(J20:AP20,{0,1,2,3,4,5,6,7,8,9,10},{0,7,6,5,4,3,2,1,1,1,1}))</f>
        <v>0</v>
      </c>
      <c r="AR20" s="15"/>
    </row>
    <row r="21" spans="1:44">
      <c r="A21" s="563"/>
      <c r="B21" s="36"/>
      <c r="C21" s="37"/>
      <c r="D21" s="37"/>
      <c r="E21" s="37"/>
      <c r="F21" s="38"/>
      <c r="G21" s="52">
        <f t="shared" si="0"/>
        <v>0</v>
      </c>
      <c r="H21" s="62">
        <f t="shared" si="2"/>
        <v>0</v>
      </c>
      <c r="I21" s="135">
        <f t="shared" si="1"/>
        <v>3</v>
      </c>
      <c r="J21" s="70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6"/>
      <c r="AL21" s="26"/>
      <c r="AM21" s="26"/>
      <c r="AN21" s="26"/>
      <c r="AO21" s="26"/>
      <c r="AP21" s="34"/>
      <c r="AQ21" s="50" cm="1">
        <f t="array" ref="AQ21">SUM(LOOKUP(J21:AP21,{0,1,2,3,4,5,6,7,8,9,10},{0,7,6,5,4,3,2,1,1,1,1}))</f>
        <v>0</v>
      </c>
      <c r="AR21" s="15"/>
    </row>
    <row r="22" spans="1:44">
      <c r="A22" s="563"/>
      <c r="B22" s="36"/>
      <c r="C22" s="37"/>
      <c r="D22" s="37"/>
      <c r="E22" s="37"/>
      <c r="F22" s="38"/>
      <c r="G22" s="52">
        <f t="shared" si="0"/>
        <v>0</v>
      </c>
      <c r="H22" s="62">
        <f t="shared" si="2"/>
        <v>0</v>
      </c>
      <c r="I22" s="135">
        <f t="shared" si="1"/>
        <v>3</v>
      </c>
      <c r="J22" s="70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6"/>
      <c r="AL22" s="26"/>
      <c r="AM22" s="26"/>
      <c r="AN22" s="26"/>
      <c r="AO22" s="26"/>
      <c r="AP22" s="34"/>
      <c r="AQ22" s="50" cm="1">
        <f t="array" ref="AQ22">SUM(LOOKUP(J22:AP22,{0,1,2,3,4,5,6,7,8,9,10},{0,7,6,5,4,3,2,1,1,1,1}))</f>
        <v>0</v>
      </c>
      <c r="AR22" s="15"/>
    </row>
    <row r="23" spans="1:44">
      <c r="A23" s="563"/>
      <c r="B23" s="36"/>
      <c r="C23" s="37"/>
      <c r="D23" s="37"/>
      <c r="E23" s="37"/>
      <c r="F23" s="38"/>
      <c r="G23" s="52">
        <f t="shared" si="0"/>
        <v>0</v>
      </c>
      <c r="H23" s="62">
        <f t="shared" si="2"/>
        <v>0</v>
      </c>
      <c r="I23" s="135">
        <f t="shared" si="1"/>
        <v>3</v>
      </c>
      <c r="J23" s="70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6"/>
      <c r="AL23" s="26"/>
      <c r="AM23" s="26"/>
      <c r="AN23" s="26"/>
      <c r="AO23" s="26"/>
      <c r="AP23" s="34"/>
      <c r="AQ23" s="50" cm="1">
        <f t="array" ref="AQ23">SUM(LOOKUP(J23:AP23,{0,1,2,3,4,5,6,7,8,9,10},{0,7,6,5,4,3,2,1,1,1,1}))</f>
        <v>0</v>
      </c>
      <c r="AR23" s="15"/>
    </row>
    <row r="24" spans="1:44">
      <c r="A24" s="563"/>
      <c r="B24" s="36"/>
      <c r="C24" s="37"/>
      <c r="D24" s="37"/>
      <c r="E24" s="37"/>
      <c r="F24" s="38"/>
      <c r="G24" s="52">
        <f t="shared" si="0"/>
        <v>0</v>
      </c>
      <c r="H24" s="62">
        <f t="shared" si="2"/>
        <v>0</v>
      </c>
      <c r="I24" s="135">
        <f t="shared" si="1"/>
        <v>3</v>
      </c>
      <c r="J24" s="70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6"/>
      <c r="AL24" s="26"/>
      <c r="AM24" s="26"/>
      <c r="AN24" s="26"/>
      <c r="AO24" s="26"/>
      <c r="AP24" s="34"/>
      <c r="AQ24" s="50" cm="1">
        <f t="array" ref="AQ24">SUM(LOOKUP(J24:AP24,{0,1,2,3,4,5,6,7,8,9,10},{0,7,6,5,4,3,2,1,1,1,1}))</f>
        <v>0</v>
      </c>
      <c r="AR24" s="15"/>
    </row>
    <row r="25" spans="1:44">
      <c r="A25" s="563"/>
      <c r="B25" s="36"/>
      <c r="C25" s="37"/>
      <c r="D25" s="37"/>
      <c r="E25" s="37"/>
      <c r="F25" s="38"/>
      <c r="G25" s="52">
        <f t="shared" si="0"/>
        <v>0</v>
      </c>
      <c r="H25" s="62">
        <f t="shared" si="2"/>
        <v>0</v>
      </c>
      <c r="I25" s="135">
        <f t="shared" si="1"/>
        <v>3</v>
      </c>
      <c r="J25" s="70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6"/>
      <c r="AL25" s="26"/>
      <c r="AM25" s="26"/>
      <c r="AN25" s="26"/>
      <c r="AO25" s="26"/>
      <c r="AP25" s="34"/>
      <c r="AQ25" s="50" cm="1">
        <f t="array" ref="AQ25">SUM(LOOKUP(J25:AP25,{0,1,2,3,4,5,6,7,8,9,10},{0,7,6,5,4,3,2,1,1,1,1}))</f>
        <v>0</v>
      </c>
      <c r="AR25" s="15"/>
    </row>
    <row r="26" spans="1:44">
      <c r="A26" s="563"/>
      <c r="B26" s="36"/>
      <c r="C26" s="37"/>
      <c r="D26" s="37"/>
      <c r="E26" s="37"/>
      <c r="F26" s="38"/>
      <c r="G26" s="52">
        <f t="shared" si="0"/>
        <v>0</v>
      </c>
      <c r="H26" s="62">
        <f t="shared" si="2"/>
        <v>0</v>
      </c>
      <c r="I26" s="135">
        <f t="shared" si="1"/>
        <v>3</v>
      </c>
      <c r="J26" s="70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6"/>
      <c r="AL26" s="26"/>
      <c r="AM26" s="26"/>
      <c r="AN26" s="26"/>
      <c r="AO26" s="26"/>
      <c r="AP26" s="34"/>
      <c r="AQ26" s="50" cm="1">
        <f t="array" ref="AQ26">SUM(LOOKUP(J26:AP26,{0,1,2,3,4,5,6,7,8,9,10},{0,7,6,5,4,3,2,1,1,1,1}))</f>
        <v>0</v>
      </c>
      <c r="AR26" s="15"/>
    </row>
    <row r="27" spans="1:44">
      <c r="A27" s="563"/>
      <c r="B27" s="36"/>
      <c r="C27" s="37"/>
      <c r="D27" s="37"/>
      <c r="E27" s="37"/>
      <c r="F27" s="38"/>
      <c r="G27" s="52">
        <f t="shared" si="0"/>
        <v>0</v>
      </c>
      <c r="H27" s="62">
        <f t="shared" si="2"/>
        <v>0</v>
      </c>
      <c r="I27" s="135">
        <f t="shared" si="1"/>
        <v>3</v>
      </c>
      <c r="J27" s="70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6"/>
      <c r="AL27" s="26"/>
      <c r="AM27" s="26"/>
      <c r="AN27" s="26"/>
      <c r="AO27" s="26"/>
      <c r="AP27" s="34"/>
      <c r="AQ27" s="50" cm="1">
        <f t="array" ref="AQ27">SUM(LOOKUP(J27:AP27,{0,1,2,3,4,5,6,7,8,9,10},{0,7,6,5,4,3,2,1,1,1,1}))</f>
        <v>0</v>
      </c>
      <c r="AR27" s="15"/>
    </row>
    <row r="28" spans="1:44">
      <c r="A28" s="563"/>
      <c r="B28" s="36"/>
      <c r="C28" s="37"/>
      <c r="D28" s="37"/>
      <c r="E28" s="37"/>
      <c r="F28" s="38"/>
      <c r="G28" s="52">
        <f t="shared" si="0"/>
        <v>0</v>
      </c>
      <c r="H28" s="62">
        <f t="shared" si="2"/>
        <v>0</v>
      </c>
      <c r="I28" s="135">
        <f t="shared" si="1"/>
        <v>3</v>
      </c>
      <c r="J28" s="70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6"/>
      <c r="AL28" s="26"/>
      <c r="AM28" s="26"/>
      <c r="AN28" s="26"/>
      <c r="AO28" s="26"/>
      <c r="AP28" s="34"/>
      <c r="AQ28" s="50" cm="1">
        <f t="array" ref="AQ28">SUM(LOOKUP(J28:AP28,{0,1,2,3,4,5,6,7,8,9,10},{0,7,6,5,4,3,2,1,1,1,1}))</f>
        <v>0</v>
      </c>
      <c r="AR28" s="15"/>
    </row>
    <row r="29" spans="1:44">
      <c r="A29" s="563"/>
      <c r="B29" s="36"/>
      <c r="C29" s="37"/>
      <c r="D29" s="37"/>
      <c r="E29" s="37"/>
      <c r="F29" s="38"/>
      <c r="G29" s="52">
        <f t="shared" si="0"/>
        <v>0</v>
      </c>
      <c r="H29" s="62">
        <f t="shared" si="2"/>
        <v>0</v>
      </c>
      <c r="I29" s="135">
        <f t="shared" si="1"/>
        <v>3</v>
      </c>
      <c r="J29" s="70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6"/>
      <c r="AL29" s="26"/>
      <c r="AM29" s="26"/>
      <c r="AN29" s="26"/>
      <c r="AO29" s="26"/>
      <c r="AP29" s="34"/>
      <c r="AQ29" s="50" cm="1">
        <f t="array" ref="AQ29">SUM(LOOKUP(J29:AP29,{0,1,2,3,4,5,6,7,8,9,10},{0,7,6,5,4,3,2,1,1,1,1}))</f>
        <v>0</v>
      </c>
      <c r="AR29" s="15"/>
    </row>
    <row r="30" spans="1:44">
      <c r="A30" s="563"/>
      <c r="B30" s="36"/>
      <c r="C30" s="37"/>
      <c r="D30" s="37"/>
      <c r="E30" s="37"/>
      <c r="F30" s="38"/>
      <c r="G30" s="52">
        <f t="shared" si="0"/>
        <v>0</v>
      </c>
      <c r="H30" s="62">
        <f t="shared" si="2"/>
        <v>0</v>
      </c>
      <c r="I30" s="135">
        <f t="shared" si="1"/>
        <v>3</v>
      </c>
      <c r="J30" s="70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6"/>
      <c r="AL30" s="26"/>
      <c r="AM30" s="26"/>
      <c r="AN30" s="26"/>
      <c r="AO30" s="26"/>
      <c r="AP30" s="34"/>
      <c r="AQ30" s="50" cm="1">
        <f t="array" ref="AQ30">SUM(LOOKUP(J30:AP30,{0,1,2,3,4,5,6,7,8,9,10},{0,7,6,5,4,3,2,1,1,1,1}))</f>
        <v>0</v>
      </c>
      <c r="AR30" s="15"/>
    </row>
    <row r="31" spans="1:44">
      <c r="A31" s="563"/>
      <c r="B31" s="36"/>
      <c r="C31" s="37"/>
      <c r="D31" s="37"/>
      <c r="E31" s="37"/>
      <c r="F31" s="38"/>
      <c r="G31" s="52">
        <f t="shared" si="0"/>
        <v>0</v>
      </c>
      <c r="H31" s="62">
        <f t="shared" si="2"/>
        <v>0</v>
      </c>
      <c r="I31" s="135">
        <f t="shared" si="1"/>
        <v>3</v>
      </c>
      <c r="J31" s="70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6"/>
      <c r="AL31" s="26"/>
      <c r="AM31" s="26"/>
      <c r="AN31" s="26"/>
      <c r="AO31" s="26"/>
      <c r="AP31" s="34"/>
      <c r="AQ31" s="50" cm="1">
        <f t="array" ref="AQ31">SUM(LOOKUP(J31:AP31,{0,1,2,3,4,5,6,7,8,9,10},{0,7,6,5,4,3,2,1,1,1,1}))</f>
        <v>0</v>
      </c>
      <c r="AR31" s="15"/>
    </row>
    <row r="32" spans="1:44">
      <c r="A32" s="563"/>
      <c r="B32" s="36"/>
      <c r="C32" s="37"/>
      <c r="D32" s="37"/>
      <c r="E32" s="37"/>
      <c r="F32" s="38"/>
      <c r="G32" s="52">
        <f t="shared" si="0"/>
        <v>0</v>
      </c>
      <c r="H32" s="62">
        <f t="shared" si="2"/>
        <v>0</v>
      </c>
      <c r="I32" s="135">
        <f t="shared" si="1"/>
        <v>3</v>
      </c>
      <c r="J32" s="70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6"/>
      <c r="AL32" s="26"/>
      <c r="AM32" s="26"/>
      <c r="AN32" s="26"/>
      <c r="AO32" s="26"/>
      <c r="AP32" s="34"/>
      <c r="AQ32" s="50" cm="1">
        <f t="array" ref="AQ32">SUM(LOOKUP(J32:AP32,{0,1,2,3,4,5,6,7,8,9,10},{0,7,6,5,4,3,2,1,1,1,1}))</f>
        <v>0</v>
      </c>
      <c r="AR32" s="15"/>
    </row>
    <row r="33" spans="1:44">
      <c r="A33" s="563"/>
      <c r="B33" s="36"/>
      <c r="C33" s="37"/>
      <c r="D33" s="37"/>
      <c r="E33" s="37"/>
      <c r="F33" s="38"/>
      <c r="G33" s="52">
        <f t="shared" si="0"/>
        <v>0</v>
      </c>
      <c r="H33" s="62">
        <f t="shared" si="2"/>
        <v>0</v>
      </c>
      <c r="I33" s="135">
        <f t="shared" si="1"/>
        <v>3</v>
      </c>
      <c r="J33" s="70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6"/>
      <c r="AL33" s="26"/>
      <c r="AM33" s="26"/>
      <c r="AN33" s="26"/>
      <c r="AO33" s="26"/>
      <c r="AP33" s="34"/>
      <c r="AQ33" s="50" cm="1">
        <f t="array" ref="AQ33">SUM(LOOKUP(J33:AP33,{0,1,2,3,4,5,6,7,8,9,10},{0,7,6,5,4,3,2,1,1,1,1}))</f>
        <v>0</v>
      </c>
      <c r="AR33" s="15"/>
    </row>
    <row r="34" spans="1:44">
      <c r="A34" s="563"/>
      <c r="B34" s="36"/>
      <c r="C34" s="37"/>
      <c r="D34" s="37"/>
      <c r="E34" s="37"/>
      <c r="F34" s="38"/>
      <c r="G34" s="52">
        <f t="shared" si="0"/>
        <v>0</v>
      </c>
      <c r="H34" s="62">
        <f t="shared" si="2"/>
        <v>0</v>
      </c>
      <c r="I34" s="135">
        <f t="shared" si="1"/>
        <v>3</v>
      </c>
      <c r="J34" s="70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6"/>
      <c r="AL34" s="26"/>
      <c r="AM34" s="26"/>
      <c r="AN34" s="26"/>
      <c r="AO34" s="26"/>
      <c r="AP34" s="34"/>
      <c r="AQ34" s="50" cm="1">
        <f t="array" ref="AQ34">SUM(LOOKUP(J34:AP34,{0,1,2,3,4,5,6,7,8,9,10},{0,7,6,5,4,3,2,1,1,1,1}))</f>
        <v>0</v>
      </c>
      <c r="AR34" s="15"/>
    </row>
    <row r="35" spans="1:44">
      <c r="A35" s="563"/>
      <c r="B35" s="36"/>
      <c r="C35" s="37"/>
      <c r="D35" s="37"/>
      <c r="E35" s="37"/>
      <c r="F35" s="38"/>
      <c r="G35" s="52">
        <f t="shared" si="0"/>
        <v>0</v>
      </c>
      <c r="H35" s="62">
        <f t="shared" si="2"/>
        <v>0</v>
      </c>
      <c r="I35" s="135">
        <f t="shared" si="1"/>
        <v>3</v>
      </c>
      <c r="J35" s="70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6"/>
      <c r="AL35" s="26"/>
      <c r="AM35" s="26"/>
      <c r="AN35" s="26"/>
      <c r="AO35" s="26"/>
      <c r="AP35" s="34"/>
      <c r="AQ35" s="50" cm="1">
        <f t="array" ref="AQ35">SUM(LOOKUP(J35:AP35,{0,1,2,3,4,5,6,7,8,9,10},{0,7,6,5,4,3,2,1,1,1,1}))</f>
        <v>0</v>
      </c>
      <c r="AR35" s="15"/>
    </row>
    <row r="36" spans="1:44">
      <c r="A36" s="563"/>
      <c r="B36" s="36"/>
      <c r="C36" s="37"/>
      <c r="D36" s="37"/>
      <c r="E36" s="37"/>
      <c r="F36" s="38"/>
      <c r="G36" s="52">
        <f t="shared" si="0"/>
        <v>0</v>
      </c>
      <c r="H36" s="62">
        <f t="shared" si="2"/>
        <v>0</v>
      </c>
      <c r="I36" s="135">
        <f t="shared" si="1"/>
        <v>3</v>
      </c>
      <c r="J36" s="70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6"/>
      <c r="AL36" s="26"/>
      <c r="AM36" s="26"/>
      <c r="AN36" s="26"/>
      <c r="AO36" s="26"/>
      <c r="AP36" s="34"/>
      <c r="AQ36" s="50" cm="1">
        <f t="array" ref="AQ36">SUM(LOOKUP(J36:AP36,{0,1,2,3,4,5,6,7,8,9,10},{0,7,6,5,4,3,2,1,1,1,1}))</f>
        <v>0</v>
      </c>
      <c r="AR36" s="15"/>
    </row>
    <row r="37" spans="1:44">
      <c r="A37" s="563"/>
      <c r="B37" s="36"/>
      <c r="C37" s="37"/>
      <c r="D37" s="37"/>
      <c r="E37" s="37"/>
      <c r="F37" s="38"/>
      <c r="G37" s="52">
        <f t="shared" si="0"/>
        <v>0</v>
      </c>
      <c r="H37" s="62">
        <f t="shared" si="2"/>
        <v>0</v>
      </c>
      <c r="I37" s="135">
        <f t="shared" si="1"/>
        <v>3</v>
      </c>
      <c r="J37" s="70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6"/>
      <c r="AL37" s="26"/>
      <c r="AM37" s="26"/>
      <c r="AN37" s="26"/>
      <c r="AO37" s="26"/>
      <c r="AP37" s="34"/>
      <c r="AQ37" s="50" cm="1">
        <f t="array" ref="AQ37">SUM(LOOKUP(J37:AP37,{0,1,2,3,4,5,6,7,8,9,10},{0,7,6,5,4,3,2,1,1,1,1}))</f>
        <v>0</v>
      </c>
      <c r="AR37" s="15"/>
    </row>
    <row r="38" spans="1:44">
      <c r="A38" s="563"/>
      <c r="B38" s="36"/>
      <c r="C38" s="37"/>
      <c r="D38" s="37"/>
      <c r="E38" s="37"/>
      <c r="F38" s="38"/>
      <c r="G38" s="52">
        <f t="shared" si="0"/>
        <v>0</v>
      </c>
      <c r="H38" s="62">
        <f t="shared" si="2"/>
        <v>0</v>
      </c>
      <c r="I38" s="135">
        <f t="shared" si="1"/>
        <v>3</v>
      </c>
      <c r="J38" s="70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6"/>
      <c r="AL38" s="26"/>
      <c r="AM38" s="26"/>
      <c r="AN38" s="26"/>
      <c r="AO38" s="26"/>
      <c r="AP38" s="34"/>
      <c r="AQ38" s="50" cm="1">
        <f t="array" ref="AQ38">SUM(LOOKUP(J38:AP38,{0,1,2,3,4,5,6,7,8,9,10},{0,7,6,5,4,3,2,1,1,1,1}))</f>
        <v>0</v>
      </c>
      <c r="AR38" s="15"/>
    </row>
    <row r="39" spans="1:44">
      <c r="A39" s="563"/>
      <c r="B39" s="36"/>
      <c r="C39" s="37"/>
      <c r="D39" s="37"/>
      <c r="E39" s="37"/>
      <c r="F39" s="38"/>
      <c r="G39" s="52">
        <f t="shared" si="0"/>
        <v>0</v>
      </c>
      <c r="H39" s="62">
        <f t="shared" si="2"/>
        <v>0</v>
      </c>
      <c r="I39" s="135">
        <f t="shared" si="1"/>
        <v>3</v>
      </c>
      <c r="J39" s="70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6"/>
      <c r="AL39" s="26"/>
      <c r="AM39" s="26"/>
      <c r="AN39" s="26"/>
      <c r="AO39" s="26"/>
      <c r="AP39" s="34"/>
      <c r="AQ39" s="50" cm="1">
        <f t="array" ref="AQ39">SUM(LOOKUP(J39:AP39,{0,1,2,3,4,5,6,7,8,9,10},{0,7,6,5,4,3,2,1,1,1,1}))</f>
        <v>0</v>
      </c>
      <c r="AR39" s="15"/>
    </row>
    <row r="40" spans="1:44">
      <c r="A40" s="563"/>
      <c r="B40" s="36"/>
      <c r="C40" s="37"/>
      <c r="D40" s="37"/>
      <c r="E40" s="37"/>
      <c r="F40" s="38"/>
      <c r="G40" s="52">
        <f t="shared" si="0"/>
        <v>0</v>
      </c>
      <c r="H40" s="62">
        <f t="shared" si="2"/>
        <v>0</v>
      </c>
      <c r="I40" s="135">
        <f t="shared" si="1"/>
        <v>3</v>
      </c>
      <c r="J40" s="70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6"/>
      <c r="AL40" s="26"/>
      <c r="AM40" s="26"/>
      <c r="AN40" s="26"/>
      <c r="AO40" s="26"/>
      <c r="AP40" s="34"/>
      <c r="AQ40" s="50" cm="1">
        <f t="array" ref="AQ40">SUM(LOOKUP(J40:AP40,{0,1,2,3,4,5,6,7,8,9,10},{0,7,6,5,4,3,2,1,1,1,1}))</f>
        <v>0</v>
      </c>
      <c r="AR40" s="15"/>
    </row>
    <row r="41" spans="1:44">
      <c r="A41" s="563"/>
      <c r="B41" s="36"/>
      <c r="C41" s="37"/>
      <c r="D41" s="37"/>
      <c r="E41" s="37"/>
      <c r="F41" s="38"/>
      <c r="G41" s="52">
        <f t="shared" si="0"/>
        <v>0</v>
      </c>
      <c r="H41" s="62">
        <f t="shared" si="2"/>
        <v>0</v>
      </c>
      <c r="I41" s="135">
        <f t="shared" si="1"/>
        <v>3</v>
      </c>
      <c r="J41" s="70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6"/>
      <c r="AL41" s="26"/>
      <c r="AM41" s="26"/>
      <c r="AN41" s="26"/>
      <c r="AO41" s="26"/>
      <c r="AP41" s="34"/>
      <c r="AQ41" s="50" cm="1">
        <f t="array" ref="AQ41">SUM(LOOKUP(J41:AP41,{0,1,2,3,4,5,6,7,8,9,10},{0,7,6,5,4,3,2,1,1,1,1}))</f>
        <v>0</v>
      </c>
      <c r="AR41" s="15"/>
    </row>
    <row r="42" spans="1:44">
      <c r="A42" s="563"/>
      <c r="B42" s="36"/>
      <c r="C42" s="37"/>
      <c r="D42" s="37"/>
      <c r="E42" s="37"/>
      <c r="F42" s="38"/>
      <c r="G42" s="52">
        <f t="shared" si="0"/>
        <v>0</v>
      </c>
      <c r="H42" s="62">
        <f t="shared" si="2"/>
        <v>0</v>
      </c>
      <c r="I42" s="135">
        <f t="shared" si="1"/>
        <v>3</v>
      </c>
      <c r="J42" s="70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6"/>
      <c r="AL42" s="26"/>
      <c r="AM42" s="26"/>
      <c r="AN42" s="26"/>
      <c r="AO42" s="26"/>
      <c r="AP42" s="34"/>
      <c r="AQ42" s="50" cm="1">
        <f t="array" ref="AQ42">SUM(LOOKUP(J42:AP42,{0,1,2,3,4,5,6,7,8,9,10},{0,7,6,5,4,3,2,1,1,1,1}))</f>
        <v>0</v>
      </c>
      <c r="AR42" s="15"/>
    </row>
    <row r="43" spans="1:44">
      <c r="A43" s="563"/>
      <c r="B43" s="36"/>
      <c r="C43" s="37"/>
      <c r="D43" s="37"/>
      <c r="E43" s="37"/>
      <c r="F43" s="38"/>
      <c r="G43" s="52">
        <f t="shared" si="0"/>
        <v>0</v>
      </c>
      <c r="H43" s="62">
        <f t="shared" si="2"/>
        <v>0</v>
      </c>
      <c r="I43" s="135">
        <f t="shared" si="1"/>
        <v>3</v>
      </c>
      <c r="J43" s="70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6"/>
      <c r="AL43" s="26"/>
      <c r="AM43" s="26"/>
      <c r="AN43" s="26"/>
      <c r="AO43" s="26"/>
      <c r="AP43" s="34"/>
      <c r="AQ43" s="50" cm="1">
        <f t="array" ref="AQ43">SUM(LOOKUP(J43:AP43,{0,1,2,3,4,5,6,7,8,9,10},{0,7,6,5,4,3,2,1,1,1,1}))</f>
        <v>0</v>
      </c>
      <c r="AR43" s="15"/>
    </row>
    <row r="44" spans="1:44">
      <c r="A44" s="563"/>
      <c r="B44" s="36"/>
      <c r="C44" s="37"/>
      <c r="D44" s="37"/>
      <c r="E44" s="37"/>
      <c r="F44" s="38"/>
      <c r="G44" s="52">
        <f t="shared" si="0"/>
        <v>0</v>
      </c>
      <c r="H44" s="62">
        <f t="shared" si="2"/>
        <v>0</v>
      </c>
      <c r="I44" s="135">
        <f t="shared" si="1"/>
        <v>3</v>
      </c>
      <c r="J44" s="70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6"/>
      <c r="AL44" s="26"/>
      <c r="AM44" s="26"/>
      <c r="AN44" s="26"/>
      <c r="AO44" s="26"/>
      <c r="AP44" s="34"/>
      <c r="AQ44" s="50" cm="1">
        <f t="array" ref="AQ44">SUM(LOOKUP(J44:AP44,{0,1,2,3,4,5,6,7,8,9,10},{0,7,6,5,4,3,2,1,1,1,1}))</f>
        <v>0</v>
      </c>
      <c r="AR44" s="15"/>
    </row>
    <row r="45" spans="1:44">
      <c r="A45" s="563"/>
      <c r="B45" s="36"/>
      <c r="C45" s="37"/>
      <c r="D45" s="37"/>
      <c r="E45" s="37"/>
      <c r="F45" s="38"/>
      <c r="G45" s="52">
        <f t="shared" si="0"/>
        <v>0</v>
      </c>
      <c r="H45" s="62">
        <f t="shared" si="2"/>
        <v>0</v>
      </c>
      <c r="I45" s="135">
        <f t="shared" si="1"/>
        <v>3</v>
      </c>
      <c r="J45" s="70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6"/>
      <c r="AL45" s="26"/>
      <c r="AM45" s="26"/>
      <c r="AN45" s="26"/>
      <c r="AO45" s="26"/>
      <c r="AP45" s="34"/>
      <c r="AQ45" s="50" cm="1">
        <f t="array" ref="AQ45">SUM(LOOKUP(J45:AP45,{0,1,2,3,4,5,6,7,8,9,10},{0,7,6,5,4,3,2,1,1,1,1}))</f>
        <v>0</v>
      </c>
      <c r="AR45" s="15"/>
    </row>
    <row r="46" spans="1:44">
      <c r="A46" s="563"/>
      <c r="B46" s="36"/>
      <c r="C46" s="37"/>
      <c r="D46" s="37"/>
      <c r="E46" s="37"/>
      <c r="F46" s="38"/>
      <c r="G46" s="52">
        <f t="shared" si="0"/>
        <v>0</v>
      </c>
      <c r="H46" s="62">
        <f t="shared" si="2"/>
        <v>0</v>
      </c>
      <c r="I46" s="135">
        <f t="shared" si="1"/>
        <v>3</v>
      </c>
      <c r="J46" s="70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6"/>
      <c r="AL46" s="26"/>
      <c r="AM46" s="26"/>
      <c r="AN46" s="26"/>
      <c r="AO46" s="26"/>
      <c r="AP46" s="34"/>
      <c r="AQ46" s="50" cm="1">
        <f t="array" ref="AQ46">SUM(LOOKUP(J46:AP46,{0,1,2,3,4,5,6,7,8,9,10},{0,7,6,5,4,3,2,1,1,1,1}))</f>
        <v>0</v>
      </c>
      <c r="AR46" s="15"/>
    </row>
    <row r="47" spans="1:44">
      <c r="A47" s="563"/>
      <c r="B47" s="36"/>
      <c r="C47" s="37"/>
      <c r="D47" s="37"/>
      <c r="E47" s="37"/>
      <c r="F47" s="38"/>
      <c r="G47" s="52">
        <f t="shared" si="0"/>
        <v>0</v>
      </c>
      <c r="H47" s="62">
        <f t="shared" si="2"/>
        <v>0</v>
      </c>
      <c r="I47" s="135">
        <f t="shared" si="1"/>
        <v>3</v>
      </c>
      <c r="J47" s="70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6"/>
      <c r="AL47" s="26"/>
      <c r="AM47" s="26"/>
      <c r="AN47" s="26"/>
      <c r="AO47" s="26"/>
      <c r="AP47" s="34"/>
      <c r="AQ47" s="50" cm="1">
        <f t="array" ref="AQ47">SUM(LOOKUP(J47:AP47,{0,1,2,3,4,5,6,7,8,9,10},{0,7,6,5,4,3,2,1,1,1,1}))</f>
        <v>0</v>
      </c>
      <c r="AR47" s="15"/>
    </row>
    <row r="48" spans="1:44">
      <c r="A48" s="563"/>
      <c r="B48" s="36"/>
      <c r="C48" s="37"/>
      <c r="D48" s="37"/>
      <c r="E48" s="37"/>
      <c r="F48" s="38"/>
      <c r="G48" s="52">
        <f t="shared" si="0"/>
        <v>0</v>
      </c>
      <c r="H48" s="62">
        <f t="shared" si="2"/>
        <v>0</v>
      </c>
      <c r="I48" s="135">
        <f t="shared" si="1"/>
        <v>3</v>
      </c>
      <c r="J48" s="70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6"/>
      <c r="AL48" s="26"/>
      <c r="AM48" s="26"/>
      <c r="AN48" s="26"/>
      <c r="AO48" s="26"/>
      <c r="AP48" s="34"/>
      <c r="AQ48" s="50" cm="1">
        <f t="array" ref="AQ48">SUM(LOOKUP(J48:AP48,{0,1,2,3,4,5,6,7,8,9,10},{0,7,6,5,4,3,2,1,1,1,1}))</f>
        <v>0</v>
      </c>
      <c r="AR48" s="15"/>
    </row>
    <row r="49" spans="1:47">
      <c r="A49" s="563"/>
      <c r="B49" s="36"/>
      <c r="C49" s="37"/>
      <c r="D49" s="37"/>
      <c r="E49" s="37"/>
      <c r="F49" s="38"/>
      <c r="G49" s="52">
        <f t="shared" si="0"/>
        <v>0</v>
      </c>
      <c r="H49" s="62">
        <f t="shared" si="2"/>
        <v>0</v>
      </c>
      <c r="I49" s="135">
        <f t="shared" si="1"/>
        <v>3</v>
      </c>
      <c r="J49" s="70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6"/>
      <c r="AL49" s="26"/>
      <c r="AM49" s="26"/>
      <c r="AN49" s="26"/>
      <c r="AO49" s="26"/>
      <c r="AP49" s="34"/>
      <c r="AQ49" s="50" cm="1">
        <f t="array" ref="AQ49">SUM(LOOKUP(J49:AP49,{0,1,2,3,4,5,6,7,8,9,10},{0,7,6,5,4,3,2,1,1,1,1}))</f>
        <v>0</v>
      </c>
      <c r="AR49" s="15"/>
    </row>
    <row r="50" spans="1:47">
      <c r="A50" s="563"/>
      <c r="B50" s="36"/>
      <c r="C50" s="37"/>
      <c r="D50" s="37"/>
      <c r="E50" s="37"/>
      <c r="F50" s="38"/>
      <c r="G50" s="52">
        <f t="shared" si="0"/>
        <v>0</v>
      </c>
      <c r="H50" s="62">
        <f t="shared" si="2"/>
        <v>0</v>
      </c>
      <c r="I50" s="135">
        <f t="shared" si="1"/>
        <v>3</v>
      </c>
      <c r="J50" s="70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6"/>
      <c r="AL50" s="26"/>
      <c r="AM50" s="26"/>
      <c r="AN50" s="26"/>
      <c r="AO50" s="26"/>
      <c r="AP50" s="34"/>
      <c r="AQ50" s="50" cm="1">
        <f t="array" ref="AQ50">SUM(LOOKUP(J50:AP50,{0,1,2,3,4,5,6,7,8,9,10},{0,7,6,5,4,3,2,1,1,1,1}))</f>
        <v>0</v>
      </c>
      <c r="AR50" s="15"/>
    </row>
    <row r="51" spans="1:47">
      <c r="A51" s="563"/>
      <c r="B51" s="36"/>
      <c r="C51" s="37"/>
      <c r="D51" s="37"/>
      <c r="E51" s="37"/>
      <c r="F51" s="38"/>
      <c r="G51" s="52">
        <f t="shared" si="0"/>
        <v>0</v>
      </c>
      <c r="H51" s="62">
        <f t="shared" si="2"/>
        <v>0</v>
      </c>
      <c r="I51" s="135">
        <f t="shared" si="1"/>
        <v>3</v>
      </c>
      <c r="J51" s="70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6"/>
      <c r="AL51" s="26"/>
      <c r="AM51" s="26"/>
      <c r="AN51" s="26"/>
      <c r="AO51" s="26"/>
      <c r="AP51" s="34"/>
      <c r="AQ51" s="50" cm="1">
        <f t="array" ref="AQ51">SUM(LOOKUP(J51:AP51,{0,1,2,3,4,5,6,7,8,9,10},{0,7,6,5,4,3,2,1,1,1,1}))</f>
        <v>0</v>
      </c>
      <c r="AR51" s="15"/>
    </row>
    <row r="52" spans="1:47">
      <c r="A52" s="563"/>
      <c r="B52" s="36"/>
      <c r="C52" s="37"/>
      <c r="D52" s="37"/>
      <c r="E52" s="37"/>
      <c r="F52" s="38"/>
      <c r="G52" s="52">
        <f t="shared" si="0"/>
        <v>0</v>
      </c>
      <c r="H52" s="62">
        <f t="shared" si="2"/>
        <v>0</v>
      </c>
      <c r="I52" s="135">
        <f t="shared" si="1"/>
        <v>3</v>
      </c>
      <c r="J52" s="70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6"/>
      <c r="AL52" s="26"/>
      <c r="AM52" s="26"/>
      <c r="AN52" s="26"/>
      <c r="AO52" s="26"/>
      <c r="AP52" s="34"/>
      <c r="AQ52" s="50" cm="1">
        <f t="array" ref="AQ52">SUM(LOOKUP(J52:AP52,{0,1,2,3,4,5,6,7,8,9,10},{0,7,6,5,4,3,2,1,1,1,1}))</f>
        <v>0</v>
      </c>
      <c r="AR52" s="15"/>
    </row>
    <row r="53" spans="1:47">
      <c r="A53" s="563"/>
      <c r="B53" s="36"/>
      <c r="C53" s="37"/>
      <c r="D53" s="37"/>
      <c r="E53" s="37"/>
      <c r="F53" s="38"/>
      <c r="G53" s="52">
        <f t="shared" si="0"/>
        <v>0</v>
      </c>
      <c r="H53" s="62">
        <f t="shared" si="2"/>
        <v>0</v>
      </c>
      <c r="I53" s="135">
        <f t="shared" si="1"/>
        <v>3</v>
      </c>
      <c r="J53" s="70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6"/>
      <c r="AL53" s="26"/>
      <c r="AM53" s="26"/>
      <c r="AN53" s="26"/>
      <c r="AO53" s="26"/>
      <c r="AP53" s="34"/>
      <c r="AQ53" s="50" cm="1">
        <f t="array" ref="AQ53">SUM(LOOKUP(J53:AP53,{0,1,2,3,4,5,6,7,8,9,10},{0,7,6,5,4,3,2,1,1,1,1}))</f>
        <v>0</v>
      </c>
      <c r="AR53" s="15"/>
    </row>
    <row r="54" spans="1:47" ht="13.5" thickBot="1">
      <c r="A54" s="563"/>
      <c r="B54" s="99"/>
      <c r="C54" s="100"/>
      <c r="D54" s="100"/>
      <c r="E54" s="100"/>
      <c r="F54" s="109"/>
      <c r="G54" s="133">
        <f t="shared" si="0"/>
        <v>0</v>
      </c>
      <c r="H54" s="134">
        <f>AQ54</f>
        <v>0</v>
      </c>
      <c r="I54" s="136">
        <f t="shared" si="1"/>
        <v>3</v>
      </c>
      <c r="J54" s="117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3"/>
      <c r="AL54" s="103"/>
      <c r="AM54" s="103"/>
      <c r="AN54" s="103"/>
      <c r="AO54" s="103"/>
      <c r="AP54" s="115"/>
      <c r="AQ54" s="51" cm="1">
        <f t="array" ref="AQ54">SUM(LOOKUP(J54:AP54,{0,1,2,3,4,5,6,7,8,9,10},{0,7,6,5,4,3,2,1,1,1,1}))</f>
        <v>0</v>
      </c>
      <c r="AR54" s="15"/>
    </row>
    <row r="55" spans="1:47" ht="15.75">
      <c r="A55" s="563"/>
      <c r="B55" s="40"/>
      <c r="C55" s="40"/>
      <c r="D55" s="40"/>
      <c r="E55" s="40"/>
      <c r="F55" s="40"/>
      <c r="G55" s="40"/>
      <c r="H55" s="40"/>
      <c r="I55" s="40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2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15"/>
    </row>
    <row r="56" spans="1:47">
      <c r="AA56" s="12"/>
      <c r="AR56" s="12"/>
      <c r="AS56" s="12"/>
      <c r="AT56" s="12"/>
      <c r="AU56" s="12"/>
    </row>
    <row r="57" spans="1:47">
      <c r="AA57" s="12"/>
      <c r="AR57" s="12"/>
      <c r="AS57" s="12"/>
      <c r="AT57" s="12"/>
      <c r="AU57" s="12"/>
    </row>
    <row r="58" spans="1:47">
      <c r="AA58" s="12"/>
      <c r="AR58" s="12"/>
      <c r="AS58" s="12"/>
      <c r="AT58" s="12"/>
      <c r="AU58" s="12"/>
    </row>
    <row r="59" spans="1:47">
      <c r="AA59" s="12"/>
      <c r="AR59" s="12"/>
      <c r="AS59" s="12"/>
      <c r="AT59" s="12"/>
      <c r="AU59" s="12"/>
    </row>
    <row r="60" spans="1:47">
      <c r="AA60" s="12"/>
      <c r="AR60" s="12"/>
      <c r="AS60" s="12"/>
      <c r="AT60" s="12"/>
      <c r="AU60" s="12"/>
    </row>
    <row r="61" spans="1:47">
      <c r="AA61" s="12"/>
      <c r="AR61" s="12"/>
      <c r="AS61" s="12"/>
      <c r="AT61" s="12"/>
      <c r="AU61" s="12"/>
    </row>
    <row r="62" spans="1:47">
      <c r="AR62" s="12"/>
      <c r="AS62" s="12"/>
      <c r="AT62" s="12"/>
      <c r="AU62" s="12"/>
    </row>
    <row r="63" spans="1:47">
      <c r="AA63" s="5"/>
      <c r="AR63" s="12"/>
      <c r="AS63" s="12"/>
      <c r="AT63" s="12"/>
      <c r="AU63" s="12"/>
    </row>
    <row r="64" spans="1:47">
      <c r="AR64" s="12"/>
      <c r="AS64" s="12"/>
      <c r="AT64" s="12"/>
      <c r="AU64" s="12"/>
    </row>
    <row r="65" spans="44:47">
      <c r="AR65" s="12"/>
      <c r="AS65" s="12"/>
      <c r="AT65" s="12"/>
      <c r="AU65" s="12"/>
    </row>
  </sheetData>
  <mergeCells count="81">
    <mergeCell ref="A5:A55"/>
    <mergeCell ref="B5:B6"/>
    <mergeCell ref="C5:C6"/>
    <mergeCell ref="D5:D8"/>
    <mergeCell ref="E5:E6"/>
    <mergeCell ref="B7:B8"/>
    <mergeCell ref="C7:C8"/>
    <mergeCell ref="E7:E8"/>
    <mergeCell ref="K5:K6"/>
    <mergeCell ref="H7:H8"/>
    <mergeCell ref="I7:I8"/>
    <mergeCell ref="J7:J8"/>
    <mergeCell ref="K7:K8"/>
    <mergeCell ref="F5:F8"/>
    <mergeCell ref="G5:G6"/>
    <mergeCell ref="H5:H6"/>
    <mergeCell ref="I5:I6"/>
    <mergeCell ref="J5:J6"/>
    <mergeCell ref="G7:G8"/>
    <mergeCell ref="L5:L6"/>
    <mergeCell ref="M5:M6"/>
    <mergeCell ref="N5:N6"/>
    <mergeCell ref="O5:O6"/>
    <mergeCell ref="P5:P6"/>
    <mergeCell ref="AC5:AC6"/>
    <mergeCell ref="AD5:AD6"/>
    <mergeCell ref="AE5:AE6"/>
    <mergeCell ref="AF5:AF6"/>
    <mergeCell ref="AI5:AI6"/>
    <mergeCell ref="AB5:AB6"/>
    <mergeCell ref="Q5:Q6"/>
    <mergeCell ref="R5:R6"/>
    <mergeCell ref="S5:S6"/>
    <mergeCell ref="AB7:AB8"/>
    <mergeCell ref="T5:T6"/>
    <mergeCell ref="U5:U6"/>
    <mergeCell ref="V5:V6"/>
    <mergeCell ref="W5:W6"/>
    <mergeCell ref="X5:X6"/>
    <mergeCell ref="Y5:Y6"/>
    <mergeCell ref="Z5:Z6"/>
    <mergeCell ref="AA5:AA6"/>
    <mergeCell ref="R7:R8"/>
    <mergeCell ref="S7:S8"/>
    <mergeCell ref="T7:T8"/>
    <mergeCell ref="AN5:AN6"/>
    <mergeCell ref="AO5:AO6"/>
    <mergeCell ref="AP5:AP6"/>
    <mergeCell ref="AG5:AG6"/>
    <mergeCell ref="AH5:AH6"/>
    <mergeCell ref="AM5:AM6"/>
    <mergeCell ref="AJ5:AJ6"/>
    <mergeCell ref="AK5:AK6"/>
    <mergeCell ref="AL5:AL6"/>
    <mergeCell ref="L7:L8"/>
    <mergeCell ref="M7:M8"/>
    <mergeCell ref="N7:N8"/>
    <mergeCell ref="O7:O8"/>
    <mergeCell ref="Q7:Q8"/>
    <mergeCell ref="P7:P8"/>
    <mergeCell ref="U7:U8"/>
    <mergeCell ref="AL7:AL8"/>
    <mergeCell ref="V7:V8"/>
    <mergeCell ref="W7:W8"/>
    <mergeCell ref="X7:X8"/>
    <mergeCell ref="Y7:Y8"/>
    <mergeCell ref="Z7:Z8"/>
    <mergeCell ref="AN7:AN8"/>
    <mergeCell ref="AO7:AO8"/>
    <mergeCell ref="AP7:AP8"/>
    <mergeCell ref="AA7:AA8"/>
    <mergeCell ref="AM7:AM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</mergeCells>
  <conditionalFormatting sqref="A5:I5 AS5:XFD55 A6:C8 E6:I8 A9:I1048576 AV56:XFD65 AS66:XFD1048576">
    <cfRule type="containsText" dxfId="128" priority="5" operator="containsText" text="10">
      <formula>NOT(ISERROR(SEARCH("10",A5)))</formula>
    </cfRule>
  </conditionalFormatting>
  <conditionalFormatting sqref="C40:D54">
    <cfRule type="duplicateValues" dxfId="127" priority="6"/>
    <cfRule type="duplicateValues" dxfId="126" priority="7"/>
  </conditionalFormatting>
  <conditionalFormatting sqref="C55:D1048576 D5 C5:C8 C9:D39">
    <cfRule type="duplicateValues" dxfId="125" priority="8"/>
    <cfRule type="duplicateValues" dxfId="124" priority="9"/>
  </conditionalFormatting>
  <conditionalFormatting sqref="J10:Z54 AB10:AP54">
    <cfRule type="cellIs" dxfId="123" priority="4" operator="lessThan">
      <formula>1</formula>
    </cfRule>
  </conditionalFormatting>
  <conditionalFormatting sqref="AA10:AA61">
    <cfRule type="cellIs" dxfId="122" priority="3" operator="lessThan">
      <formula>1</formula>
    </cfRule>
  </conditionalFormatting>
  <conditionalFormatting sqref="AQ10:AQ54">
    <cfRule type="cellIs" dxfId="121" priority="2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CBA33-521D-49E9-BD29-D99396AA4A1D}">
  <sheetPr>
    <tabColor rgb="FFF2F2F2"/>
    <pageSetUpPr fitToPage="1"/>
  </sheetPr>
  <dimension ref="A1:CC70"/>
  <sheetViews>
    <sheetView topLeftCell="C1" zoomScale="87" zoomScaleNormal="87" zoomScaleSheetLayoutView="90" workbookViewId="0">
      <selection activeCell="AP15" sqref="AP15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42578125" style="4" bestFit="1" customWidth="1"/>
    <col min="16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8.28515625" style="12" bestFit="1" customWidth="1"/>
    <col min="39" max="39" width="9.85546875" style="4" bestFit="1" customWidth="1"/>
    <col min="40" max="40" width="12.5703125" style="12" bestFit="1" customWidth="1"/>
    <col min="41" max="41" width="7.85546875" style="12" bestFit="1" customWidth="1"/>
    <col min="42" max="42" width="9.7109375" style="12" bestFit="1" customWidth="1"/>
    <col min="43" max="43" width="4.7109375" style="11" customWidth="1"/>
    <col min="44" max="16384" width="26.85546875" style="10"/>
  </cols>
  <sheetData>
    <row r="1" spans="1:81" ht="23.25">
      <c r="C1" s="197"/>
      <c r="D1" s="197"/>
      <c r="E1" s="197"/>
      <c r="F1" s="158"/>
      <c r="G1" s="158"/>
      <c r="H1" s="198"/>
      <c r="I1" s="200"/>
      <c r="J1" s="153"/>
      <c r="K1" s="154"/>
      <c r="L1" s="154" t="s">
        <v>803</v>
      </c>
      <c r="M1" s="154"/>
      <c r="N1" s="153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99"/>
      <c r="AM1" s="152"/>
      <c r="AN1" s="199"/>
      <c r="AO1" s="199"/>
      <c r="AP1" s="199"/>
      <c r="AQ1" s="151"/>
    </row>
    <row r="2" spans="1:81" ht="23.25">
      <c r="C2" s="197"/>
      <c r="D2" s="197"/>
      <c r="E2" s="197"/>
      <c r="F2" s="158"/>
      <c r="G2" s="158"/>
      <c r="H2" s="198"/>
      <c r="I2" s="200"/>
      <c r="J2" s="153"/>
      <c r="K2" s="154"/>
      <c r="L2" s="154" t="s">
        <v>804</v>
      </c>
      <c r="M2" s="154"/>
      <c r="N2" s="153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99"/>
      <c r="AM2" s="152"/>
      <c r="AN2" s="199"/>
      <c r="AO2" s="199"/>
      <c r="AP2" s="199"/>
      <c r="AQ2" s="151"/>
    </row>
    <row r="3" spans="1:81" ht="23.25">
      <c r="C3" s="197"/>
      <c r="D3" s="197"/>
      <c r="E3" s="197"/>
      <c r="F3" s="158"/>
      <c r="G3" s="158"/>
      <c r="H3" s="198"/>
      <c r="I3" s="200"/>
      <c r="J3" s="153"/>
      <c r="K3" s="154"/>
      <c r="L3" s="154" t="s">
        <v>816</v>
      </c>
      <c r="M3" s="154"/>
      <c r="N3" s="153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99"/>
      <c r="AM3" s="152"/>
      <c r="AN3" s="199"/>
      <c r="AO3" s="199"/>
      <c r="AP3" s="199"/>
      <c r="AQ3" s="151"/>
    </row>
    <row r="4" spans="1:81" ht="13.5" thickBot="1">
      <c r="C4" s="197"/>
      <c r="D4" s="197"/>
      <c r="E4" s="197"/>
      <c r="F4" s="158"/>
      <c r="G4" s="158"/>
      <c r="H4" s="198"/>
      <c r="I4" s="200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99"/>
      <c r="AM4" s="152"/>
      <c r="AN4" s="199"/>
      <c r="AO4" s="199"/>
      <c r="AP4" s="199"/>
      <c r="AQ4" s="151"/>
    </row>
    <row r="5" spans="1:81" s="8" customFormat="1" ht="12.75" customHeight="1">
      <c r="A5" s="563" t="s">
        <v>84</v>
      </c>
      <c r="B5" s="564" t="s">
        <v>0</v>
      </c>
      <c r="C5" s="534" t="s">
        <v>11</v>
      </c>
      <c r="D5" s="565" t="s">
        <v>23</v>
      </c>
      <c r="E5" s="534" t="s">
        <v>1</v>
      </c>
      <c r="F5" s="581" t="s">
        <v>2</v>
      </c>
      <c r="G5" s="564" t="s">
        <v>3</v>
      </c>
      <c r="H5" s="534" t="s">
        <v>4</v>
      </c>
      <c r="I5" s="559" t="s">
        <v>21</v>
      </c>
      <c r="J5" s="543" t="s">
        <v>24</v>
      </c>
      <c r="K5" s="561" t="s">
        <v>42</v>
      </c>
      <c r="L5" s="534" t="s">
        <v>24</v>
      </c>
      <c r="M5" s="534" t="s">
        <v>28</v>
      </c>
      <c r="N5" s="534" t="s">
        <v>29</v>
      </c>
      <c r="O5" s="534" t="s">
        <v>54</v>
      </c>
      <c r="P5" s="534" t="s">
        <v>32</v>
      </c>
      <c r="Q5" s="534" t="s">
        <v>34</v>
      </c>
      <c r="R5" s="534" t="s">
        <v>36</v>
      </c>
      <c r="S5" s="534" t="s">
        <v>291</v>
      </c>
      <c r="T5" s="534" t="s">
        <v>39</v>
      </c>
      <c r="U5" s="534" t="s">
        <v>41</v>
      </c>
      <c r="V5" s="534" t="s">
        <v>27</v>
      </c>
      <c r="W5" s="534" t="s">
        <v>46</v>
      </c>
      <c r="X5" s="534" t="s">
        <v>48</v>
      </c>
      <c r="Y5" s="534" t="s">
        <v>50</v>
      </c>
      <c r="Z5" s="534" t="s">
        <v>52</v>
      </c>
      <c r="AA5" s="557" t="s">
        <v>53</v>
      </c>
      <c r="AB5" s="534" t="s">
        <v>34</v>
      </c>
      <c r="AC5" s="534" t="s">
        <v>58</v>
      </c>
      <c r="AD5" s="534" t="s">
        <v>25</v>
      </c>
      <c r="AE5" s="534" t="s">
        <v>61</v>
      </c>
      <c r="AF5" s="534" t="s">
        <v>62</v>
      </c>
      <c r="AG5" s="534" t="s">
        <v>26</v>
      </c>
      <c r="AH5" s="534" t="s">
        <v>64</v>
      </c>
      <c r="AI5" s="534" t="s">
        <v>66</v>
      </c>
      <c r="AJ5" s="534" t="s">
        <v>907</v>
      </c>
      <c r="AK5" s="534" t="s">
        <v>72</v>
      </c>
      <c r="AL5" s="534" t="s">
        <v>76</v>
      </c>
      <c r="AM5" s="534" t="s">
        <v>78</v>
      </c>
      <c r="AN5" s="534" t="s">
        <v>80</v>
      </c>
      <c r="AO5" s="534" t="s">
        <v>82</v>
      </c>
      <c r="AP5" s="47"/>
      <c r="AQ5" s="15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</row>
    <row r="6" spans="1:81" s="8" customFormat="1" ht="12.75" customHeight="1">
      <c r="A6" s="563"/>
      <c r="B6" s="552"/>
      <c r="C6" s="535"/>
      <c r="D6" s="566"/>
      <c r="E6" s="535"/>
      <c r="F6" s="582"/>
      <c r="G6" s="552"/>
      <c r="H6" s="535"/>
      <c r="I6" s="560"/>
      <c r="J6" s="539"/>
      <c r="K6" s="562"/>
      <c r="L6" s="535"/>
      <c r="M6" s="535"/>
      <c r="N6" s="535"/>
      <c r="O6" s="535"/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58"/>
      <c r="AB6" s="535"/>
      <c r="AC6" s="535"/>
      <c r="AD6" s="535"/>
      <c r="AE6" s="535"/>
      <c r="AF6" s="535"/>
      <c r="AG6" s="535"/>
      <c r="AH6" s="535"/>
      <c r="AI6" s="535"/>
      <c r="AJ6" s="535"/>
      <c r="AK6" s="535"/>
      <c r="AL6" s="535"/>
      <c r="AM6" s="535"/>
      <c r="AN6" s="535"/>
      <c r="AO6" s="535"/>
      <c r="AP6" s="48" t="s">
        <v>92</v>
      </c>
      <c r="AQ6" s="15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</row>
    <row r="7" spans="1:81" s="8" customFormat="1" ht="15.75" customHeight="1">
      <c r="A7" s="563"/>
      <c r="B7" s="552" t="s">
        <v>5</v>
      </c>
      <c r="C7" s="535" t="s">
        <v>6</v>
      </c>
      <c r="D7" s="566"/>
      <c r="E7" s="535" t="s">
        <v>10</v>
      </c>
      <c r="F7" s="582"/>
      <c r="G7" s="552" t="s">
        <v>7</v>
      </c>
      <c r="H7" s="535" t="s">
        <v>8</v>
      </c>
      <c r="I7" s="560" t="s">
        <v>20</v>
      </c>
      <c r="J7" s="550" t="s">
        <v>60</v>
      </c>
      <c r="K7" s="569">
        <v>45689</v>
      </c>
      <c r="L7" s="536">
        <v>45704</v>
      </c>
      <c r="M7" s="536">
        <v>45711</v>
      </c>
      <c r="N7" s="536" t="s">
        <v>30</v>
      </c>
      <c r="O7" s="536" t="s">
        <v>31</v>
      </c>
      <c r="P7" s="536" t="s">
        <v>33</v>
      </c>
      <c r="Q7" s="536" t="s">
        <v>35</v>
      </c>
      <c r="R7" s="536" t="s">
        <v>35</v>
      </c>
      <c r="S7" s="536" t="s">
        <v>37</v>
      </c>
      <c r="T7" s="536" t="s">
        <v>40</v>
      </c>
      <c r="U7" s="536" t="s">
        <v>40</v>
      </c>
      <c r="V7" s="536" t="s">
        <v>43</v>
      </c>
      <c r="W7" s="536" t="s">
        <v>47</v>
      </c>
      <c r="X7" s="536" t="s">
        <v>49</v>
      </c>
      <c r="Y7" s="536" t="s">
        <v>51</v>
      </c>
      <c r="Z7" s="536" t="s">
        <v>57</v>
      </c>
      <c r="AA7" s="548" t="s">
        <v>55</v>
      </c>
      <c r="AB7" s="536" t="s">
        <v>56</v>
      </c>
      <c r="AC7" s="536" t="s">
        <v>59</v>
      </c>
      <c r="AD7" s="536" t="s">
        <v>59</v>
      </c>
      <c r="AE7" s="536" t="s">
        <v>59</v>
      </c>
      <c r="AF7" s="536" t="s">
        <v>59</v>
      </c>
      <c r="AG7" s="536" t="s">
        <v>63</v>
      </c>
      <c r="AH7" s="536" t="s">
        <v>65</v>
      </c>
      <c r="AI7" s="536" t="s">
        <v>67</v>
      </c>
      <c r="AJ7" s="536" t="s">
        <v>893</v>
      </c>
      <c r="AK7" s="536" t="s">
        <v>73</v>
      </c>
      <c r="AL7" s="535" t="s">
        <v>77</v>
      </c>
      <c r="AM7" s="535" t="s">
        <v>79</v>
      </c>
      <c r="AN7" s="535" t="s">
        <v>81</v>
      </c>
      <c r="AO7" s="580" t="s">
        <v>83</v>
      </c>
      <c r="AP7" s="48" t="s">
        <v>8</v>
      </c>
      <c r="AQ7" s="15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</row>
    <row r="8" spans="1:81" s="9" customFormat="1" ht="15.75" customHeight="1">
      <c r="A8" s="563"/>
      <c r="B8" s="552" t="s">
        <v>5</v>
      </c>
      <c r="C8" s="535" t="s">
        <v>6</v>
      </c>
      <c r="D8" s="566"/>
      <c r="E8" s="535" t="s">
        <v>10</v>
      </c>
      <c r="F8" s="582"/>
      <c r="G8" s="552" t="s">
        <v>7</v>
      </c>
      <c r="H8" s="535" t="s">
        <v>8</v>
      </c>
      <c r="I8" s="560"/>
      <c r="J8" s="550"/>
      <c r="K8" s="569"/>
      <c r="L8" s="536"/>
      <c r="M8" s="536"/>
      <c r="N8" s="536"/>
      <c r="O8" s="53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6"/>
      <c r="AA8" s="548"/>
      <c r="AB8" s="536"/>
      <c r="AC8" s="536"/>
      <c r="AD8" s="536"/>
      <c r="AE8" s="536"/>
      <c r="AF8" s="536"/>
      <c r="AG8" s="536"/>
      <c r="AH8" s="536"/>
      <c r="AI8" s="536"/>
      <c r="AJ8" s="536"/>
      <c r="AK8" s="536"/>
      <c r="AL8" s="535"/>
      <c r="AM8" s="535"/>
      <c r="AN8" s="535"/>
      <c r="AO8" s="535"/>
      <c r="AP8" s="48"/>
      <c r="AQ8" s="16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</row>
    <row r="9" spans="1:81" s="9" customFormat="1" ht="13.5" thickBot="1">
      <c r="A9" s="563"/>
      <c r="B9" s="20"/>
      <c r="C9" s="19"/>
      <c r="D9" s="87"/>
      <c r="E9" s="19"/>
      <c r="F9" s="349"/>
      <c r="G9" s="58"/>
      <c r="H9" s="19"/>
      <c r="I9" s="18"/>
      <c r="J9" s="55" t="s">
        <v>18</v>
      </c>
      <c r="K9" s="58" t="s">
        <v>18</v>
      </c>
      <c r="L9" s="58" t="s">
        <v>18</v>
      </c>
      <c r="M9" s="58" t="s">
        <v>18</v>
      </c>
      <c r="N9" s="58" t="s">
        <v>18</v>
      </c>
      <c r="O9" s="58" t="s">
        <v>18</v>
      </c>
      <c r="P9" s="58" t="s">
        <v>18</v>
      </c>
      <c r="Q9" s="58" t="s">
        <v>18</v>
      </c>
      <c r="R9" s="58" t="s">
        <v>18</v>
      </c>
      <c r="S9" s="58" t="s">
        <v>18</v>
      </c>
      <c r="T9" s="58" t="s">
        <v>18</v>
      </c>
      <c r="U9" s="58" t="s">
        <v>18</v>
      </c>
      <c r="V9" s="58" t="s">
        <v>18</v>
      </c>
      <c r="W9" s="58" t="s">
        <v>18</v>
      </c>
      <c r="X9" s="58" t="s">
        <v>18</v>
      </c>
      <c r="Y9" s="58" t="s">
        <v>18</v>
      </c>
      <c r="Z9" s="58" t="s">
        <v>18</v>
      </c>
      <c r="AA9" s="58" t="s">
        <v>18</v>
      </c>
      <c r="AB9" s="58" t="s">
        <v>18</v>
      </c>
      <c r="AC9" s="58" t="s">
        <v>18</v>
      </c>
      <c r="AD9" s="58" t="s">
        <v>18</v>
      </c>
      <c r="AE9" s="58" t="s">
        <v>18</v>
      </c>
      <c r="AF9" s="58" t="s">
        <v>18</v>
      </c>
      <c r="AG9" s="58" t="s">
        <v>18</v>
      </c>
      <c r="AH9" s="58" t="s">
        <v>18</v>
      </c>
      <c r="AI9" s="58" t="s">
        <v>18</v>
      </c>
      <c r="AJ9" s="58" t="s">
        <v>18</v>
      </c>
      <c r="AK9" s="20" t="s">
        <v>18</v>
      </c>
      <c r="AL9" s="20" t="s">
        <v>18</v>
      </c>
      <c r="AM9" s="58" t="s">
        <v>18</v>
      </c>
      <c r="AN9" s="58" t="s">
        <v>18</v>
      </c>
      <c r="AO9" s="20" t="s">
        <v>18</v>
      </c>
      <c r="AP9" s="49"/>
      <c r="AQ9" s="16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</row>
    <row r="10" spans="1:81" s="1" customFormat="1">
      <c r="A10" s="563"/>
      <c r="B10" s="90"/>
      <c r="C10" s="60"/>
      <c r="D10" s="85"/>
      <c r="E10" s="60"/>
      <c r="F10" s="132"/>
      <c r="G10" s="90"/>
      <c r="H10" s="60"/>
      <c r="I10" s="132"/>
      <c r="J10" s="85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6"/>
      <c r="AL10" s="27"/>
      <c r="AM10" s="26"/>
      <c r="AN10" s="26"/>
      <c r="AO10" s="29"/>
      <c r="AP10" s="50" cm="1">
        <f t="array" ref="AP10">SUM(LOOKUP(J10:AO10,{0,1,2,3,4,5,6,7,8,9,10},{0,7,6,5,4,3,2,1,1,1,1}))</f>
        <v>0</v>
      </c>
      <c r="AQ10" s="15"/>
    </row>
    <row r="11" spans="1:81" s="1" customFormat="1" ht="15">
      <c r="A11" s="563"/>
      <c r="B11" s="165" t="s">
        <v>930</v>
      </c>
      <c r="C11" s="168" t="s">
        <v>931</v>
      </c>
      <c r="D11" s="336"/>
      <c r="E11" s="323" t="s">
        <v>169</v>
      </c>
      <c r="F11" s="350">
        <v>17</v>
      </c>
      <c r="G11" s="31">
        <f t="shared" ref="G11" si="0">COUNTIF(J11:AP11,"&gt;0")</f>
        <v>3</v>
      </c>
      <c r="H11" s="32">
        <f t="shared" ref="H11" si="1">AP11</f>
        <v>12</v>
      </c>
      <c r="I11" s="118">
        <f t="shared" ref="I11" si="2">RANK(H11,$H$12:$H$59)</f>
        <v>4</v>
      </c>
      <c r="J11" s="195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>
        <v>2</v>
      </c>
      <c r="AJ11" s="84">
        <v>2</v>
      </c>
      <c r="AK11" s="26"/>
      <c r="AL11" s="39"/>
      <c r="AM11" s="26"/>
      <c r="AN11" s="26"/>
      <c r="AO11" s="325"/>
      <c r="AP11" s="50" cm="1">
        <f t="array" ref="AP11">SUM(LOOKUP(J11:AO11,{0,1,2,3,4,5,6,7,8,9,10},{0,7,6,5,4,3,2,1,1,1,1}))</f>
        <v>12</v>
      </c>
      <c r="AQ11" s="15"/>
    </row>
    <row r="12" spans="1:81" s="1" customFormat="1" ht="15">
      <c r="A12" s="563"/>
      <c r="B12" s="162" t="s">
        <v>481</v>
      </c>
      <c r="C12" s="163" t="s">
        <v>95</v>
      </c>
      <c r="D12" s="329"/>
      <c r="E12" s="323" t="s">
        <v>118</v>
      </c>
      <c r="F12" s="351">
        <v>15</v>
      </c>
      <c r="G12" s="31">
        <v>1</v>
      </c>
      <c r="H12" s="32">
        <f t="shared" ref="H12:H15" si="3">AP12</f>
        <v>7</v>
      </c>
      <c r="I12" s="118">
        <f t="shared" ref="I12:I15" si="4">RANK(H12,$H$12:$H$59)</f>
        <v>5</v>
      </c>
      <c r="J12" s="131"/>
      <c r="K12" s="84">
        <v>1</v>
      </c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26"/>
      <c r="AL12" s="26"/>
      <c r="AM12" s="26"/>
      <c r="AN12" s="26"/>
      <c r="AO12" s="26"/>
      <c r="AP12" s="50" cm="1">
        <f t="array" ref="AP12">SUM(LOOKUP(J12:AO12,{0,1,2,3,4,5,6,7,8,9,10},{0,7,6,5,4,3,2,1,1,1,1}))</f>
        <v>7</v>
      </c>
      <c r="AQ12" s="15"/>
    </row>
    <row r="13" spans="1:81" s="1" customFormat="1" ht="15">
      <c r="A13" s="563"/>
      <c r="B13" s="107" t="s">
        <v>292</v>
      </c>
      <c r="C13" s="72" t="s">
        <v>294</v>
      </c>
      <c r="D13" s="72"/>
      <c r="E13" s="72" t="s">
        <v>291</v>
      </c>
      <c r="F13" s="352">
        <v>17</v>
      </c>
      <c r="G13" s="31">
        <v>2</v>
      </c>
      <c r="H13" s="32">
        <f t="shared" si="3"/>
        <v>66</v>
      </c>
      <c r="I13" s="118">
        <f t="shared" si="4"/>
        <v>1</v>
      </c>
      <c r="J13" s="70"/>
      <c r="K13" s="25"/>
      <c r="L13" s="70"/>
      <c r="M13" s="25"/>
      <c r="N13" s="25"/>
      <c r="O13" s="25"/>
      <c r="P13" s="25"/>
      <c r="Q13" s="25">
        <v>1</v>
      </c>
      <c r="R13" s="25"/>
      <c r="S13" s="25">
        <v>1</v>
      </c>
      <c r="T13" s="25"/>
      <c r="U13" s="25"/>
      <c r="V13" s="25"/>
      <c r="W13" s="25"/>
      <c r="X13" s="25"/>
      <c r="Y13" s="25"/>
      <c r="Z13" s="25">
        <v>1</v>
      </c>
      <c r="AA13" s="25"/>
      <c r="AB13" s="25">
        <v>1</v>
      </c>
      <c r="AC13" s="25"/>
      <c r="AD13" s="25">
        <v>1</v>
      </c>
      <c r="AE13" s="25">
        <v>1</v>
      </c>
      <c r="AF13" s="25"/>
      <c r="AG13" s="25"/>
      <c r="AH13" s="25">
        <v>1</v>
      </c>
      <c r="AI13" s="25">
        <v>3</v>
      </c>
      <c r="AJ13" s="25">
        <v>3</v>
      </c>
      <c r="AK13" s="26"/>
      <c r="AL13" s="26"/>
      <c r="AM13" s="26">
        <v>1</v>
      </c>
      <c r="AN13" s="26"/>
      <c r="AO13" s="26"/>
      <c r="AP13" s="50" cm="1">
        <f t="array" ref="AP13">SUM(LOOKUP(J13:AO13,{0,1,2,3,4,5,6,7,8,9,10},{0,7,6,5,4,3,2,1,1,1,1}))</f>
        <v>66</v>
      </c>
      <c r="AQ13" s="15"/>
    </row>
    <row r="14" spans="1:81" s="1" customFormat="1" ht="15">
      <c r="A14" s="563"/>
      <c r="B14" s="165" t="s">
        <v>333</v>
      </c>
      <c r="C14" s="72" t="s">
        <v>334</v>
      </c>
      <c r="D14" s="72"/>
      <c r="E14" s="72" t="s">
        <v>463</v>
      </c>
      <c r="F14" s="352">
        <v>17</v>
      </c>
      <c r="G14" s="31">
        <f>COUNTIF(J14:AP14,"&gt;0")</f>
        <v>4</v>
      </c>
      <c r="H14" s="32">
        <f t="shared" si="3"/>
        <v>21</v>
      </c>
      <c r="I14" s="118">
        <f t="shared" si="4"/>
        <v>3</v>
      </c>
      <c r="J14" s="70"/>
      <c r="K14" s="25"/>
      <c r="L14" s="70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>
        <v>1</v>
      </c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>
        <v>1</v>
      </c>
      <c r="AJ14" s="25">
        <v>1</v>
      </c>
      <c r="AK14" s="26"/>
      <c r="AL14" s="26"/>
      <c r="AM14" s="26"/>
      <c r="AN14" s="26"/>
      <c r="AO14" s="26"/>
      <c r="AP14" s="50" cm="1">
        <f t="array" ref="AP14">SUM(LOOKUP(J14:AO14,{0,1,2,3,4,5,6,7,8,9,10},{0,7,6,5,4,3,2,1,1,1,1}))</f>
        <v>21</v>
      </c>
      <c r="AQ14" s="15"/>
    </row>
    <row r="15" spans="1:81" s="1" customFormat="1" ht="14.25">
      <c r="A15" s="563"/>
      <c r="B15" s="165" t="s">
        <v>333</v>
      </c>
      <c r="C15" s="168" t="s">
        <v>525</v>
      </c>
      <c r="D15" s="168"/>
      <c r="E15" s="168" t="s">
        <v>463</v>
      </c>
      <c r="F15" s="337">
        <v>17</v>
      </c>
      <c r="G15" s="31">
        <v>1</v>
      </c>
      <c r="H15" s="32">
        <f t="shared" si="3"/>
        <v>41</v>
      </c>
      <c r="I15" s="118">
        <f t="shared" si="4"/>
        <v>2</v>
      </c>
      <c r="J15" s="201">
        <v>1</v>
      </c>
      <c r="K15" s="65"/>
      <c r="L15" s="70"/>
      <c r="M15" s="25"/>
      <c r="N15" s="25"/>
      <c r="O15" s="25"/>
      <c r="P15" s="25"/>
      <c r="Q15" s="25">
        <v>2</v>
      </c>
      <c r="R15" s="25"/>
      <c r="S15" s="25"/>
      <c r="T15" s="25">
        <v>1</v>
      </c>
      <c r="U15" s="25"/>
      <c r="V15" s="25"/>
      <c r="W15" s="25"/>
      <c r="X15" s="25">
        <v>1</v>
      </c>
      <c r="Y15" s="25">
        <v>1</v>
      </c>
      <c r="Z15" s="25"/>
      <c r="AA15" s="25"/>
      <c r="AB15" s="25"/>
      <c r="AC15" s="25">
        <v>1</v>
      </c>
      <c r="AD15" s="25"/>
      <c r="AE15" s="25"/>
      <c r="AF15" s="25"/>
      <c r="AG15" s="25"/>
      <c r="AH15" s="25"/>
      <c r="AI15" s="25"/>
      <c r="AJ15" s="25"/>
      <c r="AK15" s="26"/>
      <c r="AL15" s="26"/>
      <c r="AM15" s="26"/>
      <c r="AN15" s="26"/>
      <c r="AO15" s="26"/>
      <c r="AP15" s="50" cm="1">
        <f t="array" ref="AP15">SUM(LOOKUP(J15:AO15,{0,1,2,3,4,5,6,7,8,9,10},{0,7,6,5,4,3,2,1,1,1,1}))</f>
        <v>41</v>
      </c>
      <c r="AQ15" s="15"/>
    </row>
    <row r="16" spans="1:81" s="1" customFormat="1" ht="15">
      <c r="A16" s="563"/>
      <c r="B16" s="348"/>
      <c r="C16" s="329"/>
      <c r="D16" s="35"/>
      <c r="E16" s="35"/>
      <c r="F16" s="135"/>
      <c r="G16" s="31">
        <f t="shared" ref="G16:G59" si="5">COUNTIF(J16:AP16,"&gt;0")</f>
        <v>0</v>
      </c>
      <c r="H16" s="32">
        <f t="shared" ref="H16:H59" si="6">AP16</f>
        <v>0</v>
      </c>
      <c r="I16" s="118">
        <f>RANK(H16,$H$12:$H$59)</f>
        <v>6</v>
      </c>
      <c r="J16" s="70"/>
      <c r="K16" s="25"/>
      <c r="L16" s="70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6"/>
      <c r="AL16" s="26"/>
      <c r="AM16" s="26"/>
      <c r="AN16" s="26"/>
      <c r="AO16" s="26"/>
      <c r="AP16" s="50" cm="1">
        <f t="array" ref="AP16">SUM(LOOKUP(J16:AO16,{0,1,2,3,4,5,6,7,8,9,10},{0,7,6,5,4,3,2,1,1,1,1}))</f>
        <v>0</v>
      </c>
      <c r="AQ16" s="15"/>
    </row>
    <row r="17" spans="1:43" s="13" customFormat="1">
      <c r="A17" s="563"/>
      <c r="B17" s="30"/>
      <c r="C17" s="35"/>
      <c r="D17" s="35"/>
      <c r="E17" s="35"/>
      <c r="F17" s="175"/>
      <c r="G17" s="31">
        <f t="shared" si="5"/>
        <v>0</v>
      </c>
      <c r="H17" s="32">
        <f t="shared" si="6"/>
        <v>0</v>
      </c>
      <c r="I17" s="118">
        <f t="shared" ref="I17:I18" si="7">RANK(H17,$H$12:$H$59)</f>
        <v>6</v>
      </c>
      <c r="J17" s="70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6"/>
      <c r="AL17" s="26"/>
      <c r="AM17" s="26"/>
      <c r="AN17" s="26"/>
      <c r="AO17" s="26"/>
      <c r="AP17" s="50" cm="1">
        <f t="array" ref="AP17">SUM(LOOKUP(J17:AO17,{0,1,2,3,4,5,6,7,8,9,10},{0,7,6,5,4,3,2,1,1,1,1}))</f>
        <v>0</v>
      </c>
      <c r="AQ17" s="15"/>
    </row>
    <row r="18" spans="1:43" s="14" customFormat="1">
      <c r="A18" s="563"/>
      <c r="B18" s="30"/>
      <c r="C18" s="35"/>
      <c r="D18" s="35"/>
      <c r="E18" s="35"/>
      <c r="F18" s="175"/>
      <c r="G18" s="31">
        <f t="shared" si="5"/>
        <v>0</v>
      </c>
      <c r="H18" s="32">
        <f t="shared" si="6"/>
        <v>0</v>
      </c>
      <c r="I18" s="118">
        <f t="shared" si="7"/>
        <v>6</v>
      </c>
      <c r="J18" s="70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6"/>
      <c r="AL18" s="26"/>
      <c r="AM18" s="26"/>
      <c r="AN18" s="26"/>
      <c r="AO18" s="26"/>
      <c r="AP18" s="50" cm="1">
        <f t="array" ref="AP18">SUM(LOOKUP(J18:AO18,{0,1,2,3,4,5,6,7,8,9,10},{0,7,6,5,4,3,2,1,1,1,1}))</f>
        <v>0</v>
      </c>
      <c r="AQ18" s="15"/>
    </row>
    <row r="19" spans="1:43" s="14" customFormat="1">
      <c r="A19" s="563"/>
      <c r="B19" s="30"/>
      <c r="C19" s="35"/>
      <c r="D19" s="35"/>
      <c r="E19" s="35"/>
      <c r="F19" s="175"/>
      <c r="G19" s="31">
        <f t="shared" si="5"/>
        <v>0</v>
      </c>
      <c r="H19" s="32">
        <f t="shared" si="6"/>
        <v>0</v>
      </c>
      <c r="I19" s="118">
        <f t="shared" ref="I19:I59" si="8">RANK(H19,$H$12:$H$59)</f>
        <v>6</v>
      </c>
      <c r="J19" s="70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6"/>
      <c r="AL19" s="26"/>
      <c r="AM19" s="26"/>
      <c r="AN19" s="26"/>
      <c r="AO19" s="26"/>
      <c r="AP19" s="50" cm="1">
        <f t="array" ref="AP19">SUM(LOOKUP(J19:AO19,{0,1,2,3,4,5,6,7,8,9,10},{0,7,6,5,4,3,2,1,1,1,1}))</f>
        <v>0</v>
      </c>
      <c r="AQ19" s="15"/>
    </row>
    <row r="20" spans="1:43">
      <c r="A20" s="563"/>
      <c r="B20" s="36"/>
      <c r="C20" s="37"/>
      <c r="D20" s="37"/>
      <c r="E20" s="37"/>
      <c r="F20" s="135"/>
      <c r="G20" s="31">
        <f t="shared" si="5"/>
        <v>0</v>
      </c>
      <c r="H20" s="32">
        <f t="shared" si="6"/>
        <v>0</v>
      </c>
      <c r="I20" s="118">
        <f t="shared" si="8"/>
        <v>6</v>
      </c>
      <c r="J20" s="70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6"/>
      <c r="AL20" s="26"/>
      <c r="AM20" s="26"/>
      <c r="AN20" s="26"/>
      <c r="AO20" s="26"/>
      <c r="AP20" s="50" cm="1">
        <f t="array" ref="AP20">SUM(LOOKUP(J20:AO20,{0,1,2,3,4,5,6,7,8,9,10},{0,7,6,5,4,3,2,1,1,1,1}))</f>
        <v>0</v>
      </c>
      <c r="AQ20" s="15"/>
    </row>
    <row r="21" spans="1:43">
      <c r="A21" s="563"/>
      <c r="B21" s="36"/>
      <c r="C21" s="37"/>
      <c r="D21" s="37"/>
      <c r="E21" s="37"/>
      <c r="F21" s="135"/>
      <c r="G21" s="31">
        <f t="shared" si="5"/>
        <v>0</v>
      </c>
      <c r="H21" s="32">
        <f t="shared" si="6"/>
        <v>0</v>
      </c>
      <c r="I21" s="118">
        <f t="shared" si="8"/>
        <v>6</v>
      </c>
      <c r="J21" s="70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6"/>
      <c r="AL21" s="26"/>
      <c r="AM21" s="26"/>
      <c r="AN21" s="26"/>
      <c r="AO21" s="26"/>
      <c r="AP21" s="50" cm="1">
        <f t="array" ref="AP21">SUM(LOOKUP(J21:AO21,{0,1,2,3,4,5,6,7,8,9,10},{0,7,6,5,4,3,2,1,1,1,1}))</f>
        <v>0</v>
      </c>
      <c r="AQ21" s="15"/>
    </row>
    <row r="22" spans="1:43">
      <c r="A22" s="563"/>
      <c r="B22" s="36"/>
      <c r="C22" s="37"/>
      <c r="D22" s="37"/>
      <c r="E22" s="37"/>
      <c r="F22" s="303"/>
      <c r="G22" s="31">
        <f t="shared" si="5"/>
        <v>0</v>
      </c>
      <c r="H22" s="32">
        <f t="shared" si="6"/>
        <v>0</v>
      </c>
      <c r="I22" s="118">
        <f t="shared" si="8"/>
        <v>6</v>
      </c>
      <c r="J22" s="70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6"/>
      <c r="AL22" s="26"/>
      <c r="AM22" s="26"/>
      <c r="AN22" s="26"/>
      <c r="AO22" s="26"/>
      <c r="AP22" s="50" cm="1">
        <f t="array" ref="AP22">SUM(LOOKUP(J22:AO22,{0,1,2,3,4,5,6,7,8,9,10},{0,7,6,5,4,3,2,1,1,1,1}))</f>
        <v>0</v>
      </c>
      <c r="AQ22" s="15"/>
    </row>
    <row r="23" spans="1:43">
      <c r="A23" s="563"/>
      <c r="B23" s="36"/>
      <c r="C23" s="37"/>
      <c r="D23" s="37"/>
      <c r="E23" s="37"/>
      <c r="F23" s="303"/>
      <c r="G23" s="31">
        <f t="shared" si="5"/>
        <v>0</v>
      </c>
      <c r="H23" s="32">
        <f t="shared" si="6"/>
        <v>0</v>
      </c>
      <c r="I23" s="118">
        <f t="shared" si="8"/>
        <v>6</v>
      </c>
      <c r="J23" s="70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6"/>
      <c r="AL23" s="26"/>
      <c r="AM23" s="26"/>
      <c r="AN23" s="26"/>
      <c r="AO23" s="26"/>
      <c r="AP23" s="50" cm="1">
        <f t="array" ref="AP23">SUM(LOOKUP(J23:AO23,{0,1,2,3,4,5,6,7,8,9,10},{0,7,6,5,4,3,2,1,1,1,1}))</f>
        <v>0</v>
      </c>
      <c r="AQ23" s="15"/>
    </row>
    <row r="24" spans="1:43">
      <c r="A24" s="563"/>
      <c r="B24" s="36"/>
      <c r="C24" s="37"/>
      <c r="D24" s="37"/>
      <c r="E24" s="37"/>
      <c r="F24" s="303"/>
      <c r="G24" s="31">
        <f t="shared" si="5"/>
        <v>0</v>
      </c>
      <c r="H24" s="32">
        <f t="shared" si="6"/>
        <v>0</v>
      </c>
      <c r="I24" s="118">
        <f t="shared" si="8"/>
        <v>6</v>
      </c>
      <c r="J24" s="70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6"/>
      <c r="AL24" s="26"/>
      <c r="AM24" s="26"/>
      <c r="AN24" s="26"/>
      <c r="AO24" s="26"/>
      <c r="AP24" s="50" cm="1">
        <f t="array" ref="AP24">SUM(LOOKUP(J24:AO24,{0,1,2,3,4,5,6,7,8,9,10},{0,7,6,5,4,3,2,1,1,1,1}))</f>
        <v>0</v>
      </c>
      <c r="AQ24" s="15"/>
    </row>
    <row r="25" spans="1:43">
      <c r="A25" s="563"/>
      <c r="B25" s="36"/>
      <c r="C25" s="37"/>
      <c r="D25" s="37"/>
      <c r="E25" s="37"/>
      <c r="F25" s="303"/>
      <c r="G25" s="31">
        <f t="shared" si="5"/>
        <v>0</v>
      </c>
      <c r="H25" s="32">
        <f t="shared" si="6"/>
        <v>0</v>
      </c>
      <c r="I25" s="118">
        <f t="shared" si="8"/>
        <v>6</v>
      </c>
      <c r="J25" s="70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6"/>
      <c r="AL25" s="26"/>
      <c r="AM25" s="26"/>
      <c r="AN25" s="26"/>
      <c r="AO25" s="26"/>
      <c r="AP25" s="50" cm="1">
        <f t="array" ref="AP25">SUM(LOOKUP(J25:AO25,{0,1,2,3,4,5,6,7,8,9,10},{0,7,6,5,4,3,2,1,1,1,1}))</f>
        <v>0</v>
      </c>
      <c r="AQ25" s="15"/>
    </row>
    <row r="26" spans="1:43">
      <c r="A26" s="563"/>
      <c r="B26" s="36"/>
      <c r="C26" s="37"/>
      <c r="D26" s="37"/>
      <c r="E26" s="37"/>
      <c r="F26" s="303"/>
      <c r="G26" s="31">
        <f t="shared" si="5"/>
        <v>0</v>
      </c>
      <c r="H26" s="32">
        <f t="shared" si="6"/>
        <v>0</v>
      </c>
      <c r="I26" s="118">
        <f t="shared" si="8"/>
        <v>6</v>
      </c>
      <c r="J26" s="70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6"/>
      <c r="AL26" s="26"/>
      <c r="AM26" s="26"/>
      <c r="AN26" s="26"/>
      <c r="AO26" s="26"/>
      <c r="AP26" s="50" cm="1">
        <f t="array" ref="AP26">SUM(LOOKUP(J26:AO26,{0,1,2,3,4,5,6,7,8,9,10},{0,7,6,5,4,3,2,1,1,1,1}))</f>
        <v>0</v>
      </c>
      <c r="AQ26" s="15"/>
    </row>
    <row r="27" spans="1:43">
      <c r="A27" s="563"/>
      <c r="B27" s="36"/>
      <c r="C27" s="37"/>
      <c r="D27" s="37"/>
      <c r="E27" s="37"/>
      <c r="F27" s="303"/>
      <c r="G27" s="31">
        <f t="shared" si="5"/>
        <v>0</v>
      </c>
      <c r="H27" s="32">
        <f t="shared" si="6"/>
        <v>0</v>
      </c>
      <c r="I27" s="118">
        <f t="shared" si="8"/>
        <v>6</v>
      </c>
      <c r="J27" s="70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6"/>
      <c r="AL27" s="26"/>
      <c r="AM27" s="26"/>
      <c r="AN27" s="26"/>
      <c r="AO27" s="26"/>
      <c r="AP27" s="50" cm="1">
        <f t="array" ref="AP27">SUM(LOOKUP(J27:AO27,{0,1,2,3,4,5,6,7,8,9,10},{0,7,6,5,4,3,2,1,1,1,1}))</f>
        <v>0</v>
      </c>
      <c r="AQ27" s="15"/>
    </row>
    <row r="28" spans="1:43">
      <c r="A28" s="563"/>
      <c r="B28" s="36"/>
      <c r="C28" s="37"/>
      <c r="D28" s="37"/>
      <c r="E28" s="37"/>
      <c r="F28" s="303"/>
      <c r="G28" s="31">
        <f t="shared" si="5"/>
        <v>0</v>
      </c>
      <c r="H28" s="32">
        <f t="shared" si="6"/>
        <v>0</v>
      </c>
      <c r="I28" s="118">
        <f t="shared" si="8"/>
        <v>6</v>
      </c>
      <c r="J28" s="70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6"/>
      <c r="AL28" s="26"/>
      <c r="AM28" s="26"/>
      <c r="AN28" s="26"/>
      <c r="AO28" s="26"/>
      <c r="AP28" s="50" cm="1">
        <f t="array" ref="AP28">SUM(LOOKUP(J28:AO28,{0,1,2,3,4,5,6,7,8,9,10},{0,7,6,5,4,3,2,1,1,1,1}))</f>
        <v>0</v>
      </c>
      <c r="AQ28" s="15"/>
    </row>
    <row r="29" spans="1:43">
      <c r="A29" s="563"/>
      <c r="B29" s="36"/>
      <c r="C29" s="37"/>
      <c r="D29" s="37"/>
      <c r="E29" s="37"/>
      <c r="F29" s="303"/>
      <c r="G29" s="31">
        <f t="shared" si="5"/>
        <v>0</v>
      </c>
      <c r="H29" s="32">
        <f t="shared" si="6"/>
        <v>0</v>
      </c>
      <c r="I29" s="118">
        <f t="shared" si="8"/>
        <v>6</v>
      </c>
      <c r="J29" s="70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6"/>
      <c r="AL29" s="26"/>
      <c r="AM29" s="26"/>
      <c r="AN29" s="26"/>
      <c r="AO29" s="26"/>
      <c r="AP29" s="50" cm="1">
        <f t="array" ref="AP29">SUM(LOOKUP(J29:AO29,{0,1,2,3,4,5,6,7,8,9,10},{0,7,6,5,4,3,2,1,1,1,1}))</f>
        <v>0</v>
      </c>
      <c r="AQ29" s="15"/>
    </row>
    <row r="30" spans="1:43">
      <c r="A30" s="563"/>
      <c r="B30" s="36"/>
      <c r="C30" s="37"/>
      <c r="D30" s="37"/>
      <c r="E30" s="37"/>
      <c r="F30" s="303"/>
      <c r="G30" s="31">
        <f t="shared" si="5"/>
        <v>0</v>
      </c>
      <c r="H30" s="32">
        <f t="shared" si="6"/>
        <v>0</v>
      </c>
      <c r="I30" s="118">
        <f t="shared" si="8"/>
        <v>6</v>
      </c>
      <c r="J30" s="70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6"/>
      <c r="AL30" s="26"/>
      <c r="AM30" s="26"/>
      <c r="AN30" s="26"/>
      <c r="AO30" s="26"/>
      <c r="AP30" s="50" cm="1">
        <f t="array" ref="AP30">SUM(LOOKUP(J30:AO30,{0,1,2,3,4,5,6,7,8,9,10},{0,7,6,5,4,3,2,1,1,1,1}))</f>
        <v>0</v>
      </c>
      <c r="AQ30" s="15"/>
    </row>
    <row r="31" spans="1:43">
      <c r="A31" s="563"/>
      <c r="B31" s="36"/>
      <c r="C31" s="37"/>
      <c r="D31" s="37"/>
      <c r="E31" s="37"/>
      <c r="F31" s="303"/>
      <c r="G31" s="31">
        <f t="shared" si="5"/>
        <v>0</v>
      </c>
      <c r="H31" s="32">
        <f t="shared" si="6"/>
        <v>0</v>
      </c>
      <c r="I31" s="118">
        <f t="shared" si="8"/>
        <v>6</v>
      </c>
      <c r="J31" s="70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6"/>
      <c r="AL31" s="26"/>
      <c r="AM31" s="26"/>
      <c r="AN31" s="26"/>
      <c r="AO31" s="26"/>
      <c r="AP31" s="50" cm="1">
        <f t="array" ref="AP31">SUM(LOOKUP(J31:AO31,{0,1,2,3,4,5,6,7,8,9,10},{0,7,6,5,4,3,2,1,1,1,1}))</f>
        <v>0</v>
      </c>
      <c r="AQ31" s="15"/>
    </row>
    <row r="32" spans="1:43">
      <c r="A32" s="563"/>
      <c r="B32" s="36"/>
      <c r="C32" s="37"/>
      <c r="D32" s="37"/>
      <c r="E32" s="37"/>
      <c r="F32" s="303"/>
      <c r="G32" s="31">
        <v>1</v>
      </c>
      <c r="H32" s="32">
        <f>AP11</f>
        <v>12</v>
      </c>
      <c r="I32" s="118">
        <f>RANK(H32,$H$12:$H$59)</f>
        <v>4</v>
      </c>
      <c r="J32" s="70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6"/>
      <c r="AL32" s="26"/>
      <c r="AM32" s="26"/>
      <c r="AN32" s="26"/>
      <c r="AO32" s="26"/>
      <c r="AP32" s="50" cm="1">
        <f t="array" ref="AP32">SUM(LOOKUP(J32:AO32,{0,1,2,3,4,5,6,7,8,9,10},{0,7,6,5,4,3,2,1,1,1,1}))</f>
        <v>0</v>
      </c>
      <c r="AQ32" s="15"/>
    </row>
    <row r="33" spans="1:43">
      <c r="A33" s="563"/>
      <c r="B33" s="36"/>
      <c r="C33" s="37"/>
      <c r="D33" s="37"/>
      <c r="E33" s="37"/>
      <c r="F33" s="303"/>
      <c r="G33" s="31">
        <f t="shared" si="5"/>
        <v>0</v>
      </c>
      <c r="H33" s="32">
        <f t="shared" si="6"/>
        <v>0</v>
      </c>
      <c r="I33" s="118">
        <f t="shared" si="8"/>
        <v>6</v>
      </c>
      <c r="J33" s="70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6"/>
      <c r="AL33" s="26"/>
      <c r="AM33" s="26"/>
      <c r="AN33" s="26"/>
      <c r="AO33" s="26"/>
      <c r="AP33" s="50" cm="1">
        <f t="array" ref="AP33">SUM(LOOKUP(J33:AO33,{0,1,2,3,4,5,6,7,8,9,10},{0,7,6,5,4,3,2,1,1,1,1}))</f>
        <v>0</v>
      </c>
      <c r="AQ33" s="15"/>
    </row>
    <row r="34" spans="1:43">
      <c r="A34" s="563"/>
      <c r="B34" s="36"/>
      <c r="C34" s="37"/>
      <c r="D34" s="37"/>
      <c r="E34" s="37"/>
      <c r="F34" s="303"/>
      <c r="G34" s="31">
        <f t="shared" si="5"/>
        <v>0</v>
      </c>
      <c r="H34" s="32">
        <f t="shared" si="6"/>
        <v>0</v>
      </c>
      <c r="I34" s="118">
        <f t="shared" si="8"/>
        <v>6</v>
      </c>
      <c r="J34" s="70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6"/>
      <c r="AL34" s="26"/>
      <c r="AM34" s="26"/>
      <c r="AN34" s="26"/>
      <c r="AO34" s="26"/>
      <c r="AP34" s="50" cm="1">
        <f t="array" ref="AP34">SUM(LOOKUP(J34:AO34,{0,1,2,3,4,5,6,7,8,9,10},{0,7,6,5,4,3,2,1,1,1,1}))</f>
        <v>0</v>
      </c>
      <c r="AQ34" s="15"/>
    </row>
    <row r="35" spans="1:43">
      <c r="A35" s="563"/>
      <c r="B35" s="36"/>
      <c r="C35" s="37"/>
      <c r="D35" s="37"/>
      <c r="E35" s="37"/>
      <c r="F35" s="303"/>
      <c r="G35" s="31">
        <f t="shared" si="5"/>
        <v>0</v>
      </c>
      <c r="H35" s="32">
        <f t="shared" si="6"/>
        <v>0</v>
      </c>
      <c r="I35" s="118">
        <f t="shared" si="8"/>
        <v>6</v>
      </c>
      <c r="J35" s="70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6"/>
      <c r="AL35" s="26"/>
      <c r="AM35" s="26"/>
      <c r="AN35" s="26"/>
      <c r="AO35" s="26"/>
      <c r="AP35" s="50" cm="1">
        <f t="array" ref="AP35">SUM(LOOKUP(J35:AO35,{0,1,2,3,4,5,6,7,8,9,10},{0,7,6,5,4,3,2,1,1,1,1}))</f>
        <v>0</v>
      </c>
      <c r="AQ35" s="15"/>
    </row>
    <row r="36" spans="1:43">
      <c r="A36" s="563"/>
      <c r="B36" s="36"/>
      <c r="C36" s="37"/>
      <c r="D36" s="37"/>
      <c r="E36" s="37"/>
      <c r="F36" s="303"/>
      <c r="G36" s="31">
        <f t="shared" si="5"/>
        <v>0</v>
      </c>
      <c r="H36" s="32">
        <f t="shared" si="6"/>
        <v>0</v>
      </c>
      <c r="I36" s="118">
        <f t="shared" si="8"/>
        <v>6</v>
      </c>
      <c r="J36" s="70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6"/>
      <c r="AL36" s="26"/>
      <c r="AM36" s="26"/>
      <c r="AN36" s="26"/>
      <c r="AO36" s="26"/>
      <c r="AP36" s="50" cm="1">
        <f t="array" ref="AP36">SUM(LOOKUP(J36:AO36,{0,1,2,3,4,5,6,7,8,9,10},{0,7,6,5,4,3,2,1,1,1,1}))</f>
        <v>0</v>
      </c>
      <c r="AQ36" s="15"/>
    </row>
    <row r="37" spans="1:43">
      <c r="A37" s="563"/>
      <c r="B37" s="36"/>
      <c r="C37" s="37"/>
      <c r="D37" s="37"/>
      <c r="E37" s="37"/>
      <c r="F37" s="303"/>
      <c r="G37" s="31">
        <f t="shared" si="5"/>
        <v>0</v>
      </c>
      <c r="H37" s="32">
        <f t="shared" si="6"/>
        <v>0</v>
      </c>
      <c r="I37" s="118">
        <f t="shared" si="8"/>
        <v>6</v>
      </c>
      <c r="J37" s="70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6"/>
      <c r="AL37" s="26"/>
      <c r="AM37" s="26"/>
      <c r="AN37" s="26"/>
      <c r="AO37" s="26"/>
      <c r="AP37" s="50" cm="1">
        <f t="array" ref="AP37">SUM(LOOKUP(J37:AO37,{0,1,2,3,4,5,6,7,8,9,10},{0,7,6,5,4,3,2,1,1,1,1}))</f>
        <v>0</v>
      </c>
      <c r="AQ37" s="15"/>
    </row>
    <row r="38" spans="1:43">
      <c r="A38" s="563"/>
      <c r="B38" s="36"/>
      <c r="C38" s="37"/>
      <c r="D38" s="37"/>
      <c r="E38" s="37"/>
      <c r="F38" s="303"/>
      <c r="G38" s="31">
        <f t="shared" si="5"/>
        <v>0</v>
      </c>
      <c r="H38" s="32">
        <f t="shared" si="6"/>
        <v>0</v>
      </c>
      <c r="I38" s="118">
        <f t="shared" si="8"/>
        <v>6</v>
      </c>
      <c r="J38" s="70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6"/>
      <c r="AL38" s="26"/>
      <c r="AM38" s="26"/>
      <c r="AN38" s="26"/>
      <c r="AO38" s="26"/>
      <c r="AP38" s="50" cm="1">
        <f t="array" ref="AP38">SUM(LOOKUP(J38:AO38,{0,1,2,3,4,5,6,7,8,9,10},{0,7,6,5,4,3,2,1,1,1,1}))</f>
        <v>0</v>
      </c>
      <c r="AQ38" s="15"/>
    </row>
    <row r="39" spans="1:43">
      <c r="A39" s="563"/>
      <c r="B39" s="36"/>
      <c r="C39" s="37"/>
      <c r="D39" s="37"/>
      <c r="E39" s="37"/>
      <c r="F39" s="303"/>
      <c r="G39" s="31">
        <f t="shared" si="5"/>
        <v>0</v>
      </c>
      <c r="H39" s="32">
        <f t="shared" si="6"/>
        <v>0</v>
      </c>
      <c r="I39" s="118">
        <f t="shared" si="8"/>
        <v>6</v>
      </c>
      <c r="J39" s="70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6"/>
      <c r="AL39" s="26"/>
      <c r="AM39" s="26"/>
      <c r="AN39" s="26"/>
      <c r="AO39" s="26"/>
      <c r="AP39" s="50" cm="1">
        <f t="array" ref="AP39">SUM(LOOKUP(J39:AO39,{0,1,2,3,4,5,6,7,8,9,10},{0,7,6,5,4,3,2,1,1,1,1}))</f>
        <v>0</v>
      </c>
      <c r="AQ39" s="15"/>
    </row>
    <row r="40" spans="1:43">
      <c r="A40" s="563"/>
      <c r="B40" s="36"/>
      <c r="C40" s="37"/>
      <c r="D40" s="37"/>
      <c r="E40" s="37"/>
      <c r="F40" s="303"/>
      <c r="G40" s="31">
        <f t="shared" si="5"/>
        <v>0</v>
      </c>
      <c r="H40" s="32">
        <f t="shared" si="6"/>
        <v>0</v>
      </c>
      <c r="I40" s="118">
        <f t="shared" si="8"/>
        <v>6</v>
      </c>
      <c r="J40" s="70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6"/>
      <c r="AL40" s="26"/>
      <c r="AM40" s="26"/>
      <c r="AN40" s="26"/>
      <c r="AO40" s="26"/>
      <c r="AP40" s="50" cm="1">
        <f t="array" ref="AP40">SUM(LOOKUP(J40:AO40,{0,1,2,3,4,5,6,7,8,9,10},{0,7,6,5,4,3,2,1,1,1,1}))</f>
        <v>0</v>
      </c>
      <c r="AQ40" s="15"/>
    </row>
    <row r="41" spans="1:43">
      <c r="A41" s="563"/>
      <c r="B41" s="36"/>
      <c r="C41" s="37"/>
      <c r="D41" s="37"/>
      <c r="E41" s="37"/>
      <c r="F41" s="303"/>
      <c r="G41" s="31">
        <f t="shared" si="5"/>
        <v>0</v>
      </c>
      <c r="H41" s="32">
        <f t="shared" si="6"/>
        <v>0</v>
      </c>
      <c r="I41" s="118">
        <f t="shared" si="8"/>
        <v>6</v>
      </c>
      <c r="J41" s="70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6"/>
      <c r="AL41" s="26"/>
      <c r="AM41" s="26"/>
      <c r="AN41" s="26"/>
      <c r="AO41" s="26"/>
      <c r="AP41" s="50" cm="1">
        <f t="array" ref="AP41">SUM(LOOKUP(J41:AO41,{0,1,2,3,4,5,6,7,8,9,10},{0,7,6,5,4,3,2,1,1,1,1}))</f>
        <v>0</v>
      </c>
      <c r="AQ41" s="15"/>
    </row>
    <row r="42" spans="1:43">
      <c r="A42" s="563"/>
      <c r="B42" s="36"/>
      <c r="C42" s="37"/>
      <c r="D42" s="37"/>
      <c r="E42" s="37"/>
      <c r="F42" s="303"/>
      <c r="G42" s="31">
        <f t="shared" si="5"/>
        <v>0</v>
      </c>
      <c r="H42" s="32">
        <f t="shared" si="6"/>
        <v>0</v>
      </c>
      <c r="I42" s="118">
        <f t="shared" si="8"/>
        <v>6</v>
      </c>
      <c r="J42" s="70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6"/>
      <c r="AL42" s="26"/>
      <c r="AM42" s="26"/>
      <c r="AN42" s="26"/>
      <c r="AO42" s="26"/>
      <c r="AP42" s="50" cm="1">
        <f t="array" ref="AP42">SUM(LOOKUP(J42:AO42,{0,1,2,3,4,5,6,7,8,9,10},{0,7,6,5,4,3,2,1,1,1,1}))</f>
        <v>0</v>
      </c>
      <c r="AQ42" s="15"/>
    </row>
    <row r="43" spans="1:43">
      <c r="A43" s="563"/>
      <c r="B43" s="36"/>
      <c r="C43" s="37"/>
      <c r="D43" s="37"/>
      <c r="E43" s="37"/>
      <c r="F43" s="303"/>
      <c r="G43" s="31">
        <f t="shared" si="5"/>
        <v>0</v>
      </c>
      <c r="H43" s="32">
        <f t="shared" si="6"/>
        <v>0</v>
      </c>
      <c r="I43" s="118">
        <f t="shared" si="8"/>
        <v>6</v>
      </c>
      <c r="J43" s="70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6"/>
      <c r="AL43" s="26"/>
      <c r="AM43" s="26"/>
      <c r="AN43" s="26"/>
      <c r="AO43" s="26"/>
      <c r="AP43" s="50" cm="1">
        <f t="array" ref="AP43">SUM(LOOKUP(J43:AO43,{0,1,2,3,4,5,6,7,8,9,10},{0,7,6,5,4,3,2,1,1,1,1}))</f>
        <v>0</v>
      </c>
      <c r="AQ43" s="15"/>
    </row>
    <row r="44" spans="1:43">
      <c r="A44" s="563"/>
      <c r="B44" s="36"/>
      <c r="C44" s="37"/>
      <c r="D44" s="37"/>
      <c r="E44" s="37"/>
      <c r="F44" s="303"/>
      <c r="G44" s="31">
        <f t="shared" si="5"/>
        <v>0</v>
      </c>
      <c r="H44" s="32">
        <f t="shared" si="6"/>
        <v>0</v>
      </c>
      <c r="I44" s="118">
        <f t="shared" si="8"/>
        <v>6</v>
      </c>
      <c r="J44" s="70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6"/>
      <c r="AL44" s="26"/>
      <c r="AM44" s="26"/>
      <c r="AN44" s="26"/>
      <c r="AO44" s="26"/>
      <c r="AP44" s="50" cm="1">
        <f t="array" ref="AP44">SUM(LOOKUP(J44:AO44,{0,1,2,3,4,5,6,7,8,9,10},{0,7,6,5,4,3,2,1,1,1,1}))</f>
        <v>0</v>
      </c>
      <c r="AQ44" s="15"/>
    </row>
    <row r="45" spans="1:43">
      <c r="A45" s="563"/>
      <c r="B45" s="36"/>
      <c r="C45" s="37"/>
      <c r="D45" s="37"/>
      <c r="E45" s="37"/>
      <c r="F45" s="303"/>
      <c r="G45" s="31">
        <f t="shared" si="5"/>
        <v>0</v>
      </c>
      <c r="H45" s="32">
        <f t="shared" si="6"/>
        <v>0</v>
      </c>
      <c r="I45" s="118">
        <f t="shared" si="8"/>
        <v>6</v>
      </c>
      <c r="J45" s="70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6"/>
      <c r="AL45" s="26"/>
      <c r="AM45" s="26"/>
      <c r="AN45" s="26"/>
      <c r="AO45" s="26"/>
      <c r="AP45" s="50" cm="1">
        <f t="array" ref="AP45">SUM(LOOKUP(J45:AO45,{0,1,2,3,4,5,6,7,8,9,10},{0,7,6,5,4,3,2,1,1,1,1}))</f>
        <v>0</v>
      </c>
      <c r="AQ45" s="15"/>
    </row>
    <row r="46" spans="1:43">
      <c r="A46" s="563"/>
      <c r="B46" s="36"/>
      <c r="C46" s="37"/>
      <c r="D46" s="37"/>
      <c r="E46" s="37"/>
      <c r="F46" s="303"/>
      <c r="G46" s="31">
        <f t="shared" si="5"/>
        <v>0</v>
      </c>
      <c r="H46" s="32">
        <f t="shared" si="6"/>
        <v>0</v>
      </c>
      <c r="I46" s="118">
        <f t="shared" si="8"/>
        <v>6</v>
      </c>
      <c r="J46" s="70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6"/>
      <c r="AL46" s="26"/>
      <c r="AM46" s="26"/>
      <c r="AN46" s="26"/>
      <c r="AO46" s="26"/>
      <c r="AP46" s="50" cm="1">
        <f t="array" ref="AP46">SUM(LOOKUP(J46:AO46,{0,1,2,3,4,5,6,7,8,9,10},{0,7,6,5,4,3,2,1,1,1,1}))</f>
        <v>0</v>
      </c>
      <c r="AQ46" s="15"/>
    </row>
    <row r="47" spans="1:43">
      <c r="A47" s="563"/>
      <c r="B47" s="36"/>
      <c r="C47" s="37"/>
      <c r="D47" s="37"/>
      <c r="E47" s="37"/>
      <c r="F47" s="303"/>
      <c r="G47" s="31">
        <f t="shared" si="5"/>
        <v>0</v>
      </c>
      <c r="H47" s="32">
        <f t="shared" si="6"/>
        <v>0</v>
      </c>
      <c r="I47" s="118">
        <f t="shared" si="8"/>
        <v>6</v>
      </c>
      <c r="J47" s="70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6"/>
      <c r="AL47" s="26"/>
      <c r="AM47" s="26"/>
      <c r="AN47" s="26"/>
      <c r="AO47" s="26"/>
      <c r="AP47" s="50" cm="1">
        <f t="array" ref="AP47">SUM(LOOKUP(J47:AO47,{0,1,2,3,4,5,6,7,8,9,10},{0,7,6,5,4,3,2,1,1,1,1}))</f>
        <v>0</v>
      </c>
      <c r="AQ47" s="15"/>
    </row>
    <row r="48" spans="1:43">
      <c r="A48" s="563"/>
      <c r="B48" s="36"/>
      <c r="C48" s="37"/>
      <c r="D48" s="37"/>
      <c r="E48" s="37"/>
      <c r="F48" s="303"/>
      <c r="G48" s="31">
        <f t="shared" si="5"/>
        <v>0</v>
      </c>
      <c r="H48" s="32">
        <f t="shared" si="6"/>
        <v>0</v>
      </c>
      <c r="I48" s="118">
        <f t="shared" si="8"/>
        <v>6</v>
      </c>
      <c r="J48" s="70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6"/>
      <c r="AL48" s="26"/>
      <c r="AM48" s="26"/>
      <c r="AN48" s="26"/>
      <c r="AO48" s="26"/>
      <c r="AP48" s="50" cm="1">
        <f t="array" ref="AP48">SUM(LOOKUP(J48:AO48,{0,1,2,3,4,5,6,7,8,9,10},{0,7,6,5,4,3,2,1,1,1,1}))</f>
        <v>0</v>
      </c>
      <c r="AQ48" s="15"/>
    </row>
    <row r="49" spans="1:46">
      <c r="A49" s="563"/>
      <c r="B49" s="36"/>
      <c r="C49" s="37"/>
      <c r="D49" s="37"/>
      <c r="E49" s="37"/>
      <c r="F49" s="303"/>
      <c r="G49" s="31">
        <f t="shared" si="5"/>
        <v>0</v>
      </c>
      <c r="H49" s="32">
        <f t="shared" si="6"/>
        <v>0</v>
      </c>
      <c r="I49" s="118">
        <f t="shared" si="8"/>
        <v>6</v>
      </c>
      <c r="J49" s="70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6"/>
      <c r="AL49" s="26"/>
      <c r="AM49" s="26"/>
      <c r="AN49" s="26"/>
      <c r="AO49" s="26"/>
      <c r="AP49" s="50" cm="1">
        <f t="array" ref="AP49">SUM(LOOKUP(J49:AO49,{0,1,2,3,4,5,6,7,8,9,10},{0,7,6,5,4,3,2,1,1,1,1}))</f>
        <v>0</v>
      </c>
      <c r="AQ49" s="15"/>
    </row>
    <row r="50" spans="1:46">
      <c r="A50" s="563"/>
      <c r="B50" s="36"/>
      <c r="C50" s="37"/>
      <c r="D50" s="37"/>
      <c r="E50" s="37"/>
      <c r="F50" s="303"/>
      <c r="G50" s="31">
        <f t="shared" si="5"/>
        <v>0</v>
      </c>
      <c r="H50" s="32">
        <f t="shared" si="6"/>
        <v>0</v>
      </c>
      <c r="I50" s="118">
        <f t="shared" si="8"/>
        <v>6</v>
      </c>
      <c r="J50" s="70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6"/>
      <c r="AL50" s="26"/>
      <c r="AM50" s="26"/>
      <c r="AN50" s="26"/>
      <c r="AO50" s="26"/>
      <c r="AP50" s="50" cm="1">
        <f t="array" ref="AP50">SUM(LOOKUP(J50:AO50,{0,1,2,3,4,5,6,7,8,9,10},{0,7,6,5,4,3,2,1,1,1,1}))</f>
        <v>0</v>
      </c>
      <c r="AQ50" s="15"/>
    </row>
    <row r="51" spans="1:46">
      <c r="A51" s="563"/>
      <c r="B51" s="36"/>
      <c r="C51" s="37"/>
      <c r="D51" s="37"/>
      <c r="E51" s="37"/>
      <c r="F51" s="303"/>
      <c r="G51" s="31">
        <f t="shared" si="5"/>
        <v>0</v>
      </c>
      <c r="H51" s="32">
        <f t="shared" si="6"/>
        <v>0</v>
      </c>
      <c r="I51" s="118">
        <f t="shared" si="8"/>
        <v>6</v>
      </c>
      <c r="J51" s="70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6"/>
      <c r="AL51" s="26"/>
      <c r="AM51" s="26"/>
      <c r="AN51" s="26"/>
      <c r="AO51" s="26"/>
      <c r="AP51" s="50" cm="1">
        <f t="array" ref="AP51">SUM(LOOKUP(J51:AO51,{0,1,2,3,4,5,6,7,8,9,10},{0,7,6,5,4,3,2,1,1,1,1}))</f>
        <v>0</v>
      </c>
      <c r="AQ51" s="15"/>
    </row>
    <row r="52" spans="1:46">
      <c r="A52" s="563"/>
      <c r="B52" s="36"/>
      <c r="C52" s="37"/>
      <c r="D52" s="37"/>
      <c r="E52" s="37"/>
      <c r="F52" s="303"/>
      <c r="G52" s="31">
        <f t="shared" si="5"/>
        <v>0</v>
      </c>
      <c r="H52" s="32">
        <f t="shared" si="6"/>
        <v>0</v>
      </c>
      <c r="I52" s="118">
        <f t="shared" si="8"/>
        <v>6</v>
      </c>
      <c r="J52" s="70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6"/>
      <c r="AL52" s="26"/>
      <c r="AM52" s="26"/>
      <c r="AN52" s="26"/>
      <c r="AO52" s="26"/>
      <c r="AP52" s="50" cm="1">
        <f t="array" ref="AP52">SUM(LOOKUP(J52:AO52,{0,1,2,3,4,5,6,7,8,9,10},{0,7,6,5,4,3,2,1,1,1,1}))</f>
        <v>0</v>
      </c>
      <c r="AQ52" s="15"/>
    </row>
    <row r="53" spans="1:46">
      <c r="A53" s="563"/>
      <c r="B53" s="36"/>
      <c r="C53" s="37"/>
      <c r="D53" s="37"/>
      <c r="E53" s="37"/>
      <c r="F53" s="303"/>
      <c r="G53" s="31">
        <f t="shared" si="5"/>
        <v>0</v>
      </c>
      <c r="H53" s="32">
        <f t="shared" si="6"/>
        <v>0</v>
      </c>
      <c r="I53" s="118">
        <f t="shared" si="8"/>
        <v>6</v>
      </c>
      <c r="J53" s="70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6"/>
      <c r="AL53" s="26"/>
      <c r="AM53" s="26"/>
      <c r="AN53" s="26"/>
      <c r="AO53" s="26"/>
      <c r="AP53" s="50" cm="1">
        <f t="array" ref="AP53">SUM(LOOKUP(J53:AO53,{0,1,2,3,4,5,6,7,8,9,10},{0,7,6,5,4,3,2,1,1,1,1}))</f>
        <v>0</v>
      </c>
      <c r="AQ53" s="15"/>
    </row>
    <row r="54" spans="1:46">
      <c r="A54" s="563"/>
      <c r="B54" s="36"/>
      <c r="C54" s="37"/>
      <c r="D54" s="37"/>
      <c r="E54" s="37"/>
      <c r="F54" s="303"/>
      <c r="G54" s="31">
        <f t="shared" si="5"/>
        <v>0</v>
      </c>
      <c r="H54" s="32">
        <f t="shared" si="6"/>
        <v>0</v>
      </c>
      <c r="I54" s="118">
        <f t="shared" si="8"/>
        <v>6</v>
      </c>
      <c r="J54" s="70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6"/>
      <c r="AL54" s="26"/>
      <c r="AM54" s="26"/>
      <c r="AN54" s="26"/>
      <c r="AO54" s="26"/>
      <c r="AP54" s="50" cm="1">
        <f t="array" ref="AP54">SUM(LOOKUP(J54:AO54,{0,1,2,3,4,5,6,7,8,9,10},{0,7,6,5,4,3,2,1,1,1,1}))</f>
        <v>0</v>
      </c>
      <c r="AQ54" s="15"/>
    </row>
    <row r="55" spans="1:46">
      <c r="A55" s="563"/>
      <c r="B55" s="36"/>
      <c r="C55" s="37"/>
      <c r="D55" s="37"/>
      <c r="E55" s="37"/>
      <c r="F55" s="303"/>
      <c r="G55" s="31">
        <f t="shared" si="5"/>
        <v>0</v>
      </c>
      <c r="H55" s="32">
        <f t="shared" si="6"/>
        <v>0</v>
      </c>
      <c r="I55" s="118">
        <f t="shared" si="8"/>
        <v>6</v>
      </c>
      <c r="J55" s="70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6"/>
      <c r="AL55" s="26"/>
      <c r="AM55" s="26"/>
      <c r="AN55" s="26"/>
      <c r="AO55" s="26"/>
      <c r="AP55" s="50" cm="1">
        <f t="array" ref="AP55">SUM(LOOKUP(J55:AO55,{0,1,2,3,4,5,6,7,8,9,10},{0,7,6,5,4,3,2,1,1,1,1}))</f>
        <v>0</v>
      </c>
      <c r="AQ55" s="15"/>
    </row>
    <row r="56" spans="1:46">
      <c r="A56" s="563"/>
      <c r="B56" s="36"/>
      <c r="C56" s="37"/>
      <c r="D56" s="37"/>
      <c r="E56" s="37"/>
      <c r="F56" s="303"/>
      <c r="G56" s="31">
        <f t="shared" si="5"/>
        <v>0</v>
      </c>
      <c r="H56" s="32">
        <f t="shared" si="6"/>
        <v>0</v>
      </c>
      <c r="I56" s="118">
        <f t="shared" si="8"/>
        <v>6</v>
      </c>
      <c r="J56" s="70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6"/>
      <c r="AL56" s="26"/>
      <c r="AM56" s="26"/>
      <c r="AN56" s="26"/>
      <c r="AO56" s="26"/>
      <c r="AP56" s="50" cm="1">
        <f t="array" ref="AP56">SUM(LOOKUP(J56:AO56,{0,1,2,3,4,5,6,7,8,9,10},{0,7,6,5,4,3,2,1,1,1,1}))</f>
        <v>0</v>
      </c>
      <c r="AQ56" s="15"/>
    </row>
    <row r="57" spans="1:46">
      <c r="A57" s="563"/>
      <c r="B57" s="36"/>
      <c r="C57" s="37"/>
      <c r="D57" s="37"/>
      <c r="E57" s="37"/>
      <c r="F57" s="303"/>
      <c r="G57" s="31">
        <f t="shared" si="5"/>
        <v>0</v>
      </c>
      <c r="H57" s="32">
        <f t="shared" si="6"/>
        <v>0</v>
      </c>
      <c r="I57" s="118">
        <f t="shared" si="8"/>
        <v>6</v>
      </c>
      <c r="J57" s="70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6"/>
      <c r="AL57" s="26"/>
      <c r="AM57" s="26"/>
      <c r="AN57" s="26"/>
      <c r="AO57" s="26"/>
      <c r="AP57" s="50" cm="1">
        <f t="array" ref="AP57">SUM(LOOKUP(J57:AO57,{0,1,2,3,4,5,6,7,8,9,10},{0,7,6,5,4,3,2,1,1,1,1}))</f>
        <v>0</v>
      </c>
      <c r="AQ57" s="15"/>
    </row>
    <row r="58" spans="1:46" ht="13.5" thickBot="1">
      <c r="A58" s="563"/>
      <c r="B58" s="36"/>
      <c r="C58" s="37"/>
      <c r="D58" s="37"/>
      <c r="E58" s="37"/>
      <c r="F58" s="303"/>
      <c r="G58" s="110">
        <f t="shared" si="5"/>
        <v>0</v>
      </c>
      <c r="H58" s="101">
        <f t="shared" si="6"/>
        <v>0</v>
      </c>
      <c r="I58" s="119">
        <f t="shared" si="8"/>
        <v>6</v>
      </c>
      <c r="J58" s="70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6"/>
      <c r="AL58" s="26"/>
      <c r="AM58" s="26"/>
      <c r="AN58" s="26"/>
      <c r="AO58" s="26"/>
      <c r="AP58" s="50" cm="1">
        <f t="array" ref="AP58">SUM(LOOKUP(J58:AO58,{0,1,2,3,4,5,6,7,8,9,10},{0,7,6,5,4,3,2,1,1,1,1}))</f>
        <v>0</v>
      </c>
      <c r="AQ58" s="15"/>
    </row>
    <row r="59" spans="1:46" ht="13.5" thickBot="1">
      <c r="A59" s="563"/>
      <c r="B59" s="99"/>
      <c r="C59" s="100"/>
      <c r="D59" s="100"/>
      <c r="E59" s="100"/>
      <c r="F59" s="306"/>
      <c r="G59" s="121">
        <f t="shared" si="5"/>
        <v>0</v>
      </c>
      <c r="H59" s="122">
        <f t="shared" si="6"/>
        <v>0</v>
      </c>
      <c r="I59" s="202">
        <f t="shared" si="8"/>
        <v>6</v>
      </c>
      <c r="J59" s="117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3"/>
      <c r="AL59" s="103"/>
      <c r="AM59" s="103"/>
      <c r="AN59" s="103"/>
      <c r="AO59" s="104"/>
      <c r="AP59" s="51" cm="1">
        <f t="array" ref="AP59">SUM(LOOKUP(J59:AO59,{0,1,2,3,4,5,6,7,8,9,10},{0,7,6,5,4,3,2,1,1,1,1}))</f>
        <v>0</v>
      </c>
      <c r="AQ59" s="15"/>
    </row>
    <row r="60" spans="1:46" ht="15.75">
      <c r="A60" s="563"/>
      <c r="B60" s="40"/>
      <c r="C60" s="40"/>
      <c r="D60" s="40"/>
      <c r="E60" s="40"/>
      <c r="F60" s="40"/>
      <c r="G60" s="40"/>
      <c r="H60" s="40"/>
      <c r="I60" s="40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2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15"/>
    </row>
    <row r="61" spans="1:46">
      <c r="AA61" s="12"/>
      <c r="AQ61" s="12"/>
      <c r="AR61" s="12"/>
      <c r="AS61" s="12"/>
      <c r="AT61" s="12"/>
    </row>
    <row r="62" spans="1:46">
      <c r="AA62" s="12"/>
      <c r="AQ62" s="12"/>
      <c r="AR62" s="12"/>
      <c r="AS62" s="12"/>
      <c r="AT62" s="12"/>
    </row>
    <row r="63" spans="1:46">
      <c r="AA63" s="12"/>
      <c r="AQ63" s="12"/>
      <c r="AR63" s="12"/>
      <c r="AS63" s="12"/>
      <c r="AT63" s="12"/>
    </row>
    <row r="64" spans="1:46">
      <c r="AA64" s="12"/>
      <c r="AQ64" s="12"/>
      <c r="AR64" s="12"/>
      <c r="AS64" s="12"/>
      <c r="AT64" s="12"/>
    </row>
    <row r="65" spans="27:46">
      <c r="AA65" s="12"/>
      <c r="AQ65" s="12"/>
      <c r="AR65" s="12"/>
      <c r="AS65" s="12"/>
      <c r="AT65" s="12"/>
    </row>
    <row r="66" spans="27:46">
      <c r="AA66" s="12"/>
      <c r="AQ66" s="12"/>
      <c r="AR66" s="12"/>
      <c r="AS66" s="12"/>
      <c r="AT66" s="12"/>
    </row>
    <row r="67" spans="27:46">
      <c r="AQ67" s="12"/>
      <c r="AR67" s="12"/>
      <c r="AS67" s="12"/>
      <c r="AT67" s="12"/>
    </row>
    <row r="68" spans="27:46">
      <c r="AA68" s="5"/>
      <c r="AQ68" s="12"/>
      <c r="AR68" s="12"/>
      <c r="AS68" s="12"/>
      <c r="AT68" s="12"/>
    </row>
    <row r="69" spans="27:46">
      <c r="AQ69" s="12"/>
      <c r="AR69" s="12"/>
      <c r="AS69" s="12"/>
      <c r="AT69" s="12"/>
    </row>
    <row r="70" spans="27:46">
      <c r="AQ70" s="12"/>
      <c r="AR70" s="12"/>
      <c r="AS70" s="12"/>
      <c r="AT70" s="12"/>
    </row>
  </sheetData>
  <mergeCells count="79">
    <mergeCell ref="G7:G8"/>
    <mergeCell ref="F5:F8"/>
    <mergeCell ref="G5:G6"/>
    <mergeCell ref="A5:A60"/>
    <mergeCell ref="B5:B6"/>
    <mergeCell ref="C5:C6"/>
    <mergeCell ref="D5:D8"/>
    <mergeCell ref="E5:E6"/>
    <mergeCell ref="B7:B8"/>
    <mergeCell ref="C7:C8"/>
    <mergeCell ref="E7:E8"/>
    <mergeCell ref="H5:H6"/>
    <mergeCell ref="I5:I6"/>
    <mergeCell ref="J5:J6"/>
    <mergeCell ref="K5:K6"/>
    <mergeCell ref="H7:H8"/>
    <mergeCell ref="I7:I8"/>
    <mergeCell ref="J7:J8"/>
    <mergeCell ref="K7:K8"/>
    <mergeCell ref="AL5:AL6"/>
    <mergeCell ref="AC5:AC6"/>
    <mergeCell ref="AD5:AD6"/>
    <mergeCell ref="AE5:AE6"/>
    <mergeCell ref="AF5:AF6"/>
    <mergeCell ref="AI5:AI6"/>
    <mergeCell ref="AJ5:AJ6"/>
    <mergeCell ref="AK5:AK6"/>
    <mergeCell ref="U5:U6"/>
    <mergeCell ref="V5:V6"/>
    <mergeCell ref="L5:L6"/>
    <mergeCell ref="M5:M6"/>
    <mergeCell ref="N5:N6"/>
    <mergeCell ref="O5:O6"/>
    <mergeCell ref="P5:P6"/>
    <mergeCell ref="Q5:Q6"/>
    <mergeCell ref="Q7:Q8"/>
    <mergeCell ref="AM5:AM6"/>
    <mergeCell ref="AN5:AN6"/>
    <mergeCell ref="AO5:AO6"/>
    <mergeCell ref="AG5:AG6"/>
    <mergeCell ref="AH5:AH6"/>
    <mergeCell ref="W5:W6"/>
    <mergeCell ref="X5:X6"/>
    <mergeCell ref="Y5:Y6"/>
    <mergeCell ref="Z5:Z6"/>
    <mergeCell ref="AA5:AA6"/>
    <mergeCell ref="AB5:AB6"/>
    <mergeCell ref="R5:R6"/>
    <mergeCell ref="S5:S6"/>
    <mergeCell ref="T5:T6"/>
    <mergeCell ref="AB7:AB8"/>
    <mergeCell ref="L7:L8"/>
    <mergeCell ref="M7:M8"/>
    <mergeCell ref="N7:N8"/>
    <mergeCell ref="O7:O8"/>
    <mergeCell ref="P7:P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M7:AM8"/>
    <mergeCell ref="AN7:AN8"/>
    <mergeCell ref="AO7:AO8"/>
    <mergeCell ref="AA7:AA8"/>
    <mergeCell ref="AL7:AL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</mergeCells>
  <conditionalFormatting sqref="A5:I5 AR5:XFD60 A6:C8 E6:I8 A9:I9 A10:A11 A12:I1048576 AU61:XFD70 AR71:XFD1048576">
    <cfRule type="containsText" dxfId="120" priority="6" operator="containsText" text="10">
      <formula>NOT(ISERROR(SEARCH("10",A5)))</formula>
    </cfRule>
  </conditionalFormatting>
  <conditionalFormatting sqref="C45:D59">
    <cfRule type="duplicateValues" dxfId="119" priority="7"/>
    <cfRule type="duplicateValues" dxfId="118" priority="8"/>
  </conditionalFormatting>
  <conditionalFormatting sqref="C60:D1048576 D5 C5:C8 C9:D9 C12:D44">
    <cfRule type="duplicateValues" dxfId="117" priority="9"/>
    <cfRule type="duplicateValues" dxfId="116" priority="10"/>
  </conditionalFormatting>
  <conditionalFormatting sqref="G11:I11">
    <cfRule type="containsText" dxfId="115" priority="1" operator="containsText" text="10">
      <formula>NOT(ISERROR(SEARCH("10",G11)))</formula>
    </cfRule>
  </conditionalFormatting>
  <conditionalFormatting sqref="G32:I32">
    <cfRule type="containsText" dxfId="114" priority="2" operator="containsText" text="10">
      <formula>NOT(ISERROR(SEARCH("10",G32)))</formula>
    </cfRule>
  </conditionalFormatting>
  <conditionalFormatting sqref="Y10:Z14 AB10:AO59 J12:X14 J15:Z59">
    <cfRule type="cellIs" dxfId="113" priority="5" operator="lessThan">
      <formula>1</formula>
    </cfRule>
  </conditionalFormatting>
  <conditionalFormatting sqref="AA10:AA66">
    <cfRule type="cellIs" dxfId="112" priority="4" operator="lessThan">
      <formula>1</formula>
    </cfRule>
  </conditionalFormatting>
  <conditionalFormatting sqref="AP10:AP59">
    <cfRule type="cellIs" dxfId="111" priority="3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39A61-CDA5-4F90-A1D3-9D4507DD4006}">
  <sheetPr>
    <tabColor rgb="FFF2F2F2"/>
    <pageSetUpPr fitToPage="1"/>
  </sheetPr>
  <dimension ref="A1:CB66"/>
  <sheetViews>
    <sheetView zoomScale="89" zoomScaleNormal="89" zoomScaleSheetLayoutView="90" workbookViewId="0">
      <selection activeCell="L14" sqref="L14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10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42578125" style="4" bestFit="1" customWidth="1"/>
    <col min="16" max="16" width="12.28515625" style="4" bestFit="1" customWidth="1"/>
    <col min="17" max="21" width="12.140625" style="4" bestFit="1" customWidth="1"/>
    <col min="22" max="22" width="12.42578125" style="4" bestFit="1" customWidth="1"/>
    <col min="23" max="23" width="12.7109375" style="4" bestFit="1" customWidth="1"/>
    <col min="24" max="24" width="12.140625" style="4" bestFit="1" customWidth="1"/>
    <col min="25" max="25" width="13" style="4" bestFit="1" customWidth="1"/>
    <col min="26" max="27" width="12.140625" style="4" bestFit="1" customWidth="1"/>
    <col min="28" max="29" width="12.42578125" style="4" bestFit="1" customWidth="1"/>
    <col min="30" max="31" width="12.28515625" style="4" bestFit="1" customWidth="1"/>
    <col min="32" max="32" width="11.7109375" style="4" bestFit="1" customWidth="1"/>
    <col min="33" max="33" width="13" style="4" bestFit="1" customWidth="1"/>
    <col min="34" max="34" width="12.85546875" style="4" bestFit="1" customWidth="1"/>
    <col min="35" max="35" width="12.42578125" style="4" bestFit="1" customWidth="1"/>
    <col min="36" max="36" width="12.28515625" style="4" bestFit="1" customWidth="1"/>
    <col min="37" max="37" width="8.28515625" style="12" bestFit="1" customWidth="1"/>
    <col min="38" max="38" width="9.85546875" style="4" bestFit="1" customWidth="1"/>
    <col min="39" max="39" width="12.5703125" style="12" bestFit="1" customWidth="1"/>
    <col min="40" max="40" width="7.85546875" style="12" bestFit="1" customWidth="1"/>
    <col min="41" max="41" width="9.7109375" style="12" bestFit="1" customWidth="1"/>
    <col min="42" max="42" width="4.7109375" style="11" customWidth="1"/>
    <col min="43" max="16384" width="26.85546875" style="10"/>
  </cols>
  <sheetData>
    <row r="1" spans="1:80" ht="23.25">
      <c r="C1" s="197"/>
      <c r="D1" s="197"/>
      <c r="E1" s="197"/>
      <c r="F1" s="158"/>
      <c r="G1" s="158"/>
      <c r="H1" s="198"/>
      <c r="I1" s="200"/>
      <c r="J1" s="153"/>
      <c r="K1" s="154"/>
      <c r="L1" s="154" t="s">
        <v>803</v>
      </c>
      <c r="M1" s="154"/>
      <c r="N1" s="153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99"/>
      <c r="AL1" s="152"/>
      <c r="AM1" s="199"/>
      <c r="AN1" s="199"/>
      <c r="AO1" s="199"/>
    </row>
    <row r="2" spans="1:80" ht="23.25">
      <c r="C2" s="197"/>
      <c r="D2" s="197"/>
      <c r="E2" s="197"/>
      <c r="F2" s="158"/>
      <c r="G2" s="158"/>
      <c r="H2" s="198"/>
      <c r="I2" s="200"/>
      <c r="J2" s="153"/>
      <c r="K2" s="154"/>
      <c r="L2" s="154" t="s">
        <v>804</v>
      </c>
      <c r="M2" s="154"/>
      <c r="N2" s="153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99"/>
      <c r="AL2" s="152"/>
      <c r="AM2" s="199"/>
      <c r="AN2" s="199"/>
      <c r="AO2" s="199"/>
    </row>
    <row r="3" spans="1:80" ht="24" thickBot="1">
      <c r="C3" s="197"/>
      <c r="D3" s="197"/>
      <c r="E3" s="197"/>
      <c r="F3" s="158"/>
      <c r="G3" s="158"/>
      <c r="H3" s="198"/>
      <c r="I3" s="200"/>
      <c r="J3" s="153"/>
      <c r="K3" s="154"/>
      <c r="L3" s="154" t="s">
        <v>818</v>
      </c>
      <c r="M3" s="154"/>
      <c r="N3" s="153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99"/>
      <c r="AL3" s="152"/>
      <c r="AM3" s="199"/>
      <c r="AN3" s="199"/>
      <c r="AO3" s="199"/>
    </row>
    <row r="4" spans="1:80" s="8" customFormat="1" ht="12.75" customHeight="1">
      <c r="A4" s="563" t="s">
        <v>84</v>
      </c>
      <c r="B4" s="564" t="s">
        <v>0</v>
      </c>
      <c r="C4" s="534" t="s">
        <v>12</v>
      </c>
      <c r="D4" s="565" t="s">
        <v>23</v>
      </c>
      <c r="E4" s="534" t="s">
        <v>1</v>
      </c>
      <c r="F4" s="572" t="s">
        <v>2</v>
      </c>
      <c r="G4" s="574" t="s">
        <v>3</v>
      </c>
      <c r="H4" s="561" t="s">
        <v>4</v>
      </c>
      <c r="I4" s="559" t="s">
        <v>21</v>
      </c>
      <c r="J4" s="543" t="s">
        <v>24</v>
      </c>
      <c r="K4" s="561" t="s">
        <v>42</v>
      </c>
      <c r="L4" s="534" t="s">
        <v>24</v>
      </c>
      <c r="M4" s="534" t="s">
        <v>28</v>
      </c>
      <c r="N4" s="534" t="s">
        <v>29</v>
      </c>
      <c r="O4" s="534" t="s">
        <v>54</v>
      </c>
      <c r="P4" s="534" t="s">
        <v>34</v>
      </c>
      <c r="Q4" s="534" t="s">
        <v>36</v>
      </c>
      <c r="R4" s="534" t="s">
        <v>291</v>
      </c>
      <c r="S4" s="534" t="s">
        <v>39</v>
      </c>
      <c r="T4" s="534" t="s">
        <v>41</v>
      </c>
      <c r="U4" s="534" t="s">
        <v>27</v>
      </c>
      <c r="V4" s="534" t="s">
        <v>46</v>
      </c>
      <c r="W4" s="534" t="s">
        <v>48</v>
      </c>
      <c r="X4" s="534" t="s">
        <v>50</v>
      </c>
      <c r="Y4" s="534" t="s">
        <v>52</v>
      </c>
      <c r="Z4" s="557" t="s">
        <v>53</v>
      </c>
      <c r="AA4" s="534" t="s">
        <v>34</v>
      </c>
      <c r="AB4" s="534" t="s">
        <v>58</v>
      </c>
      <c r="AC4" s="534" t="s">
        <v>25</v>
      </c>
      <c r="AD4" s="534" t="s">
        <v>61</v>
      </c>
      <c r="AE4" s="534" t="s">
        <v>62</v>
      </c>
      <c r="AF4" s="534" t="s">
        <v>26</v>
      </c>
      <c r="AG4" s="534" t="s">
        <v>64</v>
      </c>
      <c r="AH4" s="534" t="s">
        <v>66</v>
      </c>
      <c r="AI4" s="534" t="s">
        <v>907</v>
      </c>
      <c r="AJ4" s="534" t="s">
        <v>72</v>
      </c>
      <c r="AK4" s="534" t="s">
        <v>76</v>
      </c>
      <c r="AL4" s="534" t="s">
        <v>78</v>
      </c>
      <c r="AM4" s="534" t="s">
        <v>80</v>
      </c>
      <c r="AN4" s="534" t="s">
        <v>82</v>
      </c>
      <c r="AO4" s="47"/>
      <c r="AP4" s="15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</row>
    <row r="5" spans="1:80" s="8" customFormat="1" ht="12.75" customHeight="1">
      <c r="A5" s="563"/>
      <c r="B5" s="552"/>
      <c r="C5" s="535"/>
      <c r="D5" s="566"/>
      <c r="E5" s="535"/>
      <c r="F5" s="573"/>
      <c r="G5" s="575"/>
      <c r="H5" s="562"/>
      <c r="I5" s="560"/>
      <c r="J5" s="539"/>
      <c r="K5" s="562"/>
      <c r="L5" s="535"/>
      <c r="M5" s="535"/>
      <c r="N5" s="535"/>
      <c r="O5" s="535"/>
      <c r="P5" s="535"/>
      <c r="Q5" s="535"/>
      <c r="R5" s="535"/>
      <c r="S5" s="535"/>
      <c r="T5" s="535"/>
      <c r="U5" s="535"/>
      <c r="V5" s="535"/>
      <c r="W5" s="535"/>
      <c r="X5" s="535"/>
      <c r="Y5" s="535"/>
      <c r="Z5" s="558"/>
      <c r="AA5" s="535"/>
      <c r="AB5" s="535"/>
      <c r="AC5" s="535"/>
      <c r="AD5" s="535"/>
      <c r="AE5" s="535"/>
      <c r="AF5" s="535"/>
      <c r="AG5" s="535"/>
      <c r="AH5" s="535"/>
      <c r="AI5" s="535"/>
      <c r="AJ5" s="535"/>
      <c r="AK5" s="535"/>
      <c r="AL5" s="535"/>
      <c r="AM5" s="535"/>
      <c r="AN5" s="535"/>
      <c r="AO5" s="48" t="s">
        <v>92</v>
      </c>
      <c r="AP5" s="15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</row>
    <row r="6" spans="1:80" s="8" customFormat="1" ht="15.75" customHeight="1">
      <c r="A6" s="563"/>
      <c r="B6" s="552" t="s">
        <v>5</v>
      </c>
      <c r="C6" s="535" t="s">
        <v>6</v>
      </c>
      <c r="D6" s="566"/>
      <c r="E6" s="535" t="s">
        <v>10</v>
      </c>
      <c r="F6" s="573"/>
      <c r="G6" s="575" t="s">
        <v>7</v>
      </c>
      <c r="H6" s="562" t="s">
        <v>8</v>
      </c>
      <c r="I6" s="560" t="s">
        <v>20</v>
      </c>
      <c r="J6" s="550" t="s">
        <v>60</v>
      </c>
      <c r="K6" s="569">
        <v>45689</v>
      </c>
      <c r="L6" s="536">
        <v>45704</v>
      </c>
      <c r="M6" s="536">
        <v>45711</v>
      </c>
      <c r="N6" s="536" t="s">
        <v>30</v>
      </c>
      <c r="O6" s="536" t="s">
        <v>31</v>
      </c>
      <c r="P6" s="536" t="s">
        <v>35</v>
      </c>
      <c r="Q6" s="536" t="s">
        <v>35</v>
      </c>
      <c r="R6" s="536" t="s">
        <v>37</v>
      </c>
      <c r="S6" s="536" t="s">
        <v>40</v>
      </c>
      <c r="T6" s="536" t="s">
        <v>40</v>
      </c>
      <c r="U6" s="536" t="s">
        <v>43</v>
      </c>
      <c r="V6" s="536" t="s">
        <v>47</v>
      </c>
      <c r="W6" s="536" t="s">
        <v>49</v>
      </c>
      <c r="X6" s="536" t="s">
        <v>51</v>
      </c>
      <c r="Y6" s="536" t="s">
        <v>57</v>
      </c>
      <c r="Z6" s="548" t="s">
        <v>55</v>
      </c>
      <c r="AA6" s="536" t="s">
        <v>56</v>
      </c>
      <c r="AB6" s="536" t="s">
        <v>59</v>
      </c>
      <c r="AC6" s="536" t="s">
        <v>59</v>
      </c>
      <c r="AD6" s="536" t="s">
        <v>59</v>
      </c>
      <c r="AE6" s="536" t="s">
        <v>59</v>
      </c>
      <c r="AF6" s="536" t="s">
        <v>63</v>
      </c>
      <c r="AG6" s="536" t="s">
        <v>65</v>
      </c>
      <c r="AH6" s="536" t="s">
        <v>67</v>
      </c>
      <c r="AI6" s="536" t="s">
        <v>893</v>
      </c>
      <c r="AJ6" s="536" t="s">
        <v>73</v>
      </c>
      <c r="AK6" s="535" t="s">
        <v>77</v>
      </c>
      <c r="AL6" s="535" t="s">
        <v>79</v>
      </c>
      <c r="AM6" s="535" t="s">
        <v>81</v>
      </c>
      <c r="AN6" s="580" t="s">
        <v>83</v>
      </c>
      <c r="AO6" s="48" t="s">
        <v>8</v>
      </c>
      <c r="AP6" s="15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</row>
    <row r="7" spans="1:80" s="9" customFormat="1" ht="15.75" customHeight="1">
      <c r="A7" s="563"/>
      <c r="B7" s="552" t="s">
        <v>5</v>
      </c>
      <c r="C7" s="535" t="s">
        <v>6</v>
      </c>
      <c r="D7" s="566"/>
      <c r="E7" s="535" t="s">
        <v>10</v>
      </c>
      <c r="F7" s="573"/>
      <c r="G7" s="575" t="s">
        <v>7</v>
      </c>
      <c r="H7" s="562" t="s">
        <v>8</v>
      </c>
      <c r="I7" s="560"/>
      <c r="J7" s="550"/>
      <c r="K7" s="569"/>
      <c r="L7" s="536"/>
      <c r="M7" s="536"/>
      <c r="N7" s="536"/>
      <c r="O7" s="536"/>
      <c r="P7" s="536"/>
      <c r="Q7" s="536"/>
      <c r="R7" s="536"/>
      <c r="S7" s="536"/>
      <c r="T7" s="536"/>
      <c r="U7" s="536"/>
      <c r="V7" s="536"/>
      <c r="W7" s="536"/>
      <c r="X7" s="536"/>
      <c r="Y7" s="536"/>
      <c r="Z7" s="548"/>
      <c r="AA7" s="536"/>
      <c r="AB7" s="536"/>
      <c r="AC7" s="536"/>
      <c r="AD7" s="536"/>
      <c r="AE7" s="536"/>
      <c r="AF7" s="536"/>
      <c r="AG7" s="536"/>
      <c r="AH7" s="536"/>
      <c r="AI7" s="536"/>
      <c r="AJ7" s="536"/>
      <c r="AK7" s="535"/>
      <c r="AL7" s="535"/>
      <c r="AM7" s="535"/>
      <c r="AN7" s="535"/>
      <c r="AO7" s="48"/>
      <c r="AP7" s="16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</row>
    <row r="8" spans="1:80" s="9" customFormat="1" ht="13.5" thickBot="1">
      <c r="A8" s="563"/>
      <c r="B8" s="58"/>
      <c r="C8" s="19"/>
      <c r="D8" s="19"/>
      <c r="E8" s="19"/>
      <c r="F8" s="16"/>
      <c r="G8" s="17" t="s">
        <v>7</v>
      </c>
      <c r="H8" s="15" t="s">
        <v>8</v>
      </c>
      <c r="I8" s="18" t="s">
        <v>9</v>
      </c>
      <c r="J8" s="64" t="s">
        <v>94</v>
      </c>
      <c r="K8" s="64" t="s">
        <v>94</v>
      </c>
      <c r="L8" s="64" t="s">
        <v>94</v>
      </c>
      <c r="M8" s="64" t="s">
        <v>94</v>
      </c>
      <c r="N8" s="64" t="s">
        <v>94</v>
      </c>
      <c r="O8" s="64" t="s">
        <v>94</v>
      </c>
      <c r="P8" s="64" t="s">
        <v>94</v>
      </c>
      <c r="Q8" s="64" t="s">
        <v>94</v>
      </c>
      <c r="R8" s="64" t="s">
        <v>94</v>
      </c>
      <c r="S8" s="64" t="s">
        <v>94</v>
      </c>
      <c r="T8" s="64" t="s">
        <v>94</v>
      </c>
      <c r="U8" s="64" t="s">
        <v>94</v>
      </c>
      <c r="V8" s="64" t="s">
        <v>94</v>
      </c>
      <c r="W8" s="64" t="s">
        <v>94</v>
      </c>
      <c r="X8" s="64" t="s">
        <v>94</v>
      </c>
      <c r="Y8" s="64" t="s">
        <v>94</v>
      </c>
      <c r="Z8" s="64" t="s">
        <v>94</v>
      </c>
      <c r="AA8" s="64" t="s">
        <v>94</v>
      </c>
      <c r="AB8" s="64" t="s">
        <v>94</v>
      </c>
      <c r="AC8" s="64" t="s">
        <v>94</v>
      </c>
      <c r="AD8" s="64" t="s">
        <v>94</v>
      </c>
      <c r="AE8" s="64" t="s">
        <v>94</v>
      </c>
      <c r="AF8" s="64" t="s">
        <v>94</v>
      </c>
      <c r="AG8" s="64" t="s">
        <v>94</v>
      </c>
      <c r="AH8" s="64" t="s">
        <v>94</v>
      </c>
      <c r="AI8" s="64" t="s">
        <v>94</v>
      </c>
      <c r="AJ8" s="64" t="s">
        <v>94</v>
      </c>
      <c r="AK8" s="64" t="s">
        <v>94</v>
      </c>
      <c r="AL8" s="64" t="s">
        <v>94</v>
      </c>
      <c r="AM8" s="64" t="s">
        <v>94</v>
      </c>
      <c r="AN8" s="64" t="s">
        <v>94</v>
      </c>
      <c r="AO8" s="49"/>
      <c r="AP8" s="16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</row>
    <row r="9" spans="1:80" s="1" customFormat="1">
      <c r="A9" s="563"/>
      <c r="B9" s="22"/>
      <c r="C9" s="23"/>
      <c r="D9" s="23"/>
      <c r="E9" s="23"/>
      <c r="F9" s="129"/>
      <c r="G9" s="362">
        <f>COUNTIF(J9:AO9,"&gt;0")</f>
        <v>0</v>
      </c>
      <c r="H9" s="62">
        <f t="shared" ref="H9:H37" si="0">AO9</f>
        <v>0</v>
      </c>
      <c r="I9" s="363">
        <f t="shared" ref="I9:I55" si="1">RANK(H9,$H$9:$H$55)</f>
        <v>9</v>
      </c>
      <c r="J9" s="70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6"/>
      <c r="AK9" s="27"/>
      <c r="AL9" s="28"/>
      <c r="AM9" s="27"/>
      <c r="AN9" s="29"/>
      <c r="AO9" s="50" cm="1">
        <f t="array" ref="AO9">SUM(LOOKUP(J9:AN9,{0,1,2,3,4,5,6,7,8,9,10},{0,7,6,5,4,3,2,1,1,1,1}))</f>
        <v>0</v>
      </c>
      <c r="AP9" s="15"/>
    </row>
    <row r="10" spans="1:80" s="1" customFormat="1" ht="15">
      <c r="A10" s="563"/>
      <c r="B10" s="107" t="s">
        <v>289</v>
      </c>
      <c r="C10" s="72" t="s">
        <v>290</v>
      </c>
      <c r="D10" s="60"/>
      <c r="E10" s="72" t="s">
        <v>291</v>
      </c>
      <c r="F10" s="307">
        <v>17</v>
      </c>
      <c r="G10" s="88">
        <v>1</v>
      </c>
      <c r="H10" s="62">
        <f t="shared" si="0"/>
        <v>3</v>
      </c>
      <c r="I10" s="303">
        <f t="shared" si="1"/>
        <v>8</v>
      </c>
      <c r="J10" s="70"/>
      <c r="K10" s="25"/>
      <c r="L10" s="25"/>
      <c r="M10" s="25"/>
      <c r="N10" s="25"/>
      <c r="O10" s="25"/>
      <c r="P10" s="25"/>
      <c r="Q10" s="25"/>
      <c r="R10" s="72">
        <v>5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6"/>
      <c r="AK10" s="26"/>
      <c r="AL10" s="26"/>
      <c r="AM10" s="26"/>
      <c r="AN10" s="26"/>
      <c r="AO10" s="50" cm="1">
        <f t="array" ref="AO10">SUM(LOOKUP(J10:AN10,{0,1,2,3,4,5,6,7,8,9,10},{0,7,6,5,4,3,2,1,1,1,1}))</f>
        <v>3</v>
      </c>
      <c r="AP10" s="15"/>
    </row>
    <row r="11" spans="1:80" s="1" customFormat="1" ht="15">
      <c r="A11" s="563"/>
      <c r="B11" s="205" t="s">
        <v>522</v>
      </c>
      <c r="C11" s="142" t="s">
        <v>523</v>
      </c>
      <c r="D11" s="60"/>
      <c r="E11" s="111" t="s">
        <v>524</v>
      </c>
      <c r="F11" s="307">
        <v>22</v>
      </c>
      <c r="G11" s="88">
        <f>COUNTIF(J11:AO11,"&gt;0")</f>
        <v>4</v>
      </c>
      <c r="H11" s="62">
        <f t="shared" ref="H11" si="2">AO11</f>
        <v>13</v>
      </c>
      <c r="I11" s="303">
        <f t="shared" si="1"/>
        <v>6</v>
      </c>
      <c r="J11" s="70"/>
      <c r="K11" s="25"/>
      <c r="L11" s="25"/>
      <c r="M11" s="25"/>
      <c r="N11" s="25"/>
      <c r="O11" s="25"/>
      <c r="P11" s="25"/>
      <c r="Q11" s="25"/>
      <c r="R11" s="72"/>
      <c r="S11" s="25"/>
      <c r="T11" s="25"/>
      <c r="U11" s="25"/>
      <c r="V11" s="25"/>
      <c r="W11" s="25">
        <v>1</v>
      </c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>
        <v>5</v>
      </c>
      <c r="AI11" s="25">
        <v>5</v>
      </c>
      <c r="AJ11" s="26"/>
      <c r="AK11" s="26"/>
      <c r="AL11" s="26"/>
      <c r="AM11" s="26"/>
      <c r="AN11" s="26"/>
      <c r="AO11" s="50" cm="1">
        <f t="array" ref="AO11">SUM(LOOKUP(J11:AN11,{0,1,2,3,4,5,6,7,8,9,10},{0,7,6,5,4,3,2,1,1,1,1}))</f>
        <v>13</v>
      </c>
      <c r="AP11" s="15"/>
    </row>
    <row r="12" spans="1:80" s="1" customFormat="1" ht="15">
      <c r="A12" s="563"/>
      <c r="B12" s="108" t="s">
        <v>292</v>
      </c>
      <c r="C12" s="73" t="s">
        <v>293</v>
      </c>
      <c r="D12" s="60"/>
      <c r="E12" s="81" t="s">
        <v>291</v>
      </c>
      <c r="F12" s="308">
        <v>17</v>
      </c>
      <c r="G12" s="88">
        <v>2</v>
      </c>
      <c r="H12" s="62">
        <f t="shared" si="0"/>
        <v>50</v>
      </c>
      <c r="I12" s="303">
        <f t="shared" si="1"/>
        <v>2</v>
      </c>
      <c r="J12" s="70"/>
      <c r="K12" s="25"/>
      <c r="L12" s="25"/>
      <c r="M12" s="25"/>
      <c r="N12" s="25"/>
      <c r="O12" s="25"/>
      <c r="P12" s="25">
        <v>1</v>
      </c>
      <c r="Q12" s="25"/>
      <c r="R12" s="73">
        <v>1</v>
      </c>
      <c r="S12" s="25"/>
      <c r="T12" s="25"/>
      <c r="U12" s="25"/>
      <c r="V12" s="25"/>
      <c r="W12" s="25"/>
      <c r="X12" s="25"/>
      <c r="Y12" s="25">
        <v>2</v>
      </c>
      <c r="Z12" s="25"/>
      <c r="AA12" s="25">
        <v>2</v>
      </c>
      <c r="AB12" s="25"/>
      <c r="AC12" s="25">
        <v>2</v>
      </c>
      <c r="AD12" s="25">
        <v>2</v>
      </c>
      <c r="AE12" s="25"/>
      <c r="AF12" s="25"/>
      <c r="AG12" s="25"/>
      <c r="AH12" s="25">
        <v>2</v>
      </c>
      <c r="AI12" s="25">
        <v>2</v>
      </c>
      <c r="AJ12" s="26"/>
      <c r="AK12" s="26"/>
      <c r="AL12" s="26"/>
      <c r="AM12" s="26"/>
      <c r="AN12" s="26"/>
      <c r="AO12" s="50" cm="1">
        <f t="array" ref="AO12">SUM(LOOKUP(J12:AN12,{0,1,2,3,4,5,6,7,8,9,10},{0,7,6,5,4,3,2,1,1,1,1}))</f>
        <v>50</v>
      </c>
      <c r="AP12" s="15"/>
    </row>
    <row r="13" spans="1:80" s="1" customFormat="1" ht="15">
      <c r="A13" s="563"/>
      <c r="B13" s="107" t="s">
        <v>292</v>
      </c>
      <c r="C13" s="111" t="s">
        <v>294</v>
      </c>
      <c r="D13" s="60"/>
      <c r="E13" s="72" t="s">
        <v>291</v>
      </c>
      <c r="F13" s="307">
        <v>17</v>
      </c>
      <c r="G13" s="88">
        <v>2</v>
      </c>
      <c r="H13" s="62">
        <f t="shared" si="0"/>
        <v>74</v>
      </c>
      <c r="I13" s="303">
        <f t="shared" si="1"/>
        <v>1</v>
      </c>
      <c r="J13" s="70"/>
      <c r="K13" s="25"/>
      <c r="L13" s="25"/>
      <c r="M13" s="25"/>
      <c r="N13" s="25"/>
      <c r="O13" s="25"/>
      <c r="P13" s="25">
        <v>3</v>
      </c>
      <c r="Q13" s="25"/>
      <c r="R13" s="72">
        <v>2</v>
      </c>
      <c r="S13" s="25"/>
      <c r="T13" s="25"/>
      <c r="U13" s="25"/>
      <c r="V13" s="25"/>
      <c r="W13" s="25"/>
      <c r="X13" s="25"/>
      <c r="Y13" s="25">
        <v>1</v>
      </c>
      <c r="Z13" s="25"/>
      <c r="AA13" s="25">
        <v>1</v>
      </c>
      <c r="AB13" s="25"/>
      <c r="AC13" s="25">
        <v>1</v>
      </c>
      <c r="AD13" s="25">
        <v>1</v>
      </c>
      <c r="AE13" s="25"/>
      <c r="AF13" s="25"/>
      <c r="AG13" s="25">
        <v>1</v>
      </c>
      <c r="AH13" s="25">
        <v>1</v>
      </c>
      <c r="AI13" s="25">
        <v>1</v>
      </c>
      <c r="AJ13" s="26"/>
      <c r="AK13" s="26">
        <v>1</v>
      </c>
      <c r="AL13" s="26">
        <v>1</v>
      </c>
      <c r="AM13" s="26"/>
      <c r="AN13" s="26"/>
      <c r="AO13" s="50" cm="1">
        <f t="array" ref="AO13">SUM(LOOKUP(J13:AN13,{0,1,2,3,4,5,6,7,8,9,10},{0,7,6,5,4,3,2,1,1,1,1}))</f>
        <v>74</v>
      </c>
      <c r="AP13" s="15"/>
    </row>
    <row r="14" spans="1:80" s="13" customFormat="1" ht="15">
      <c r="A14" s="563"/>
      <c r="B14" s="126" t="s">
        <v>287</v>
      </c>
      <c r="C14" s="82" t="s">
        <v>288</v>
      </c>
      <c r="D14" s="60"/>
      <c r="E14" s="82" t="s">
        <v>129</v>
      </c>
      <c r="F14" s="309">
        <v>21</v>
      </c>
      <c r="G14" s="88">
        <v>2</v>
      </c>
      <c r="H14" s="62">
        <f t="shared" si="0"/>
        <v>32</v>
      </c>
      <c r="I14" s="364">
        <f t="shared" si="1"/>
        <v>4</v>
      </c>
      <c r="J14" s="127"/>
      <c r="K14" s="83"/>
      <c r="L14" s="83"/>
      <c r="M14" s="83"/>
      <c r="N14" s="83"/>
      <c r="O14" s="83"/>
      <c r="P14" s="83">
        <v>2</v>
      </c>
      <c r="Q14" s="83"/>
      <c r="R14" s="82">
        <v>3</v>
      </c>
      <c r="S14" s="83"/>
      <c r="T14" s="25"/>
      <c r="U14" s="25"/>
      <c r="V14" s="25"/>
      <c r="W14" s="25"/>
      <c r="X14" s="25"/>
      <c r="Y14" s="25"/>
      <c r="Z14" s="25"/>
      <c r="AA14" s="25">
        <v>3</v>
      </c>
      <c r="AB14" s="25"/>
      <c r="AC14" s="25"/>
      <c r="AD14" s="25"/>
      <c r="AE14" s="25"/>
      <c r="AF14" s="25"/>
      <c r="AG14" s="25">
        <v>2</v>
      </c>
      <c r="AH14" s="25">
        <v>3</v>
      </c>
      <c r="AI14" s="25">
        <v>3</v>
      </c>
      <c r="AJ14" s="26"/>
      <c r="AK14" s="26"/>
      <c r="AL14" s="26"/>
      <c r="AM14" s="26"/>
      <c r="AN14" s="26"/>
      <c r="AO14" s="50" cm="1">
        <f t="array" ref="AO14">SUM(LOOKUP(J14:AN14,{0,1,2,3,4,5,6,7,8,9,10},{0,7,6,5,4,3,2,1,1,1,1}))</f>
        <v>32</v>
      </c>
      <c r="AP14" s="15"/>
    </row>
    <row r="15" spans="1:80" s="14" customFormat="1">
      <c r="A15" s="563"/>
      <c r="B15" s="89" t="s">
        <v>333</v>
      </c>
      <c r="C15" s="78" t="s">
        <v>525</v>
      </c>
      <c r="D15" s="69"/>
      <c r="E15" s="79" t="s">
        <v>463</v>
      </c>
      <c r="F15" s="310">
        <v>17</v>
      </c>
      <c r="G15" s="88">
        <v>1</v>
      </c>
      <c r="H15" s="62">
        <f t="shared" si="0"/>
        <v>5</v>
      </c>
      <c r="I15" s="303">
        <f t="shared" si="1"/>
        <v>7</v>
      </c>
      <c r="J15" s="128"/>
      <c r="K15" s="61"/>
      <c r="L15" s="25"/>
      <c r="M15" s="25"/>
      <c r="N15" s="25"/>
      <c r="O15" s="25"/>
      <c r="P15" s="25"/>
      <c r="Q15" s="25"/>
      <c r="R15" s="25"/>
      <c r="S15" s="65">
        <v>3</v>
      </c>
      <c r="T15" s="70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6"/>
      <c r="AK15" s="26"/>
      <c r="AL15" s="26"/>
      <c r="AM15" s="26"/>
      <c r="AN15" s="26"/>
      <c r="AO15" s="50" cm="1">
        <f t="array" ref="AO15">SUM(LOOKUP(J15:AN15,{0,1,2,3,4,5,6,7,8,9,10},{0,7,6,5,4,3,2,1,1,1,1}))</f>
        <v>5</v>
      </c>
      <c r="AP15" s="15"/>
    </row>
    <row r="16" spans="1:80" ht="15.75">
      <c r="A16" s="563"/>
      <c r="B16" s="89" t="s">
        <v>333</v>
      </c>
      <c r="C16" s="69" t="s">
        <v>464</v>
      </c>
      <c r="D16" s="69"/>
      <c r="E16" s="79" t="s">
        <v>463</v>
      </c>
      <c r="F16" s="311">
        <v>17</v>
      </c>
      <c r="G16" s="88">
        <v>1</v>
      </c>
      <c r="H16" s="62">
        <f t="shared" si="0"/>
        <v>47</v>
      </c>
      <c r="I16" s="303">
        <f t="shared" si="1"/>
        <v>3</v>
      </c>
      <c r="J16" s="642">
        <v>1</v>
      </c>
      <c r="K16" s="71"/>
      <c r="L16" s="25"/>
      <c r="M16" s="25">
        <v>1</v>
      </c>
      <c r="N16" s="25"/>
      <c r="O16" s="25"/>
      <c r="P16" s="25">
        <v>4</v>
      </c>
      <c r="Q16" s="25"/>
      <c r="R16" s="25"/>
      <c r="S16" s="65">
        <v>1</v>
      </c>
      <c r="T16" s="70"/>
      <c r="U16" s="25"/>
      <c r="V16" s="25"/>
      <c r="W16" s="25">
        <v>1</v>
      </c>
      <c r="X16" s="25">
        <v>1</v>
      </c>
      <c r="Y16" s="25"/>
      <c r="Z16" s="25"/>
      <c r="AA16" s="25"/>
      <c r="AB16" s="25"/>
      <c r="AC16" s="25"/>
      <c r="AD16" s="25"/>
      <c r="AE16" s="25"/>
      <c r="AF16" s="25"/>
      <c r="AG16" s="25"/>
      <c r="AH16" s="25">
        <v>4</v>
      </c>
      <c r="AI16" s="25">
        <v>4</v>
      </c>
      <c r="AJ16" s="26"/>
      <c r="AK16" s="26"/>
      <c r="AL16" s="26"/>
      <c r="AM16" s="26"/>
      <c r="AN16" s="26"/>
      <c r="AO16" s="50" cm="1">
        <f t="array" ref="AO16">SUM(LOOKUP(J16:AN16,{0,1,2,3,4,5,6,7,8,9,10},{0,7,6,5,4,3,2,1,1,1,1}))</f>
        <v>47</v>
      </c>
      <c r="AP16" s="15"/>
    </row>
    <row r="17" spans="1:42">
      <c r="A17" s="563"/>
      <c r="B17" s="196" t="s">
        <v>461</v>
      </c>
      <c r="C17" s="59" t="s">
        <v>774</v>
      </c>
      <c r="D17" s="37"/>
      <c r="E17" s="37" t="s">
        <v>584</v>
      </c>
      <c r="F17" s="303">
        <v>24</v>
      </c>
      <c r="G17" s="88">
        <f t="shared" ref="G17:G55" si="3">COUNTIF(J17:AO17,"&gt;0")</f>
        <v>7</v>
      </c>
      <c r="H17" s="62">
        <f t="shared" si="0"/>
        <v>30</v>
      </c>
      <c r="I17" s="303">
        <f t="shared" si="1"/>
        <v>5</v>
      </c>
      <c r="J17" s="70"/>
      <c r="K17" s="25"/>
      <c r="L17" s="25"/>
      <c r="M17" s="25">
        <v>2</v>
      </c>
      <c r="N17" s="25"/>
      <c r="O17" s="25"/>
      <c r="P17" s="25"/>
      <c r="Q17" s="25"/>
      <c r="R17" s="25"/>
      <c r="S17" s="25">
        <v>2</v>
      </c>
      <c r="T17" s="25"/>
      <c r="U17" s="25"/>
      <c r="V17" s="25"/>
      <c r="W17" s="25"/>
      <c r="X17" s="25"/>
      <c r="Y17" s="25"/>
      <c r="Z17" s="25"/>
      <c r="AA17" s="25"/>
      <c r="AB17" s="25">
        <v>1</v>
      </c>
      <c r="AC17" s="25"/>
      <c r="AD17" s="25"/>
      <c r="AE17" s="25"/>
      <c r="AF17" s="25"/>
      <c r="AG17" s="25"/>
      <c r="AH17" s="25">
        <v>6</v>
      </c>
      <c r="AI17" s="25">
        <v>6</v>
      </c>
      <c r="AJ17" s="26">
        <v>1</v>
      </c>
      <c r="AK17" s="26"/>
      <c r="AL17" s="26"/>
      <c r="AM17" s="26"/>
      <c r="AN17" s="26"/>
      <c r="AO17" s="50" cm="1">
        <f t="array" ref="AO17">SUM(LOOKUP(J17:AN17,{0,1,2,3,4,5,6,7,8,9,10},{0,7,6,5,4,3,2,1,1,1,1}))</f>
        <v>30</v>
      </c>
      <c r="AP17" s="15"/>
    </row>
    <row r="18" spans="1:42">
      <c r="A18" s="563"/>
      <c r="B18" s="36"/>
      <c r="C18" s="37"/>
      <c r="D18" s="37"/>
      <c r="E18" s="37"/>
      <c r="F18" s="303"/>
      <c r="G18" s="88">
        <f t="shared" si="3"/>
        <v>0</v>
      </c>
      <c r="H18" s="62">
        <f t="shared" si="0"/>
        <v>0</v>
      </c>
      <c r="I18" s="303">
        <f t="shared" si="1"/>
        <v>9</v>
      </c>
      <c r="J18" s="70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6"/>
      <c r="AK18" s="26"/>
      <c r="AL18" s="26"/>
      <c r="AM18" s="26"/>
      <c r="AN18" s="26"/>
      <c r="AO18" s="50" cm="1">
        <f t="array" ref="AO18">SUM(LOOKUP(J18:AN18,{0,1,2,3,4,5,6,7,8,9,10},{0,7,6,5,4,3,2,1,1,1,1}))</f>
        <v>0</v>
      </c>
      <c r="AP18" s="15"/>
    </row>
    <row r="19" spans="1:42">
      <c r="A19" s="563"/>
      <c r="B19" s="36"/>
      <c r="C19" s="37"/>
      <c r="D19" s="37"/>
      <c r="E19" s="37"/>
      <c r="F19" s="303"/>
      <c r="G19" s="88">
        <f t="shared" si="3"/>
        <v>0</v>
      </c>
      <c r="H19" s="62">
        <f t="shared" si="0"/>
        <v>0</v>
      </c>
      <c r="I19" s="303">
        <f t="shared" si="1"/>
        <v>9</v>
      </c>
      <c r="J19" s="70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6"/>
      <c r="AK19" s="26"/>
      <c r="AL19" s="26"/>
      <c r="AM19" s="26"/>
      <c r="AN19" s="26"/>
      <c r="AO19" s="50" cm="1">
        <f t="array" ref="AO19">SUM(LOOKUP(J19:AN19,{0,1,2,3,4,5,6,7,8,9,10},{0,7,6,5,4,3,2,1,1,1,1}))</f>
        <v>0</v>
      </c>
      <c r="AP19" s="15"/>
    </row>
    <row r="20" spans="1:42">
      <c r="A20" s="563"/>
      <c r="B20" s="36"/>
      <c r="C20" s="37"/>
      <c r="D20" s="37"/>
      <c r="E20" s="37"/>
      <c r="F20" s="303"/>
      <c r="G20" s="88">
        <f t="shared" si="3"/>
        <v>0</v>
      </c>
      <c r="H20" s="62">
        <f t="shared" si="0"/>
        <v>0</v>
      </c>
      <c r="I20" s="303">
        <f t="shared" si="1"/>
        <v>9</v>
      </c>
      <c r="J20" s="70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6"/>
      <c r="AK20" s="26"/>
      <c r="AL20" s="26"/>
      <c r="AM20" s="26"/>
      <c r="AN20" s="26"/>
      <c r="AO20" s="50" cm="1">
        <f t="array" ref="AO20">SUM(LOOKUP(J20:AN20,{0,1,2,3,4,5,6,7,8,9,10},{0,7,6,5,4,3,2,1,1,1,1}))</f>
        <v>0</v>
      </c>
      <c r="AP20" s="15"/>
    </row>
    <row r="21" spans="1:42">
      <c r="A21" s="563"/>
      <c r="B21" s="36"/>
      <c r="C21" s="37"/>
      <c r="D21" s="37"/>
      <c r="E21" s="37"/>
      <c r="F21" s="303"/>
      <c r="G21" s="88">
        <f t="shared" si="3"/>
        <v>0</v>
      </c>
      <c r="H21" s="62">
        <f t="shared" si="0"/>
        <v>0</v>
      </c>
      <c r="I21" s="303">
        <f t="shared" si="1"/>
        <v>9</v>
      </c>
      <c r="J21" s="70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6"/>
      <c r="AK21" s="26"/>
      <c r="AL21" s="26"/>
      <c r="AM21" s="26"/>
      <c r="AN21" s="26"/>
      <c r="AO21" s="50" cm="1">
        <f t="array" ref="AO21">SUM(LOOKUP(J21:AN21,{0,1,2,3,4,5,6,7,8,9,10},{0,7,6,5,4,3,2,1,1,1,1}))</f>
        <v>0</v>
      </c>
      <c r="AP21" s="15"/>
    </row>
    <row r="22" spans="1:42">
      <c r="A22" s="563"/>
      <c r="B22" s="36"/>
      <c r="C22" s="37"/>
      <c r="D22" s="37"/>
      <c r="E22" s="37"/>
      <c r="F22" s="303"/>
      <c r="G22" s="88">
        <f t="shared" si="3"/>
        <v>0</v>
      </c>
      <c r="H22" s="62">
        <f t="shared" si="0"/>
        <v>0</v>
      </c>
      <c r="I22" s="303">
        <f t="shared" si="1"/>
        <v>9</v>
      </c>
      <c r="J22" s="70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6"/>
      <c r="AK22" s="26"/>
      <c r="AL22" s="26"/>
      <c r="AM22" s="26"/>
      <c r="AN22" s="26"/>
      <c r="AO22" s="50" cm="1">
        <f t="array" ref="AO22">SUM(LOOKUP(J22:AN22,{0,1,2,3,4,5,6,7,8,9,10},{0,7,6,5,4,3,2,1,1,1,1}))</f>
        <v>0</v>
      </c>
      <c r="AP22" s="15"/>
    </row>
    <row r="23" spans="1:42">
      <c r="A23" s="563"/>
      <c r="B23" s="36"/>
      <c r="C23" s="37"/>
      <c r="D23" s="37"/>
      <c r="E23" s="37"/>
      <c r="F23" s="303"/>
      <c r="G23" s="88">
        <f t="shared" si="3"/>
        <v>0</v>
      </c>
      <c r="H23" s="62">
        <f t="shared" si="0"/>
        <v>0</v>
      </c>
      <c r="I23" s="303">
        <f t="shared" si="1"/>
        <v>9</v>
      </c>
      <c r="J23" s="70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6"/>
      <c r="AK23" s="26"/>
      <c r="AL23" s="26"/>
      <c r="AM23" s="26"/>
      <c r="AN23" s="26"/>
      <c r="AO23" s="50" cm="1">
        <f t="array" ref="AO23">SUM(LOOKUP(J23:AN23,{0,1,2,3,4,5,6,7,8,9,10},{0,7,6,5,4,3,2,1,1,1,1}))</f>
        <v>0</v>
      </c>
      <c r="AP23" s="15"/>
    </row>
    <row r="24" spans="1:42">
      <c r="A24" s="563"/>
      <c r="B24" s="36"/>
      <c r="C24" s="37"/>
      <c r="D24" s="37"/>
      <c r="E24" s="37"/>
      <c r="F24" s="303"/>
      <c r="G24" s="88">
        <f t="shared" si="3"/>
        <v>0</v>
      </c>
      <c r="H24" s="62">
        <f t="shared" si="0"/>
        <v>0</v>
      </c>
      <c r="I24" s="303">
        <f t="shared" si="1"/>
        <v>9</v>
      </c>
      <c r="J24" s="70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6"/>
      <c r="AK24" s="26"/>
      <c r="AL24" s="26"/>
      <c r="AM24" s="26"/>
      <c r="AN24" s="26"/>
      <c r="AO24" s="50" cm="1">
        <f t="array" ref="AO24">SUM(LOOKUP(J24:AN24,{0,1,2,3,4,5,6,7,8,9,10},{0,7,6,5,4,3,2,1,1,1,1}))</f>
        <v>0</v>
      </c>
      <c r="AP24" s="15"/>
    </row>
    <row r="25" spans="1:42">
      <c r="A25" s="563"/>
      <c r="B25" s="36"/>
      <c r="C25" s="37"/>
      <c r="D25" s="37"/>
      <c r="E25" s="37"/>
      <c r="F25" s="303"/>
      <c r="G25" s="88">
        <f t="shared" si="3"/>
        <v>0</v>
      </c>
      <c r="H25" s="62">
        <f t="shared" si="0"/>
        <v>0</v>
      </c>
      <c r="I25" s="303">
        <f t="shared" si="1"/>
        <v>9</v>
      </c>
      <c r="J25" s="70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6"/>
      <c r="AK25" s="26"/>
      <c r="AL25" s="26"/>
      <c r="AM25" s="26"/>
      <c r="AN25" s="26"/>
      <c r="AO25" s="50" cm="1">
        <f t="array" ref="AO25">SUM(LOOKUP(J25:AN25,{0,1,2,3,4,5,6,7,8,9,10},{0,7,6,5,4,3,2,1,1,1,1}))</f>
        <v>0</v>
      </c>
      <c r="AP25" s="15"/>
    </row>
    <row r="26" spans="1:42">
      <c r="A26" s="563"/>
      <c r="B26" s="36"/>
      <c r="C26" s="37"/>
      <c r="D26" s="37"/>
      <c r="E26" s="37"/>
      <c r="F26" s="303"/>
      <c r="G26" s="88">
        <f t="shared" si="3"/>
        <v>0</v>
      </c>
      <c r="H26" s="62">
        <f t="shared" si="0"/>
        <v>0</v>
      </c>
      <c r="I26" s="303">
        <f t="shared" si="1"/>
        <v>9</v>
      </c>
      <c r="J26" s="70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6"/>
      <c r="AK26" s="26"/>
      <c r="AL26" s="26"/>
      <c r="AM26" s="26"/>
      <c r="AN26" s="26"/>
      <c r="AO26" s="50" cm="1">
        <f t="array" ref="AO26">SUM(LOOKUP(J26:AN26,{0,1,2,3,4,5,6,7,8,9,10},{0,7,6,5,4,3,2,1,1,1,1}))</f>
        <v>0</v>
      </c>
      <c r="AP26" s="15"/>
    </row>
    <row r="27" spans="1:42">
      <c r="A27" s="563"/>
      <c r="B27" s="36"/>
      <c r="C27" s="37"/>
      <c r="D27" s="37"/>
      <c r="E27" s="37"/>
      <c r="F27" s="303"/>
      <c r="G27" s="88">
        <f t="shared" si="3"/>
        <v>0</v>
      </c>
      <c r="H27" s="62">
        <f t="shared" si="0"/>
        <v>0</v>
      </c>
      <c r="I27" s="303">
        <f t="shared" si="1"/>
        <v>9</v>
      </c>
      <c r="J27" s="70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6"/>
      <c r="AK27" s="26"/>
      <c r="AL27" s="26"/>
      <c r="AM27" s="26"/>
      <c r="AN27" s="26"/>
      <c r="AO27" s="50" cm="1">
        <f t="array" ref="AO27">SUM(LOOKUP(J27:AN27,{0,1,2,3,4,5,6,7,8,9,10},{0,7,6,5,4,3,2,1,1,1,1}))</f>
        <v>0</v>
      </c>
      <c r="AP27" s="15"/>
    </row>
    <row r="28" spans="1:42">
      <c r="A28" s="563"/>
      <c r="B28" s="36"/>
      <c r="C28" s="37"/>
      <c r="D28" s="37"/>
      <c r="E28" s="37"/>
      <c r="F28" s="303"/>
      <c r="G28" s="88">
        <f t="shared" si="3"/>
        <v>0</v>
      </c>
      <c r="H28" s="62">
        <f t="shared" si="0"/>
        <v>0</v>
      </c>
      <c r="I28" s="303">
        <f t="shared" si="1"/>
        <v>9</v>
      </c>
      <c r="J28" s="70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6"/>
      <c r="AK28" s="26"/>
      <c r="AL28" s="26"/>
      <c r="AM28" s="26"/>
      <c r="AN28" s="26"/>
      <c r="AO28" s="50" cm="1">
        <f t="array" ref="AO28">SUM(LOOKUP(J28:AN28,{0,1,2,3,4,5,6,7,8,9,10},{0,7,6,5,4,3,2,1,1,1,1}))</f>
        <v>0</v>
      </c>
      <c r="AP28" s="15"/>
    </row>
    <row r="29" spans="1:42">
      <c r="A29" s="563"/>
      <c r="B29" s="36"/>
      <c r="C29" s="37"/>
      <c r="D29" s="37"/>
      <c r="E29" s="37"/>
      <c r="F29" s="303"/>
      <c r="G29" s="88">
        <f t="shared" si="3"/>
        <v>0</v>
      </c>
      <c r="H29" s="62">
        <f t="shared" si="0"/>
        <v>0</v>
      </c>
      <c r="I29" s="303">
        <f t="shared" si="1"/>
        <v>9</v>
      </c>
      <c r="J29" s="70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6"/>
      <c r="AK29" s="26"/>
      <c r="AL29" s="26"/>
      <c r="AM29" s="26"/>
      <c r="AN29" s="26"/>
      <c r="AO29" s="50" cm="1">
        <f t="array" ref="AO29">SUM(LOOKUP(J29:AN29,{0,1,2,3,4,5,6,7,8,9,10},{0,7,6,5,4,3,2,1,1,1,1}))</f>
        <v>0</v>
      </c>
      <c r="AP29" s="15"/>
    </row>
    <row r="30" spans="1:42">
      <c r="A30" s="563"/>
      <c r="B30" s="36"/>
      <c r="C30" s="37"/>
      <c r="D30" s="37"/>
      <c r="E30" s="37"/>
      <c r="F30" s="303"/>
      <c r="G30" s="88">
        <f t="shared" si="3"/>
        <v>0</v>
      </c>
      <c r="H30" s="62">
        <f t="shared" si="0"/>
        <v>0</v>
      </c>
      <c r="I30" s="303">
        <f t="shared" si="1"/>
        <v>9</v>
      </c>
      <c r="J30" s="70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6"/>
      <c r="AK30" s="26"/>
      <c r="AL30" s="26"/>
      <c r="AM30" s="26"/>
      <c r="AN30" s="26"/>
      <c r="AO30" s="50" cm="1">
        <f t="array" ref="AO30">SUM(LOOKUP(J30:AN30,{0,1,2,3,4,5,6,7,8,9,10},{0,7,6,5,4,3,2,1,1,1,1}))</f>
        <v>0</v>
      </c>
      <c r="AP30" s="15"/>
    </row>
    <row r="31" spans="1:42">
      <c r="A31" s="563"/>
      <c r="B31" s="36"/>
      <c r="C31" s="37"/>
      <c r="D31" s="37"/>
      <c r="E31" s="37"/>
      <c r="F31" s="303"/>
      <c r="G31" s="88">
        <f t="shared" si="3"/>
        <v>0</v>
      </c>
      <c r="H31" s="62">
        <f t="shared" si="0"/>
        <v>0</v>
      </c>
      <c r="I31" s="303">
        <f t="shared" si="1"/>
        <v>9</v>
      </c>
      <c r="J31" s="70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6"/>
      <c r="AK31" s="26"/>
      <c r="AL31" s="26"/>
      <c r="AM31" s="26"/>
      <c r="AN31" s="26"/>
      <c r="AO31" s="50" cm="1">
        <f t="array" ref="AO31">SUM(LOOKUP(J31:AN31,{0,1,2,3,4,5,6,7,8,9,10},{0,7,6,5,4,3,2,1,1,1,1}))</f>
        <v>0</v>
      </c>
      <c r="AP31" s="15"/>
    </row>
    <row r="32" spans="1:42">
      <c r="A32" s="563"/>
      <c r="B32" s="36"/>
      <c r="C32" s="37"/>
      <c r="D32" s="37"/>
      <c r="E32" s="37"/>
      <c r="F32" s="303"/>
      <c r="G32" s="88">
        <f t="shared" si="3"/>
        <v>0</v>
      </c>
      <c r="H32" s="62">
        <f t="shared" si="0"/>
        <v>0</v>
      </c>
      <c r="I32" s="303">
        <f t="shared" si="1"/>
        <v>9</v>
      </c>
      <c r="J32" s="70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6"/>
      <c r="AK32" s="26"/>
      <c r="AL32" s="26"/>
      <c r="AM32" s="26"/>
      <c r="AN32" s="26"/>
      <c r="AO32" s="50" cm="1">
        <f t="array" ref="AO32">SUM(LOOKUP(J32:AN32,{0,1,2,3,4,5,6,7,8,9,10},{0,7,6,5,4,3,2,1,1,1,1}))</f>
        <v>0</v>
      </c>
      <c r="AP32" s="15"/>
    </row>
    <row r="33" spans="1:42">
      <c r="A33" s="563"/>
      <c r="B33" s="36"/>
      <c r="C33" s="37"/>
      <c r="D33" s="37"/>
      <c r="E33" s="37"/>
      <c r="F33" s="303"/>
      <c r="G33" s="88">
        <f t="shared" si="3"/>
        <v>0</v>
      </c>
      <c r="H33" s="62">
        <f t="shared" si="0"/>
        <v>0</v>
      </c>
      <c r="I33" s="303">
        <f t="shared" si="1"/>
        <v>9</v>
      </c>
      <c r="J33" s="70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6"/>
      <c r="AK33" s="26"/>
      <c r="AL33" s="26"/>
      <c r="AM33" s="26"/>
      <c r="AN33" s="26"/>
      <c r="AO33" s="50" cm="1">
        <f t="array" ref="AO33">SUM(LOOKUP(J33:AN33,{0,1,2,3,4,5,6,7,8,9,10},{0,7,6,5,4,3,2,1,1,1,1}))</f>
        <v>0</v>
      </c>
      <c r="AP33" s="15"/>
    </row>
    <row r="34" spans="1:42">
      <c r="A34" s="563"/>
      <c r="B34" s="36"/>
      <c r="C34" s="37"/>
      <c r="D34" s="37"/>
      <c r="E34" s="37"/>
      <c r="F34" s="303"/>
      <c r="G34" s="88">
        <f t="shared" si="3"/>
        <v>0</v>
      </c>
      <c r="H34" s="62">
        <f t="shared" si="0"/>
        <v>0</v>
      </c>
      <c r="I34" s="303">
        <f t="shared" si="1"/>
        <v>9</v>
      </c>
      <c r="J34" s="70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6"/>
      <c r="AK34" s="26"/>
      <c r="AL34" s="26"/>
      <c r="AM34" s="26"/>
      <c r="AN34" s="26"/>
      <c r="AO34" s="50" cm="1">
        <f t="array" ref="AO34">SUM(LOOKUP(J34:AN34,{0,1,2,3,4,5,6,7,8,9,10},{0,7,6,5,4,3,2,1,1,1,1}))</f>
        <v>0</v>
      </c>
      <c r="AP34" s="15"/>
    </row>
    <row r="35" spans="1:42">
      <c r="A35" s="563"/>
      <c r="B35" s="36"/>
      <c r="C35" s="37"/>
      <c r="D35" s="37"/>
      <c r="E35" s="37"/>
      <c r="F35" s="303"/>
      <c r="G35" s="88">
        <f t="shared" si="3"/>
        <v>0</v>
      </c>
      <c r="H35" s="62">
        <f t="shared" si="0"/>
        <v>0</v>
      </c>
      <c r="I35" s="303">
        <f t="shared" si="1"/>
        <v>9</v>
      </c>
      <c r="J35" s="70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6"/>
      <c r="AK35" s="26"/>
      <c r="AL35" s="26"/>
      <c r="AM35" s="26"/>
      <c r="AN35" s="26"/>
      <c r="AO35" s="50" cm="1">
        <f t="array" ref="AO35">SUM(LOOKUP(J35:AN35,{0,1,2,3,4,5,6,7,8,9,10},{0,7,6,5,4,3,2,1,1,1,1}))</f>
        <v>0</v>
      </c>
      <c r="AP35" s="15"/>
    </row>
    <row r="36" spans="1:42">
      <c r="A36" s="563"/>
      <c r="B36" s="36"/>
      <c r="C36" s="37"/>
      <c r="D36" s="37"/>
      <c r="E36" s="37"/>
      <c r="F36" s="303"/>
      <c r="G36" s="88">
        <f t="shared" si="3"/>
        <v>0</v>
      </c>
      <c r="H36" s="62">
        <f t="shared" si="0"/>
        <v>0</v>
      </c>
      <c r="I36" s="303">
        <f t="shared" si="1"/>
        <v>9</v>
      </c>
      <c r="J36" s="70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6"/>
      <c r="AK36" s="26"/>
      <c r="AL36" s="26"/>
      <c r="AM36" s="26"/>
      <c r="AN36" s="26"/>
      <c r="AO36" s="50" cm="1">
        <f t="array" ref="AO36">SUM(LOOKUP(J36:AN36,{0,1,2,3,4,5,6,7,8,9,10},{0,7,6,5,4,3,2,1,1,1,1}))</f>
        <v>0</v>
      </c>
      <c r="AP36" s="15"/>
    </row>
    <row r="37" spans="1:42">
      <c r="A37" s="563"/>
      <c r="B37" s="36"/>
      <c r="C37" s="37"/>
      <c r="D37" s="37"/>
      <c r="E37" s="37"/>
      <c r="F37" s="303"/>
      <c r="G37" s="88">
        <f t="shared" si="3"/>
        <v>0</v>
      </c>
      <c r="H37" s="62">
        <f t="shared" si="0"/>
        <v>0</v>
      </c>
      <c r="I37" s="303">
        <f t="shared" si="1"/>
        <v>9</v>
      </c>
      <c r="J37" s="70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6"/>
      <c r="AK37" s="26"/>
      <c r="AL37" s="26"/>
      <c r="AM37" s="26"/>
      <c r="AN37" s="26"/>
      <c r="AO37" s="50" cm="1">
        <f t="array" ref="AO37">SUM(LOOKUP(J37:AN37,{0,1,2,3,4,5,6,7,8,9,10},{0,7,6,5,4,3,2,1,1,1,1}))</f>
        <v>0</v>
      </c>
      <c r="AP37" s="15"/>
    </row>
    <row r="38" spans="1:42">
      <c r="A38" s="563"/>
      <c r="B38" s="36"/>
      <c r="C38" s="37"/>
      <c r="D38" s="37"/>
      <c r="E38" s="37"/>
      <c r="F38" s="303"/>
      <c r="G38" s="88">
        <f t="shared" si="3"/>
        <v>0</v>
      </c>
      <c r="H38" s="62">
        <f t="shared" ref="H38:H55" si="4">AO38</f>
        <v>0</v>
      </c>
      <c r="I38" s="303">
        <f t="shared" si="1"/>
        <v>9</v>
      </c>
      <c r="J38" s="70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6"/>
      <c r="AK38" s="26"/>
      <c r="AL38" s="26"/>
      <c r="AM38" s="26"/>
      <c r="AN38" s="26"/>
      <c r="AO38" s="50" cm="1">
        <f t="array" ref="AO38">SUM(LOOKUP(J38:AN38,{0,1,2,3,4,5,6,7,8,9,10},{0,7,6,5,4,3,2,1,1,1,1}))</f>
        <v>0</v>
      </c>
      <c r="AP38" s="15"/>
    </row>
    <row r="39" spans="1:42">
      <c r="A39" s="563"/>
      <c r="B39" s="36"/>
      <c r="C39" s="37"/>
      <c r="D39" s="37"/>
      <c r="E39" s="37"/>
      <c r="F39" s="303"/>
      <c r="G39" s="88">
        <f t="shared" si="3"/>
        <v>0</v>
      </c>
      <c r="H39" s="62">
        <f t="shared" si="4"/>
        <v>0</v>
      </c>
      <c r="I39" s="303">
        <f t="shared" si="1"/>
        <v>9</v>
      </c>
      <c r="J39" s="70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6"/>
      <c r="AK39" s="26"/>
      <c r="AL39" s="26"/>
      <c r="AM39" s="26"/>
      <c r="AN39" s="26"/>
      <c r="AO39" s="50" cm="1">
        <f t="array" ref="AO39">SUM(LOOKUP(J39:AN39,{0,1,2,3,4,5,6,7,8,9,10},{0,7,6,5,4,3,2,1,1,1,1}))</f>
        <v>0</v>
      </c>
      <c r="AP39" s="15"/>
    </row>
    <row r="40" spans="1:42">
      <c r="A40" s="563"/>
      <c r="B40" s="36"/>
      <c r="C40" s="37"/>
      <c r="D40" s="37"/>
      <c r="E40" s="37"/>
      <c r="F40" s="303"/>
      <c r="G40" s="88">
        <f t="shared" si="3"/>
        <v>0</v>
      </c>
      <c r="H40" s="62">
        <f t="shared" si="4"/>
        <v>0</v>
      </c>
      <c r="I40" s="303">
        <f t="shared" si="1"/>
        <v>9</v>
      </c>
      <c r="J40" s="70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6"/>
      <c r="AK40" s="26"/>
      <c r="AL40" s="26"/>
      <c r="AM40" s="26"/>
      <c r="AN40" s="26"/>
      <c r="AO40" s="50" cm="1">
        <f t="array" ref="AO40">SUM(LOOKUP(J40:AN40,{0,1,2,3,4,5,6,7,8,9,10},{0,7,6,5,4,3,2,1,1,1,1}))</f>
        <v>0</v>
      </c>
      <c r="AP40" s="15"/>
    </row>
    <row r="41" spans="1:42">
      <c r="A41" s="563"/>
      <c r="B41" s="36"/>
      <c r="C41" s="37"/>
      <c r="D41" s="37"/>
      <c r="E41" s="37"/>
      <c r="F41" s="303"/>
      <c r="G41" s="88">
        <f t="shared" si="3"/>
        <v>0</v>
      </c>
      <c r="H41" s="62">
        <f t="shared" si="4"/>
        <v>0</v>
      </c>
      <c r="I41" s="303">
        <f t="shared" si="1"/>
        <v>9</v>
      </c>
      <c r="J41" s="70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6"/>
      <c r="AK41" s="26"/>
      <c r="AL41" s="26"/>
      <c r="AM41" s="26"/>
      <c r="AN41" s="26"/>
      <c r="AO41" s="50" cm="1">
        <f t="array" ref="AO41">SUM(LOOKUP(J41:AN41,{0,1,2,3,4,5,6,7,8,9,10},{0,7,6,5,4,3,2,1,1,1,1}))</f>
        <v>0</v>
      </c>
      <c r="AP41" s="15"/>
    </row>
    <row r="42" spans="1:42">
      <c r="A42" s="563"/>
      <c r="B42" s="36"/>
      <c r="C42" s="37"/>
      <c r="D42" s="37"/>
      <c r="E42" s="37"/>
      <c r="F42" s="303"/>
      <c r="G42" s="88">
        <f t="shared" si="3"/>
        <v>0</v>
      </c>
      <c r="H42" s="62">
        <f t="shared" si="4"/>
        <v>0</v>
      </c>
      <c r="I42" s="303">
        <f t="shared" si="1"/>
        <v>9</v>
      </c>
      <c r="J42" s="70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6"/>
      <c r="AK42" s="26"/>
      <c r="AL42" s="26"/>
      <c r="AM42" s="26"/>
      <c r="AN42" s="26"/>
      <c r="AO42" s="50" cm="1">
        <f t="array" ref="AO42">SUM(LOOKUP(J42:AN42,{0,1,2,3,4,5,6,7,8,9,10},{0,7,6,5,4,3,2,1,1,1,1}))</f>
        <v>0</v>
      </c>
      <c r="AP42" s="15"/>
    </row>
    <row r="43" spans="1:42">
      <c r="A43" s="563"/>
      <c r="B43" s="36"/>
      <c r="C43" s="37"/>
      <c r="D43" s="37"/>
      <c r="E43" s="37"/>
      <c r="F43" s="303"/>
      <c r="G43" s="88">
        <f t="shared" si="3"/>
        <v>0</v>
      </c>
      <c r="H43" s="62">
        <f t="shared" si="4"/>
        <v>0</v>
      </c>
      <c r="I43" s="303">
        <f t="shared" si="1"/>
        <v>9</v>
      </c>
      <c r="J43" s="70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6"/>
      <c r="AK43" s="26"/>
      <c r="AL43" s="26"/>
      <c r="AM43" s="26"/>
      <c r="AN43" s="26"/>
      <c r="AO43" s="50" cm="1">
        <f t="array" ref="AO43">SUM(LOOKUP(J43:AN43,{0,1,2,3,4,5,6,7,8,9,10},{0,7,6,5,4,3,2,1,1,1,1}))</f>
        <v>0</v>
      </c>
      <c r="AP43" s="15"/>
    </row>
    <row r="44" spans="1:42">
      <c r="A44" s="563"/>
      <c r="B44" s="36"/>
      <c r="C44" s="37"/>
      <c r="D44" s="37"/>
      <c r="E44" s="37"/>
      <c r="F44" s="303"/>
      <c r="G44" s="88">
        <f t="shared" si="3"/>
        <v>0</v>
      </c>
      <c r="H44" s="62">
        <f t="shared" si="4"/>
        <v>0</v>
      </c>
      <c r="I44" s="303">
        <f t="shared" si="1"/>
        <v>9</v>
      </c>
      <c r="J44" s="70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6"/>
      <c r="AK44" s="26"/>
      <c r="AL44" s="26"/>
      <c r="AM44" s="26"/>
      <c r="AN44" s="26"/>
      <c r="AO44" s="50" cm="1">
        <f t="array" ref="AO44">SUM(LOOKUP(J44:AN44,{0,1,2,3,4,5,6,7,8,9,10},{0,7,6,5,4,3,2,1,1,1,1}))</f>
        <v>0</v>
      </c>
      <c r="AP44" s="15"/>
    </row>
    <row r="45" spans="1:42">
      <c r="A45" s="563"/>
      <c r="B45" s="36"/>
      <c r="C45" s="37"/>
      <c r="D45" s="37"/>
      <c r="E45" s="37"/>
      <c r="F45" s="303"/>
      <c r="G45" s="88">
        <f t="shared" si="3"/>
        <v>0</v>
      </c>
      <c r="H45" s="62">
        <f t="shared" si="4"/>
        <v>0</v>
      </c>
      <c r="I45" s="303">
        <f t="shared" si="1"/>
        <v>9</v>
      </c>
      <c r="J45" s="70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6"/>
      <c r="AK45" s="26"/>
      <c r="AL45" s="26"/>
      <c r="AM45" s="26"/>
      <c r="AN45" s="26"/>
      <c r="AO45" s="50" cm="1">
        <f t="array" ref="AO45">SUM(LOOKUP(J45:AN45,{0,1,2,3,4,5,6,7,8,9,10},{0,7,6,5,4,3,2,1,1,1,1}))</f>
        <v>0</v>
      </c>
      <c r="AP45" s="15"/>
    </row>
    <row r="46" spans="1:42">
      <c r="A46" s="563"/>
      <c r="B46" s="36"/>
      <c r="C46" s="37"/>
      <c r="D46" s="37"/>
      <c r="E46" s="37"/>
      <c r="F46" s="303"/>
      <c r="G46" s="88">
        <f t="shared" si="3"/>
        <v>0</v>
      </c>
      <c r="H46" s="62">
        <f t="shared" si="4"/>
        <v>0</v>
      </c>
      <c r="I46" s="303">
        <f t="shared" si="1"/>
        <v>9</v>
      </c>
      <c r="J46" s="70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6"/>
      <c r="AK46" s="26"/>
      <c r="AL46" s="26"/>
      <c r="AM46" s="26"/>
      <c r="AN46" s="26"/>
      <c r="AO46" s="50" cm="1">
        <f t="array" ref="AO46">SUM(LOOKUP(J46:AN46,{0,1,2,3,4,5,6,7,8,9,10},{0,7,6,5,4,3,2,1,1,1,1}))</f>
        <v>0</v>
      </c>
      <c r="AP46" s="15"/>
    </row>
    <row r="47" spans="1:42">
      <c r="A47" s="563"/>
      <c r="B47" s="36"/>
      <c r="C47" s="37"/>
      <c r="D47" s="37"/>
      <c r="E47" s="37"/>
      <c r="F47" s="303"/>
      <c r="G47" s="88">
        <f t="shared" si="3"/>
        <v>0</v>
      </c>
      <c r="H47" s="62">
        <f t="shared" si="4"/>
        <v>0</v>
      </c>
      <c r="I47" s="303">
        <f t="shared" si="1"/>
        <v>9</v>
      </c>
      <c r="J47" s="70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6"/>
      <c r="AK47" s="26"/>
      <c r="AL47" s="26"/>
      <c r="AM47" s="26"/>
      <c r="AN47" s="26"/>
      <c r="AO47" s="50" cm="1">
        <f t="array" ref="AO47">SUM(LOOKUP(J47:AN47,{0,1,2,3,4,5,6,7,8,9,10},{0,7,6,5,4,3,2,1,1,1,1}))</f>
        <v>0</v>
      </c>
      <c r="AP47" s="15"/>
    </row>
    <row r="48" spans="1:42">
      <c r="A48" s="563"/>
      <c r="B48" s="36"/>
      <c r="C48" s="37"/>
      <c r="D48" s="37"/>
      <c r="E48" s="37"/>
      <c r="F48" s="303"/>
      <c r="G48" s="88">
        <f t="shared" si="3"/>
        <v>0</v>
      </c>
      <c r="H48" s="62">
        <f t="shared" si="4"/>
        <v>0</v>
      </c>
      <c r="I48" s="303">
        <f t="shared" si="1"/>
        <v>9</v>
      </c>
      <c r="J48" s="70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6"/>
      <c r="AK48" s="26"/>
      <c r="AL48" s="26"/>
      <c r="AM48" s="26"/>
      <c r="AN48" s="26"/>
      <c r="AO48" s="50" cm="1">
        <f t="array" ref="AO48">SUM(LOOKUP(J48:AN48,{0,1,2,3,4,5,6,7,8,9,10},{0,7,6,5,4,3,2,1,1,1,1}))</f>
        <v>0</v>
      </c>
      <c r="AP48" s="15"/>
    </row>
    <row r="49" spans="1:45">
      <c r="A49" s="563"/>
      <c r="B49" s="36"/>
      <c r="C49" s="37"/>
      <c r="D49" s="37"/>
      <c r="E49" s="37"/>
      <c r="F49" s="303"/>
      <c r="G49" s="88">
        <f t="shared" si="3"/>
        <v>0</v>
      </c>
      <c r="H49" s="62">
        <f t="shared" si="4"/>
        <v>0</v>
      </c>
      <c r="I49" s="303">
        <f t="shared" si="1"/>
        <v>9</v>
      </c>
      <c r="J49" s="70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6"/>
      <c r="AK49" s="26"/>
      <c r="AL49" s="26"/>
      <c r="AM49" s="26"/>
      <c r="AN49" s="26"/>
      <c r="AO49" s="50" cm="1">
        <f t="array" ref="AO49">SUM(LOOKUP(J49:AN49,{0,1,2,3,4,5,6,7,8,9,10},{0,7,6,5,4,3,2,1,1,1,1}))</f>
        <v>0</v>
      </c>
      <c r="AP49" s="15"/>
    </row>
    <row r="50" spans="1:45">
      <c r="A50" s="563"/>
      <c r="B50" s="36"/>
      <c r="C50" s="37"/>
      <c r="D50" s="37"/>
      <c r="E50" s="37"/>
      <c r="F50" s="303"/>
      <c r="G50" s="88">
        <f t="shared" si="3"/>
        <v>0</v>
      </c>
      <c r="H50" s="62">
        <f t="shared" si="4"/>
        <v>0</v>
      </c>
      <c r="I50" s="303">
        <f t="shared" si="1"/>
        <v>9</v>
      </c>
      <c r="J50" s="70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6"/>
      <c r="AK50" s="26"/>
      <c r="AL50" s="26"/>
      <c r="AM50" s="26"/>
      <c r="AN50" s="26"/>
      <c r="AO50" s="50" cm="1">
        <f t="array" ref="AO50">SUM(LOOKUP(J50:AN50,{0,1,2,3,4,5,6,7,8,9,10},{0,7,6,5,4,3,2,1,1,1,1}))</f>
        <v>0</v>
      </c>
      <c r="AP50" s="15"/>
    </row>
    <row r="51" spans="1:45">
      <c r="A51" s="563"/>
      <c r="B51" s="36"/>
      <c r="C51" s="37"/>
      <c r="D51" s="37"/>
      <c r="E51" s="37"/>
      <c r="F51" s="303"/>
      <c r="G51" s="88">
        <f t="shared" si="3"/>
        <v>0</v>
      </c>
      <c r="H51" s="62">
        <f t="shared" si="4"/>
        <v>0</v>
      </c>
      <c r="I51" s="303">
        <f t="shared" si="1"/>
        <v>9</v>
      </c>
      <c r="J51" s="70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6"/>
      <c r="AK51" s="26"/>
      <c r="AL51" s="26"/>
      <c r="AM51" s="26"/>
      <c r="AN51" s="26"/>
      <c r="AO51" s="50" cm="1">
        <f t="array" ref="AO51">SUM(LOOKUP(J51:AN51,{0,1,2,3,4,5,6,7,8,9,10},{0,7,6,5,4,3,2,1,1,1,1}))</f>
        <v>0</v>
      </c>
      <c r="AP51" s="15"/>
    </row>
    <row r="52" spans="1:45">
      <c r="A52" s="563"/>
      <c r="B52" s="36"/>
      <c r="C52" s="37"/>
      <c r="D52" s="37"/>
      <c r="E52" s="37"/>
      <c r="F52" s="303"/>
      <c r="G52" s="88">
        <f t="shared" si="3"/>
        <v>0</v>
      </c>
      <c r="H52" s="62">
        <f t="shared" si="4"/>
        <v>0</v>
      </c>
      <c r="I52" s="303">
        <f t="shared" si="1"/>
        <v>9</v>
      </c>
      <c r="J52" s="70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6"/>
      <c r="AK52" s="26"/>
      <c r="AL52" s="26"/>
      <c r="AM52" s="26"/>
      <c r="AN52" s="26"/>
      <c r="AO52" s="50" cm="1">
        <f t="array" ref="AO52">SUM(LOOKUP(J52:AN52,{0,1,2,3,4,5,6,7,8,9,10},{0,7,6,5,4,3,2,1,1,1,1}))</f>
        <v>0</v>
      </c>
      <c r="AP52" s="15"/>
    </row>
    <row r="53" spans="1:45">
      <c r="A53" s="563"/>
      <c r="B53" s="36"/>
      <c r="C53" s="37"/>
      <c r="D53" s="37"/>
      <c r="E53" s="37"/>
      <c r="F53" s="303"/>
      <c r="G53" s="88">
        <f t="shared" si="3"/>
        <v>0</v>
      </c>
      <c r="H53" s="62">
        <f t="shared" si="4"/>
        <v>0</v>
      </c>
      <c r="I53" s="303">
        <f t="shared" si="1"/>
        <v>9</v>
      </c>
      <c r="J53" s="70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6"/>
      <c r="AK53" s="26"/>
      <c r="AL53" s="26"/>
      <c r="AM53" s="26"/>
      <c r="AN53" s="26"/>
      <c r="AO53" s="50" cm="1">
        <f t="array" ref="AO53">SUM(LOOKUP(J53:AN53,{0,1,2,3,4,5,6,7,8,9,10},{0,7,6,5,4,3,2,1,1,1,1}))</f>
        <v>0</v>
      </c>
      <c r="AP53" s="15"/>
    </row>
    <row r="54" spans="1:45">
      <c r="A54" s="563"/>
      <c r="B54" s="36"/>
      <c r="C54" s="37"/>
      <c r="D54" s="37"/>
      <c r="E54" s="37"/>
      <c r="F54" s="303"/>
      <c r="G54" s="88">
        <f t="shared" si="3"/>
        <v>0</v>
      </c>
      <c r="H54" s="62">
        <f t="shared" si="4"/>
        <v>0</v>
      </c>
      <c r="I54" s="303">
        <f t="shared" si="1"/>
        <v>9</v>
      </c>
      <c r="J54" s="70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6"/>
      <c r="AK54" s="26"/>
      <c r="AL54" s="26"/>
      <c r="AM54" s="26"/>
      <c r="AN54" s="26"/>
      <c r="AO54" s="50" cm="1">
        <f t="array" ref="AO54">SUM(LOOKUP(J54:AN54,{0,1,2,3,4,5,6,7,8,9,10},{0,7,6,5,4,3,2,1,1,1,1}))</f>
        <v>0</v>
      </c>
      <c r="AP54" s="15"/>
    </row>
    <row r="55" spans="1:45" ht="13.5" thickBot="1">
      <c r="A55" s="563"/>
      <c r="B55" s="99"/>
      <c r="C55" s="100"/>
      <c r="D55" s="100"/>
      <c r="E55" s="100"/>
      <c r="F55" s="306"/>
      <c r="G55" s="365">
        <f t="shared" si="3"/>
        <v>0</v>
      </c>
      <c r="H55" s="134">
        <f t="shared" si="4"/>
        <v>0</v>
      </c>
      <c r="I55" s="306">
        <f t="shared" si="1"/>
        <v>9</v>
      </c>
      <c r="J55" s="117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3"/>
      <c r="AK55" s="103"/>
      <c r="AL55" s="103"/>
      <c r="AM55" s="103"/>
      <c r="AN55" s="103"/>
      <c r="AO55" s="130" cm="1">
        <f t="array" ref="AO55">SUM(LOOKUP(J55:AN55,{0,1,2,3,4,5,6,7,8,9,10},{0,7,6,5,4,3,2,1,1,1,1}))</f>
        <v>0</v>
      </c>
      <c r="AP55" s="15"/>
    </row>
    <row r="56" spans="1:45" ht="15.75">
      <c r="A56" s="563"/>
      <c r="B56" s="40"/>
      <c r="C56" s="40"/>
      <c r="D56" s="40"/>
      <c r="E56" s="40"/>
      <c r="F56" s="40"/>
      <c r="G56" s="40"/>
      <c r="H56" s="40"/>
      <c r="I56" s="40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2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15"/>
    </row>
    <row r="57" spans="1:45">
      <c r="Z57" s="12"/>
      <c r="AP57" s="12"/>
      <c r="AQ57" s="12"/>
      <c r="AR57" s="12"/>
      <c r="AS57" s="12"/>
    </row>
    <row r="58" spans="1:45">
      <c r="Z58" s="12"/>
      <c r="AP58" s="12"/>
      <c r="AQ58" s="12"/>
      <c r="AR58" s="12"/>
      <c r="AS58" s="12"/>
    </row>
    <row r="59" spans="1:45">
      <c r="Z59" s="12"/>
      <c r="AP59" s="12"/>
      <c r="AQ59" s="12"/>
      <c r="AR59" s="12"/>
      <c r="AS59" s="12"/>
    </row>
    <row r="60" spans="1:45">
      <c r="Z60" s="12"/>
      <c r="AP60" s="12"/>
      <c r="AQ60" s="12"/>
      <c r="AR60" s="12"/>
      <c r="AS60" s="12"/>
    </row>
    <row r="61" spans="1:45">
      <c r="Z61" s="12"/>
      <c r="AP61" s="12"/>
      <c r="AQ61" s="12"/>
      <c r="AR61" s="12"/>
      <c r="AS61" s="12"/>
    </row>
    <row r="62" spans="1:45">
      <c r="Z62" s="12"/>
      <c r="AP62" s="12"/>
      <c r="AQ62" s="12"/>
      <c r="AR62" s="12"/>
      <c r="AS62" s="12"/>
    </row>
    <row r="63" spans="1:45">
      <c r="AP63" s="12"/>
      <c r="AQ63" s="12"/>
      <c r="AR63" s="12"/>
      <c r="AS63" s="12"/>
    </row>
    <row r="64" spans="1:45">
      <c r="Z64" s="5"/>
      <c r="AP64" s="12"/>
      <c r="AQ64" s="12"/>
      <c r="AR64" s="12"/>
      <c r="AS64" s="12"/>
    </row>
    <row r="65" spans="42:45">
      <c r="AP65" s="12"/>
      <c r="AQ65" s="12"/>
      <c r="AR65" s="12"/>
      <c r="AS65" s="12"/>
    </row>
    <row r="66" spans="42:45">
      <c r="AP66" s="12"/>
      <c r="AQ66" s="12"/>
      <c r="AR66" s="12"/>
      <c r="AS66" s="12"/>
    </row>
  </sheetData>
  <mergeCells count="77">
    <mergeCell ref="L6:L7"/>
    <mergeCell ref="M6:M7"/>
    <mergeCell ref="A4:A56"/>
    <mergeCell ref="B4:B5"/>
    <mergeCell ref="C4:C5"/>
    <mergeCell ref="D4:D7"/>
    <mergeCell ref="E4:E5"/>
    <mergeCell ref="B6:B7"/>
    <mergeCell ref="C6:C7"/>
    <mergeCell ref="E6:E7"/>
    <mergeCell ref="K4:K5"/>
    <mergeCell ref="H6:H7"/>
    <mergeCell ref="I6:I7"/>
    <mergeCell ref="J6:J7"/>
    <mergeCell ref="K6:K7"/>
    <mergeCell ref="F4:F7"/>
    <mergeCell ref="G4:G5"/>
    <mergeCell ref="H4:H5"/>
    <mergeCell ref="I4:I5"/>
    <mergeCell ref="J4:J5"/>
    <mergeCell ref="G6:G7"/>
    <mergeCell ref="AC4:AC5"/>
    <mergeCell ref="AD4:AD5"/>
    <mergeCell ref="AE4:AE5"/>
    <mergeCell ref="P4:P5"/>
    <mergeCell ref="U4:U5"/>
    <mergeCell ref="L4:L5"/>
    <mergeCell ref="M4:M5"/>
    <mergeCell ref="N4:N5"/>
    <mergeCell ref="O4:O5"/>
    <mergeCell ref="AL4:AL5"/>
    <mergeCell ref="AA4:AA5"/>
    <mergeCell ref="Q4:Q5"/>
    <mergeCell ref="R4:R5"/>
    <mergeCell ref="S4:S5"/>
    <mergeCell ref="V4:V5"/>
    <mergeCell ref="W4:W5"/>
    <mergeCell ref="X4:X5"/>
    <mergeCell ref="Y4:Y5"/>
    <mergeCell ref="Z4:Z5"/>
    <mergeCell ref="T4:T5"/>
    <mergeCell ref="AB4:AB5"/>
    <mergeCell ref="AM4:AM5"/>
    <mergeCell ref="AN4:AN5"/>
    <mergeCell ref="AF4:AF5"/>
    <mergeCell ref="AG4:AG5"/>
    <mergeCell ref="AI4:AI5"/>
    <mergeCell ref="AJ4:AJ5"/>
    <mergeCell ref="AK4:AK5"/>
    <mergeCell ref="AH4:AH5"/>
    <mergeCell ref="N6:N7"/>
    <mergeCell ref="O6:O7"/>
    <mergeCell ref="V6:V7"/>
    <mergeCell ref="P6:P7"/>
    <mergeCell ref="AL6:AL7"/>
    <mergeCell ref="AA6:AA7"/>
    <mergeCell ref="Q6:Q7"/>
    <mergeCell ref="R6:R7"/>
    <mergeCell ref="S6:S7"/>
    <mergeCell ref="T6:T7"/>
    <mergeCell ref="U6:U7"/>
    <mergeCell ref="W6:W7"/>
    <mergeCell ref="X6:X7"/>
    <mergeCell ref="Y6:Y7"/>
    <mergeCell ref="AM6:AM7"/>
    <mergeCell ref="AN6:AN7"/>
    <mergeCell ref="Z6:Z7"/>
    <mergeCell ref="AK6:AK7"/>
    <mergeCell ref="AB6:AB7"/>
    <mergeCell ref="AC6:AC7"/>
    <mergeCell ref="AD6:AD7"/>
    <mergeCell ref="AE6:AE7"/>
    <mergeCell ref="AF6:AF7"/>
    <mergeCell ref="AG6:AG7"/>
    <mergeCell ref="AH6:AH7"/>
    <mergeCell ref="AI6:AI7"/>
    <mergeCell ref="AJ6:AJ7"/>
  </mergeCells>
  <conditionalFormatting sqref="A4:I4 AQ4:XFD56 A5:C7 E5:I7 A8:I9 A10:C14 E10:F14 G10:I55 A15:F55 A56:I1048576 AT57:XFD66 AQ67:XFD1048576">
    <cfRule type="containsText" dxfId="110" priority="4" operator="containsText" text="10">
      <formula>NOT(ISERROR(SEARCH("10",A4)))</formula>
    </cfRule>
  </conditionalFormatting>
  <conditionalFormatting sqref="C42:D55">
    <cfRule type="duplicateValues" dxfId="109" priority="1405"/>
    <cfRule type="duplicateValues" dxfId="108" priority="1406"/>
  </conditionalFormatting>
  <conditionalFormatting sqref="C56:D1048576 F10:F14 D4 C4:C7 C8:D9 C15:D41 C10:C14">
    <cfRule type="duplicateValues" dxfId="107" priority="1401"/>
    <cfRule type="duplicateValues" dxfId="106" priority="1402"/>
  </conditionalFormatting>
  <conditionalFormatting sqref="J9:Y14 AA9:AN55 J15:J16 L15:Y16 J17:Y55">
    <cfRule type="cellIs" dxfId="105" priority="3" operator="lessThan">
      <formula>1</formula>
    </cfRule>
  </conditionalFormatting>
  <conditionalFormatting sqref="Z9:Z62">
    <cfRule type="cellIs" dxfId="104" priority="2" operator="lessThan">
      <formula>1</formula>
    </cfRule>
  </conditionalFormatting>
  <conditionalFormatting sqref="AO9:AO55">
    <cfRule type="cellIs" dxfId="103" priority="1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9E9A5-DB70-4CD4-B805-D956EBC19773}">
  <sheetPr>
    <tabColor rgb="FFF2F2F2"/>
    <pageSetUpPr fitToPage="1"/>
  </sheetPr>
  <dimension ref="A1:CC44"/>
  <sheetViews>
    <sheetView topLeftCell="B1" zoomScale="84" zoomScaleNormal="84" zoomScaleSheetLayoutView="90" workbookViewId="0">
      <selection activeCell="G23" sqref="G23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32.42578125" style="6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8.28515625" style="12" bestFit="1" customWidth="1"/>
    <col min="39" max="39" width="9.85546875" style="4" bestFit="1" customWidth="1"/>
    <col min="40" max="40" width="12.5703125" style="12" bestFit="1" customWidth="1"/>
    <col min="41" max="41" width="7.85546875" style="12" bestFit="1" customWidth="1"/>
    <col min="42" max="42" width="9.7109375" style="12" bestFit="1" customWidth="1"/>
    <col min="43" max="43" width="5.140625" style="11" customWidth="1"/>
    <col min="44" max="16384" width="26.85546875" style="10"/>
  </cols>
  <sheetData>
    <row r="1" spans="1:81" ht="23.25">
      <c r="C1" s="197"/>
      <c r="D1" s="197"/>
      <c r="E1" s="197"/>
      <c r="F1" s="153"/>
      <c r="G1" s="154"/>
      <c r="H1" s="154" t="s">
        <v>803</v>
      </c>
      <c r="I1" s="154"/>
      <c r="J1" s="153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99"/>
      <c r="AM1" s="152"/>
      <c r="AN1" s="199"/>
      <c r="AO1" s="199"/>
      <c r="AP1" s="199"/>
      <c r="AQ1" s="151"/>
    </row>
    <row r="2" spans="1:81" ht="23.25">
      <c r="C2" s="197"/>
      <c r="D2" s="197"/>
      <c r="E2" s="197"/>
      <c r="F2" s="153"/>
      <c r="G2" s="154"/>
      <c r="H2" s="154" t="s">
        <v>804</v>
      </c>
      <c r="I2" s="154"/>
      <c r="J2" s="153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99"/>
      <c r="AM2" s="152"/>
      <c r="AN2" s="199"/>
      <c r="AO2" s="199"/>
      <c r="AP2" s="199"/>
      <c r="AQ2" s="151"/>
    </row>
    <row r="3" spans="1:81" ht="24" thickBot="1">
      <c r="C3" s="197"/>
      <c r="D3" s="197"/>
      <c r="E3" s="197"/>
      <c r="F3" s="153"/>
      <c r="G3" s="154"/>
      <c r="H3" s="154" t="s">
        <v>819</v>
      </c>
      <c r="I3" s="154"/>
      <c r="J3" s="153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99"/>
      <c r="AM3" s="152"/>
      <c r="AN3" s="199"/>
      <c r="AO3" s="199"/>
      <c r="AP3" s="199"/>
      <c r="AQ3" s="151"/>
    </row>
    <row r="4" spans="1:81" s="8" customFormat="1" ht="12.75" customHeight="1">
      <c r="A4" s="563" t="s">
        <v>84</v>
      </c>
      <c r="B4" s="564" t="s">
        <v>0</v>
      </c>
      <c r="C4" s="534" t="s">
        <v>13</v>
      </c>
      <c r="D4" s="565" t="s">
        <v>23</v>
      </c>
      <c r="E4" s="534" t="s">
        <v>1</v>
      </c>
      <c r="F4" s="581" t="s">
        <v>2</v>
      </c>
      <c r="G4" s="574" t="s">
        <v>3</v>
      </c>
      <c r="H4" s="561" t="s">
        <v>4</v>
      </c>
      <c r="I4" s="559" t="s">
        <v>21</v>
      </c>
      <c r="J4" s="564" t="s">
        <v>24</v>
      </c>
      <c r="K4" s="534" t="s">
        <v>42</v>
      </c>
      <c r="L4" s="534" t="s">
        <v>24</v>
      </c>
      <c r="M4" s="534" t="s">
        <v>28</v>
      </c>
      <c r="N4" s="534" t="s">
        <v>29</v>
      </c>
      <c r="O4" s="57" t="s">
        <v>123</v>
      </c>
      <c r="P4" s="534" t="s">
        <v>54</v>
      </c>
      <c r="Q4" s="534" t="s">
        <v>34</v>
      </c>
      <c r="R4" s="534" t="s">
        <v>36</v>
      </c>
      <c r="S4" s="534" t="s">
        <v>291</v>
      </c>
      <c r="T4" s="534" t="s">
        <v>39</v>
      </c>
      <c r="U4" s="534" t="s">
        <v>41</v>
      </c>
      <c r="V4" s="534" t="s">
        <v>27</v>
      </c>
      <c r="W4" s="534" t="s">
        <v>46</v>
      </c>
      <c r="X4" s="534" t="s">
        <v>48</v>
      </c>
      <c r="Y4" s="534" t="s">
        <v>50</v>
      </c>
      <c r="Z4" s="534" t="s">
        <v>52</v>
      </c>
      <c r="AA4" s="557" t="s">
        <v>53</v>
      </c>
      <c r="AB4" s="534" t="s">
        <v>34</v>
      </c>
      <c r="AC4" s="534" t="s">
        <v>58</v>
      </c>
      <c r="AD4" s="534" t="s">
        <v>25</v>
      </c>
      <c r="AE4" s="534" t="s">
        <v>61</v>
      </c>
      <c r="AF4" s="534" t="s">
        <v>62</v>
      </c>
      <c r="AG4" s="534" t="s">
        <v>26</v>
      </c>
      <c r="AH4" s="534" t="s">
        <v>64</v>
      </c>
      <c r="AI4" s="534" t="s">
        <v>66</v>
      </c>
      <c r="AJ4" s="534" t="s">
        <v>68</v>
      </c>
      <c r="AK4" s="534" t="s">
        <v>72</v>
      </c>
      <c r="AL4" s="534" t="s">
        <v>76</v>
      </c>
      <c r="AM4" s="534" t="s">
        <v>78</v>
      </c>
      <c r="AN4" s="534" t="s">
        <v>80</v>
      </c>
      <c r="AO4" s="544" t="s">
        <v>82</v>
      </c>
      <c r="AP4" s="47"/>
      <c r="AQ4" s="15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</row>
    <row r="5" spans="1:81" s="8" customFormat="1" ht="12.75" customHeight="1">
      <c r="A5" s="563"/>
      <c r="B5" s="552"/>
      <c r="C5" s="535"/>
      <c r="D5" s="566"/>
      <c r="E5" s="535"/>
      <c r="F5" s="582"/>
      <c r="G5" s="575"/>
      <c r="H5" s="562"/>
      <c r="I5" s="560"/>
      <c r="J5" s="552"/>
      <c r="K5" s="535"/>
      <c r="L5" s="535"/>
      <c r="M5" s="535"/>
      <c r="N5" s="535"/>
      <c r="O5" s="19"/>
      <c r="P5" s="535"/>
      <c r="Q5" s="535"/>
      <c r="R5" s="535"/>
      <c r="S5" s="535"/>
      <c r="T5" s="535"/>
      <c r="U5" s="535"/>
      <c r="V5" s="535"/>
      <c r="W5" s="535"/>
      <c r="X5" s="535"/>
      <c r="Y5" s="535"/>
      <c r="Z5" s="535"/>
      <c r="AA5" s="558"/>
      <c r="AB5" s="535"/>
      <c r="AC5" s="535"/>
      <c r="AD5" s="535"/>
      <c r="AE5" s="535"/>
      <c r="AF5" s="535"/>
      <c r="AG5" s="535"/>
      <c r="AH5" s="535"/>
      <c r="AI5" s="535"/>
      <c r="AJ5" s="535"/>
      <c r="AK5" s="535"/>
      <c r="AL5" s="535"/>
      <c r="AM5" s="535"/>
      <c r="AN5" s="535"/>
      <c r="AO5" s="545"/>
      <c r="AP5" s="48" t="s">
        <v>92</v>
      </c>
      <c r="AQ5" s="15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</row>
    <row r="6" spans="1:81" s="8" customFormat="1" ht="15.75" customHeight="1">
      <c r="A6" s="563"/>
      <c r="B6" s="58" t="s">
        <v>5</v>
      </c>
      <c r="C6" s="19" t="s">
        <v>6</v>
      </c>
      <c r="D6" s="566"/>
      <c r="E6" s="19" t="s">
        <v>10</v>
      </c>
      <c r="F6" s="582"/>
      <c r="G6" s="575" t="s">
        <v>7</v>
      </c>
      <c r="H6" s="562" t="s">
        <v>8</v>
      </c>
      <c r="I6" s="560" t="s">
        <v>20</v>
      </c>
      <c r="J6" s="583" t="s">
        <v>60</v>
      </c>
      <c r="K6" s="536">
        <v>45689</v>
      </c>
      <c r="L6" s="536">
        <v>45704</v>
      </c>
      <c r="M6" s="536">
        <v>45711</v>
      </c>
      <c r="N6" s="536" t="s">
        <v>30</v>
      </c>
      <c r="O6" s="56"/>
      <c r="P6" s="536" t="s">
        <v>31</v>
      </c>
      <c r="Q6" s="536" t="s">
        <v>35</v>
      </c>
      <c r="R6" s="536" t="s">
        <v>35</v>
      </c>
      <c r="S6" s="536" t="s">
        <v>37</v>
      </c>
      <c r="T6" s="536" t="s">
        <v>40</v>
      </c>
      <c r="U6" s="536" t="s">
        <v>40</v>
      </c>
      <c r="V6" s="536" t="s">
        <v>43</v>
      </c>
      <c r="W6" s="536" t="s">
        <v>47</v>
      </c>
      <c r="X6" s="536" t="s">
        <v>49</v>
      </c>
      <c r="Y6" s="536" t="s">
        <v>51</v>
      </c>
      <c r="Z6" s="536" t="s">
        <v>57</v>
      </c>
      <c r="AA6" s="548" t="s">
        <v>55</v>
      </c>
      <c r="AB6" s="536" t="s">
        <v>56</v>
      </c>
      <c r="AC6" s="536" t="s">
        <v>59</v>
      </c>
      <c r="AD6" s="536" t="s">
        <v>59</v>
      </c>
      <c r="AE6" s="536" t="s">
        <v>59</v>
      </c>
      <c r="AF6" s="536" t="s">
        <v>59</v>
      </c>
      <c r="AG6" s="536" t="s">
        <v>63</v>
      </c>
      <c r="AH6" s="536" t="s">
        <v>65</v>
      </c>
      <c r="AI6" s="536" t="s">
        <v>67</v>
      </c>
      <c r="AJ6" s="536" t="s">
        <v>890</v>
      </c>
      <c r="AK6" s="536" t="s">
        <v>73</v>
      </c>
      <c r="AL6" s="535" t="s">
        <v>77</v>
      </c>
      <c r="AM6" s="535" t="s">
        <v>79</v>
      </c>
      <c r="AN6" s="535" t="s">
        <v>81</v>
      </c>
      <c r="AO6" s="541" t="s">
        <v>83</v>
      </c>
      <c r="AP6" s="48" t="s">
        <v>8</v>
      </c>
      <c r="AQ6" s="15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</row>
    <row r="7" spans="1:81" s="9" customFormat="1" ht="15.75" customHeight="1">
      <c r="A7" s="563"/>
      <c r="B7" s="58"/>
      <c r="C7" s="19"/>
      <c r="D7" s="566"/>
      <c r="E7" s="19"/>
      <c r="F7" s="582"/>
      <c r="G7" s="575" t="s">
        <v>7</v>
      </c>
      <c r="H7" s="562" t="s">
        <v>8</v>
      </c>
      <c r="I7" s="560"/>
      <c r="J7" s="583"/>
      <c r="K7" s="536"/>
      <c r="L7" s="536"/>
      <c r="M7" s="536"/>
      <c r="N7" s="536"/>
      <c r="O7" s="56" t="s">
        <v>265</v>
      </c>
      <c r="P7" s="536"/>
      <c r="Q7" s="536"/>
      <c r="R7" s="536"/>
      <c r="S7" s="536"/>
      <c r="T7" s="536"/>
      <c r="U7" s="536"/>
      <c r="V7" s="536"/>
      <c r="W7" s="536"/>
      <c r="X7" s="536"/>
      <c r="Y7" s="536"/>
      <c r="Z7" s="536"/>
      <c r="AA7" s="548"/>
      <c r="AB7" s="536"/>
      <c r="AC7" s="536"/>
      <c r="AD7" s="536"/>
      <c r="AE7" s="536"/>
      <c r="AF7" s="536"/>
      <c r="AG7" s="536"/>
      <c r="AH7" s="536"/>
      <c r="AI7" s="536"/>
      <c r="AJ7" s="536"/>
      <c r="AK7" s="536"/>
      <c r="AL7" s="535"/>
      <c r="AM7" s="535"/>
      <c r="AN7" s="535"/>
      <c r="AO7" s="541"/>
      <c r="AP7" s="48"/>
      <c r="AQ7" s="16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</row>
    <row r="8" spans="1:81" s="9" customFormat="1" ht="13.5" thickBot="1">
      <c r="A8" s="563"/>
      <c r="B8" s="58"/>
      <c r="C8" s="19"/>
      <c r="D8" s="19"/>
      <c r="E8" s="19"/>
      <c r="F8" s="180"/>
      <c r="G8" s="17" t="s">
        <v>7</v>
      </c>
      <c r="H8" s="15" t="s">
        <v>8</v>
      </c>
      <c r="I8" s="18" t="s">
        <v>9</v>
      </c>
      <c r="J8" s="20" t="s">
        <v>94</v>
      </c>
      <c r="K8" s="20" t="s">
        <v>94</v>
      </c>
      <c r="L8" s="20" t="s">
        <v>94</v>
      </c>
      <c r="M8" s="20" t="s">
        <v>94</v>
      </c>
      <c r="N8" s="20" t="s">
        <v>94</v>
      </c>
      <c r="O8" s="20" t="s">
        <v>94</v>
      </c>
      <c r="P8" s="20" t="s">
        <v>94</v>
      </c>
      <c r="Q8" s="20" t="s">
        <v>94</v>
      </c>
      <c r="R8" s="20" t="s">
        <v>94</v>
      </c>
      <c r="S8" s="20" t="s">
        <v>94</v>
      </c>
      <c r="T8" s="20" t="s">
        <v>94</v>
      </c>
      <c r="U8" s="20" t="s">
        <v>94</v>
      </c>
      <c r="V8" s="20" t="s">
        <v>94</v>
      </c>
      <c r="W8" s="20" t="s">
        <v>94</v>
      </c>
      <c r="X8" s="20" t="s">
        <v>94</v>
      </c>
      <c r="Y8" s="20" t="s">
        <v>94</v>
      </c>
      <c r="Z8" s="20" t="s">
        <v>94</v>
      </c>
      <c r="AA8" s="20" t="s">
        <v>94</v>
      </c>
      <c r="AB8" s="20" t="s">
        <v>94</v>
      </c>
      <c r="AC8" s="20" t="s">
        <v>94</v>
      </c>
      <c r="AD8" s="20" t="s">
        <v>94</v>
      </c>
      <c r="AE8" s="20" t="s">
        <v>94</v>
      </c>
      <c r="AF8" s="20" t="s">
        <v>94</v>
      </c>
      <c r="AG8" s="20" t="s">
        <v>94</v>
      </c>
      <c r="AH8" s="20" t="s">
        <v>94</v>
      </c>
      <c r="AI8" s="20" t="s">
        <v>94</v>
      </c>
      <c r="AJ8" s="20" t="s">
        <v>94</v>
      </c>
      <c r="AK8" s="20" t="s">
        <v>94</v>
      </c>
      <c r="AL8" s="20" t="s">
        <v>94</v>
      </c>
      <c r="AM8" s="20" t="s">
        <v>94</v>
      </c>
      <c r="AN8" s="20" t="s">
        <v>94</v>
      </c>
      <c r="AO8" s="203" t="s">
        <v>94</v>
      </c>
      <c r="AP8" s="49"/>
      <c r="AQ8" s="16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</row>
    <row r="9" spans="1:81" s="1" customFormat="1">
      <c r="A9" s="563"/>
      <c r="B9" s="105"/>
      <c r="C9" s="66"/>
      <c r="D9" s="67"/>
      <c r="E9" s="63"/>
      <c r="F9" s="302"/>
      <c r="G9" s="98"/>
      <c r="H9" s="32"/>
      <c r="I9" s="120"/>
      <c r="J9" s="85"/>
      <c r="K9" s="60"/>
      <c r="L9" s="60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6"/>
      <c r="AL9" s="26"/>
      <c r="AM9" s="26"/>
      <c r="AN9" s="26"/>
      <c r="AO9" s="204"/>
      <c r="AP9" s="50" cm="1">
        <f t="array" ref="AP9">SUM(LOOKUP(M9:AO9,{0,1,2,3,4,5,6,7,8,9,10},{0,7,6,5,4,3,2,1,1,1,1}))</f>
        <v>0</v>
      </c>
      <c r="AQ9" s="15"/>
    </row>
    <row r="10" spans="1:81" s="1" customFormat="1" ht="14.25">
      <c r="A10" s="563"/>
      <c r="B10" s="162" t="s">
        <v>178</v>
      </c>
      <c r="C10" s="163" t="s">
        <v>179</v>
      </c>
      <c r="D10" s="164"/>
      <c r="E10" s="166" t="s">
        <v>160</v>
      </c>
      <c r="F10" s="337">
        <v>14</v>
      </c>
      <c r="G10" s="88">
        <f t="shared" ref="G10:G33" si="0">COUNTIF(J10:AP10,"&gt;0")</f>
        <v>2</v>
      </c>
      <c r="H10" s="62">
        <f>AP10</f>
        <v>6</v>
      </c>
      <c r="I10" s="303">
        <f>RANK(H10,$H$12:$H$33)</f>
        <v>11</v>
      </c>
      <c r="J10" s="85"/>
      <c r="K10" s="60"/>
      <c r="L10" s="60"/>
      <c r="M10" s="25"/>
      <c r="N10" s="25">
        <v>2</v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6"/>
      <c r="AL10" s="26"/>
      <c r="AM10" s="26"/>
      <c r="AN10" s="26"/>
      <c r="AO10" s="204"/>
      <c r="AP10" s="50" cm="1">
        <f t="array" ref="AP10">SUM(LOOKUP(J10:AO10,{0,1,2,3,4,5,6,7,8,9,10},{0,7,6,5,4,3,2,1,1,1,1}))</f>
        <v>6</v>
      </c>
      <c r="AQ10" s="15"/>
    </row>
    <row r="11" spans="1:81" s="1" customFormat="1" ht="14.25">
      <c r="A11" s="563"/>
      <c r="B11" s="353" t="s">
        <v>181</v>
      </c>
      <c r="C11" s="163" t="s">
        <v>182</v>
      </c>
      <c r="D11" s="164"/>
      <c r="E11" s="166" t="s">
        <v>160</v>
      </c>
      <c r="F11" s="337">
        <v>14</v>
      </c>
      <c r="G11" s="88">
        <f t="shared" si="0"/>
        <v>3</v>
      </c>
      <c r="H11" s="62">
        <f>AP11</f>
        <v>14</v>
      </c>
      <c r="I11" s="303">
        <f>RANK(H11,$H$12:$H$33)</f>
        <v>4</v>
      </c>
      <c r="J11" s="85"/>
      <c r="K11" s="60"/>
      <c r="L11" s="60"/>
      <c r="M11" s="25"/>
      <c r="N11" s="25">
        <v>1</v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>
        <v>1</v>
      </c>
      <c r="AG11" s="25"/>
      <c r="AH11" s="25"/>
      <c r="AI11" s="25"/>
      <c r="AJ11" s="25"/>
      <c r="AK11" s="26"/>
      <c r="AL11" s="26"/>
      <c r="AM11" s="26"/>
      <c r="AN11" s="26"/>
      <c r="AO11" s="204"/>
      <c r="AP11" s="50" cm="1">
        <f t="array" ref="AP11">SUM(LOOKUP(J11:AO11,{0,1,2,3,4,5,6,7,8,9,10},{0,7,6,5,4,3,2,1,1,1,1}))</f>
        <v>14</v>
      </c>
      <c r="AQ11" s="15"/>
    </row>
    <row r="12" spans="1:81" s="1" customFormat="1" ht="15">
      <c r="A12" s="563"/>
      <c r="B12" s="353" t="s">
        <v>481</v>
      </c>
      <c r="C12" s="163" t="s">
        <v>96</v>
      </c>
      <c r="D12" s="323"/>
      <c r="E12" s="323" t="s">
        <v>118</v>
      </c>
      <c r="F12" s="338">
        <v>15</v>
      </c>
      <c r="G12" s="88">
        <f t="shared" si="0"/>
        <v>3</v>
      </c>
      <c r="H12" s="62">
        <f>AP12</f>
        <v>14</v>
      </c>
      <c r="I12" s="303">
        <f>RANK(H12,$H$12:$H$33)</f>
        <v>4</v>
      </c>
      <c r="J12" s="70"/>
      <c r="K12" s="25">
        <v>1</v>
      </c>
      <c r="L12" s="25"/>
      <c r="M12" s="25"/>
      <c r="N12" s="25"/>
      <c r="O12" s="25"/>
      <c r="P12" s="25"/>
      <c r="Q12" s="25"/>
      <c r="R12" s="25"/>
      <c r="S12" s="25"/>
      <c r="T12" s="25"/>
      <c r="U12" s="25">
        <v>1</v>
      </c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6"/>
      <c r="AL12" s="26"/>
      <c r="AM12" s="26"/>
      <c r="AN12" s="26"/>
      <c r="AO12" s="204"/>
      <c r="AP12" s="50" cm="1">
        <f t="array" ref="AP12">SUM(LOOKUP(J12:AO12,{0,1,2,3,4,5,6,7,8,9,10},{0,7,6,5,4,3,2,1,1,1,1}))</f>
        <v>14</v>
      </c>
      <c r="AQ12" s="15"/>
    </row>
    <row r="13" spans="1:81" s="1" customFormat="1" ht="15">
      <c r="A13" s="563"/>
      <c r="B13" s="353" t="s">
        <v>146</v>
      </c>
      <c r="C13" s="163" t="s">
        <v>147</v>
      </c>
      <c r="D13" s="164"/>
      <c r="E13" s="166" t="s">
        <v>129</v>
      </c>
      <c r="F13" s="338">
        <v>15</v>
      </c>
      <c r="G13" s="88">
        <f t="shared" si="0"/>
        <v>7</v>
      </c>
      <c r="H13" s="62">
        <f>AP13</f>
        <v>38</v>
      </c>
      <c r="I13" s="303">
        <f>RANK(H13,$H$12:$H$33)</f>
        <v>2</v>
      </c>
      <c r="J13" s="70"/>
      <c r="K13" s="25"/>
      <c r="L13" s="25"/>
      <c r="M13" s="25"/>
      <c r="N13" s="25"/>
      <c r="O13" s="25"/>
      <c r="P13" s="25"/>
      <c r="Q13" s="25">
        <v>1</v>
      </c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>
        <v>1</v>
      </c>
      <c r="AC13" s="25"/>
      <c r="AD13" s="25"/>
      <c r="AE13" s="25"/>
      <c r="AF13" s="25"/>
      <c r="AG13" s="25"/>
      <c r="AH13" s="25"/>
      <c r="AI13" s="25">
        <v>3</v>
      </c>
      <c r="AJ13" s="25">
        <v>3</v>
      </c>
      <c r="AK13" s="26"/>
      <c r="AL13" s="26">
        <v>1</v>
      </c>
      <c r="AM13" s="26">
        <v>1</v>
      </c>
      <c r="AN13" s="26"/>
      <c r="AO13" s="204"/>
      <c r="AP13" s="50" cm="1">
        <f t="array" ref="AP13">SUM(LOOKUP(J13:AO13,{0,1,2,3,4,5,6,7,8,9,10},{0,7,6,5,4,3,2,1,1,1,1}))</f>
        <v>38</v>
      </c>
      <c r="AQ13" s="15"/>
    </row>
    <row r="14" spans="1:81" s="1" customFormat="1" ht="15">
      <c r="A14" s="563"/>
      <c r="B14" s="339" t="s">
        <v>888</v>
      </c>
      <c r="C14" s="168" t="s">
        <v>889</v>
      </c>
      <c r="D14" s="164"/>
      <c r="E14" s="166" t="s">
        <v>900</v>
      </c>
      <c r="F14" s="338">
        <v>16</v>
      </c>
      <c r="G14" s="88">
        <f t="shared" si="0"/>
        <v>3</v>
      </c>
      <c r="H14" s="62">
        <f>AP14</f>
        <v>14</v>
      </c>
      <c r="I14" s="303">
        <f>RANK(H14,$H$12:$H$33)</f>
        <v>4</v>
      </c>
      <c r="J14" s="70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>
        <v>1</v>
      </c>
      <c r="AJ14" s="25">
        <v>1</v>
      </c>
      <c r="AK14" s="26"/>
      <c r="AL14" s="26"/>
      <c r="AM14" s="26"/>
      <c r="AN14" s="26"/>
      <c r="AO14" s="204"/>
      <c r="AP14" s="50" cm="1">
        <f t="array" ref="AP14">SUM(LOOKUP(J14:AO14,{0,1,2,3,4,5,6,7,8,9,10},{0,7,6,5,4,3,2,1,1,1,1}))</f>
        <v>14</v>
      </c>
      <c r="AQ14" s="15"/>
    </row>
    <row r="15" spans="1:81" s="1" customFormat="1" ht="15">
      <c r="A15" s="563"/>
      <c r="B15" s="353" t="s">
        <v>531</v>
      </c>
      <c r="C15" s="163" t="s">
        <v>532</v>
      </c>
      <c r="D15" s="164"/>
      <c r="E15" s="166" t="s">
        <v>528</v>
      </c>
      <c r="F15" s="338">
        <v>14</v>
      </c>
      <c r="G15" s="88">
        <f t="shared" si="0"/>
        <v>2</v>
      </c>
      <c r="H15" s="62">
        <f t="shared" ref="H15" si="1">AP15</f>
        <v>6</v>
      </c>
      <c r="I15" s="303">
        <f>RANK(H15,$H$12:$H$33)</f>
        <v>11</v>
      </c>
      <c r="J15" s="70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>
        <v>2</v>
      </c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6"/>
      <c r="AL15" s="26"/>
      <c r="AM15" s="26"/>
      <c r="AN15" s="26"/>
      <c r="AO15" s="204"/>
      <c r="AP15" s="50" cm="1">
        <f t="array" ref="AP15">SUM(LOOKUP(J15:AO15,{0,1,2,3,4,5,6,7,8,9,10},{0,7,6,5,4,3,2,1,1,1,1}))</f>
        <v>6</v>
      </c>
      <c r="AQ15" s="15"/>
    </row>
    <row r="16" spans="1:81" s="1" customFormat="1" ht="15">
      <c r="A16" s="563"/>
      <c r="B16" s="353" t="s">
        <v>486</v>
      </c>
      <c r="C16" s="163" t="s">
        <v>485</v>
      </c>
      <c r="D16" s="164"/>
      <c r="E16" s="166" t="s">
        <v>118</v>
      </c>
      <c r="F16" s="338">
        <v>13</v>
      </c>
      <c r="G16" s="88">
        <f t="shared" si="0"/>
        <v>2</v>
      </c>
      <c r="H16" s="62">
        <f>AP16</f>
        <v>6</v>
      </c>
      <c r="I16" s="303">
        <f>RANK(H16,$H$12:$H$33)</f>
        <v>11</v>
      </c>
      <c r="J16" s="70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>
        <v>2</v>
      </c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6"/>
      <c r="AL16" s="26"/>
      <c r="AM16" s="26"/>
      <c r="AN16" s="26"/>
      <c r="AO16" s="204"/>
      <c r="AP16" s="50" cm="1">
        <f t="array" ref="AP16">SUM(LOOKUP(J16:AO16,{0,1,2,3,4,5,6,7,8,9,10},{0,7,6,5,4,3,2,1,1,1,1}))</f>
        <v>6</v>
      </c>
      <c r="AQ16" s="15"/>
    </row>
    <row r="17" spans="1:43" s="1" customFormat="1" ht="15">
      <c r="A17" s="563"/>
      <c r="B17" s="339" t="s">
        <v>891</v>
      </c>
      <c r="C17" s="168" t="s">
        <v>892</v>
      </c>
      <c r="D17" s="164"/>
      <c r="E17" s="168" t="s">
        <v>901</v>
      </c>
      <c r="F17" s="338">
        <v>15</v>
      </c>
      <c r="G17" s="88">
        <f t="shared" si="0"/>
        <v>3</v>
      </c>
      <c r="H17" s="62">
        <f>AP17</f>
        <v>8</v>
      </c>
      <c r="I17" s="303">
        <f>RANK(H17,$H$12:$H$33)</f>
        <v>8</v>
      </c>
      <c r="J17" s="70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>
        <v>4</v>
      </c>
      <c r="AJ17" s="25">
        <v>4</v>
      </c>
      <c r="AK17" s="26"/>
      <c r="AL17" s="26"/>
      <c r="AM17" s="26"/>
      <c r="AN17" s="26"/>
      <c r="AO17" s="204"/>
      <c r="AP17" s="50" cm="1">
        <f t="array" ref="AP17">SUM(LOOKUP(J17:AO17,{0,1,2,3,4,5,6,7,8,9,10},{0,7,6,5,4,3,2,1,1,1,1}))</f>
        <v>8</v>
      </c>
      <c r="AQ17" s="15"/>
    </row>
    <row r="18" spans="1:43" s="1" customFormat="1" ht="15">
      <c r="A18" s="563"/>
      <c r="B18" s="353" t="s">
        <v>148</v>
      </c>
      <c r="C18" s="163" t="s">
        <v>149</v>
      </c>
      <c r="D18" s="163"/>
      <c r="E18" s="166" t="s">
        <v>121</v>
      </c>
      <c r="F18" s="338">
        <v>15</v>
      </c>
      <c r="G18" s="88">
        <f t="shared" si="0"/>
        <v>3</v>
      </c>
      <c r="H18" s="62">
        <f>AP18</f>
        <v>13</v>
      </c>
      <c r="I18" s="303">
        <f>RANK(H18,$H$12:$H$33)</f>
        <v>6</v>
      </c>
      <c r="J18" s="70"/>
      <c r="K18" s="25"/>
      <c r="L18" s="25">
        <v>1</v>
      </c>
      <c r="M18" s="25"/>
      <c r="N18" s="25"/>
      <c r="O18" s="25">
        <v>2</v>
      </c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6"/>
      <c r="AL18" s="26"/>
      <c r="AM18" s="26"/>
      <c r="AN18" s="26"/>
      <c r="AO18" s="204"/>
      <c r="AP18" s="50" cm="1">
        <f t="array" ref="AP18">SUM(LOOKUP(J18:AO18,{0,1,2,3,4,5,6,7,8,9,10},{0,7,6,5,4,3,2,1,1,1,1}))</f>
        <v>13</v>
      </c>
      <c r="AQ18" s="15"/>
    </row>
    <row r="19" spans="1:43" s="1" customFormat="1" ht="15.75">
      <c r="A19" s="563"/>
      <c r="B19" s="354" t="s">
        <v>526</v>
      </c>
      <c r="C19" s="142" t="s">
        <v>527</v>
      </c>
      <c r="D19" s="323"/>
      <c r="E19" s="168" t="s">
        <v>528</v>
      </c>
      <c r="F19" s="341">
        <v>15</v>
      </c>
      <c r="G19" s="88">
        <f t="shared" si="0"/>
        <v>2</v>
      </c>
      <c r="H19" s="62">
        <f t="shared" ref="H19" si="2">AP19</f>
        <v>7</v>
      </c>
      <c r="I19" s="303">
        <f>RANK(H19,$H$12:$H$33)</f>
        <v>9</v>
      </c>
      <c r="J19" s="125"/>
      <c r="K19" s="6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>
        <v>1</v>
      </c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6"/>
      <c r="AL19" s="26"/>
      <c r="AM19" s="26"/>
      <c r="AN19" s="26"/>
      <c r="AO19" s="204"/>
      <c r="AP19" s="50" cm="1">
        <f t="array" ref="AP19">SUM(LOOKUP(J19:AO19,{0,1,2,3,4,5,6,7,8,9,10},{0,7,6,5,4,3,2,1,1,1,1}))</f>
        <v>7</v>
      </c>
      <c r="AQ19" s="15"/>
    </row>
    <row r="20" spans="1:43" s="1" customFormat="1" ht="14.25">
      <c r="A20" s="563"/>
      <c r="B20" s="353" t="s">
        <v>170</v>
      </c>
      <c r="C20" s="163" t="s">
        <v>378</v>
      </c>
      <c r="D20" s="164"/>
      <c r="E20" s="166" t="s">
        <v>373</v>
      </c>
      <c r="F20" s="337">
        <v>15</v>
      </c>
      <c r="G20" s="88">
        <f t="shared" si="0"/>
        <v>10</v>
      </c>
      <c r="H20" s="62">
        <f t="shared" ref="H20:H27" si="3">AP20</f>
        <v>60</v>
      </c>
      <c r="I20" s="303">
        <f>RANK(H20,$H$12:$H$33)</f>
        <v>1</v>
      </c>
      <c r="J20" s="70"/>
      <c r="K20" s="25"/>
      <c r="L20" s="25"/>
      <c r="M20" s="25"/>
      <c r="N20" s="25"/>
      <c r="O20" s="25"/>
      <c r="P20" s="25">
        <v>1</v>
      </c>
      <c r="Q20" s="25"/>
      <c r="R20" s="25">
        <v>1</v>
      </c>
      <c r="S20" s="25"/>
      <c r="T20" s="25">
        <v>1</v>
      </c>
      <c r="U20" s="25"/>
      <c r="V20" s="25"/>
      <c r="W20" s="25"/>
      <c r="X20" s="25">
        <v>2</v>
      </c>
      <c r="Y20" s="25"/>
      <c r="Z20" s="25"/>
      <c r="AA20" s="25">
        <v>1</v>
      </c>
      <c r="AB20" s="25"/>
      <c r="AC20" s="25">
        <v>1</v>
      </c>
      <c r="AD20" s="25"/>
      <c r="AE20" s="25"/>
      <c r="AF20" s="25"/>
      <c r="AG20" s="25"/>
      <c r="AH20" s="25"/>
      <c r="AI20" s="25">
        <v>2</v>
      </c>
      <c r="AJ20" s="25">
        <v>2</v>
      </c>
      <c r="AK20" s="26">
        <v>1</v>
      </c>
      <c r="AL20" s="26"/>
      <c r="AM20" s="26"/>
      <c r="AN20" s="26"/>
      <c r="AO20" s="204"/>
      <c r="AP20" s="50" cm="1">
        <f t="array" ref="AP20">SUM(LOOKUP(J20:AO20,{0,1,2,3,4,5,6,7,8,9,10},{0,7,6,5,4,3,2,1,1,1,1}))</f>
        <v>60</v>
      </c>
      <c r="AQ20" s="15"/>
    </row>
    <row r="21" spans="1:43" s="1" customFormat="1" ht="14.25">
      <c r="A21" s="563"/>
      <c r="B21" s="355" t="s">
        <v>272</v>
      </c>
      <c r="C21" s="168" t="s">
        <v>273</v>
      </c>
      <c r="D21" s="168"/>
      <c r="E21" s="168" t="s">
        <v>222</v>
      </c>
      <c r="F21" s="341">
        <v>14</v>
      </c>
      <c r="G21" s="88">
        <f t="shared" si="0"/>
        <v>5</v>
      </c>
      <c r="H21" s="62">
        <f t="shared" si="3"/>
        <v>23</v>
      </c>
      <c r="I21" s="303">
        <f>RANK(H21,$H$12:$H$33)</f>
        <v>3</v>
      </c>
      <c r="J21" s="68"/>
      <c r="K21" s="65"/>
      <c r="L21" s="25"/>
      <c r="M21" s="25"/>
      <c r="N21" s="25"/>
      <c r="O21" s="25">
        <v>1</v>
      </c>
      <c r="P21" s="25"/>
      <c r="Q21" s="25"/>
      <c r="R21" s="25"/>
      <c r="S21" s="25">
        <v>4</v>
      </c>
      <c r="T21" s="25"/>
      <c r="U21" s="25"/>
      <c r="V21" s="25"/>
      <c r="W21" s="25"/>
      <c r="X21" s="25">
        <v>3</v>
      </c>
      <c r="Y21" s="25">
        <v>1</v>
      </c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6"/>
      <c r="AL21" s="26"/>
      <c r="AM21" s="26"/>
      <c r="AN21" s="26"/>
      <c r="AO21" s="204"/>
      <c r="AP21" s="50" cm="1">
        <f t="array" ref="AP21">SUM(LOOKUP(J21:AO21,{0,1,2,3,4,5,6,7,8,9,10},{0,7,6,5,4,3,2,1,1,1,1}))</f>
        <v>23</v>
      </c>
      <c r="AQ21" s="15"/>
    </row>
    <row r="22" spans="1:43" s="13" customFormat="1" ht="15">
      <c r="A22" s="563"/>
      <c r="B22" s="353" t="s">
        <v>618</v>
      </c>
      <c r="C22" s="163" t="s">
        <v>619</v>
      </c>
      <c r="D22" s="323"/>
      <c r="E22" s="323" t="s">
        <v>584</v>
      </c>
      <c r="F22" s="335">
        <v>13</v>
      </c>
      <c r="G22" s="88">
        <f t="shared" si="0"/>
        <v>2</v>
      </c>
      <c r="H22" s="62">
        <f t="shared" si="3"/>
        <v>7</v>
      </c>
      <c r="I22" s="303">
        <f>RANK(H22,$H$12:$H$33)</f>
        <v>9</v>
      </c>
      <c r="J22" s="70"/>
      <c r="K22" s="25"/>
      <c r="L22" s="25"/>
      <c r="M22" s="25">
        <v>1</v>
      </c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6"/>
      <c r="AL22" s="26"/>
      <c r="AM22" s="26"/>
      <c r="AN22" s="26"/>
      <c r="AO22" s="204"/>
      <c r="AP22" s="50" cm="1">
        <f t="array" ref="AP22">SUM(LOOKUP(J22:AO22,{0,1,2,3,4,5,6,7,8,9,10},{0,7,6,5,4,3,2,1,1,1,1}))</f>
        <v>7</v>
      </c>
      <c r="AQ22" s="15"/>
    </row>
    <row r="23" spans="1:43" s="14" customFormat="1" ht="15">
      <c r="A23" s="563"/>
      <c r="B23" s="353" t="s">
        <v>272</v>
      </c>
      <c r="C23" s="163" t="s">
        <v>768</v>
      </c>
      <c r="D23" s="323"/>
      <c r="E23" s="323" t="s">
        <v>811</v>
      </c>
      <c r="F23" s="335">
        <v>14</v>
      </c>
      <c r="G23" s="88">
        <f t="shared" si="0"/>
        <v>4</v>
      </c>
      <c r="H23" s="62">
        <f t="shared" si="3"/>
        <v>12</v>
      </c>
      <c r="I23" s="303">
        <f>RANK(H23,$H$12:$H$33)</f>
        <v>7</v>
      </c>
      <c r="J23" s="70"/>
      <c r="K23" s="25"/>
      <c r="L23" s="25"/>
      <c r="M23" s="25">
        <v>2</v>
      </c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>
        <v>5</v>
      </c>
      <c r="AJ23" s="25">
        <v>5</v>
      </c>
      <c r="AK23" s="26"/>
      <c r="AL23" s="26"/>
      <c r="AM23" s="26"/>
      <c r="AN23" s="26"/>
      <c r="AO23" s="204"/>
      <c r="AP23" s="50" cm="1">
        <f t="array" ref="AP23">SUM(LOOKUP(J23:AO23,{0,1,2,3,4,5,6,7,8,9,10},{0,7,6,5,4,3,2,1,1,1,1}))</f>
        <v>12</v>
      </c>
      <c r="AQ23" s="15"/>
    </row>
    <row r="24" spans="1:43" s="14" customFormat="1">
      <c r="A24" s="563"/>
      <c r="B24" s="106"/>
      <c r="C24" s="78"/>
      <c r="D24" s="74"/>
      <c r="E24" s="78"/>
      <c r="F24" s="304"/>
      <c r="G24" s="88"/>
      <c r="H24" s="32"/>
      <c r="I24" s="118"/>
      <c r="J24" s="68"/>
      <c r="K24" s="6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>
        <v>1</v>
      </c>
      <c r="AG24" s="25"/>
      <c r="AH24" s="25"/>
      <c r="AI24" s="25"/>
      <c r="AJ24" s="25"/>
      <c r="AK24" s="26"/>
      <c r="AL24" s="26"/>
      <c r="AM24" s="26"/>
      <c r="AN24" s="26"/>
      <c r="AO24" s="204"/>
      <c r="AP24" s="50" cm="1">
        <f t="array" ref="AP24">SUM(LOOKUP(J24:AO24,{0,1,2,3,4,5,6,7,8,9,10},{0,7,6,5,4,3,2,1,1,1,1}))</f>
        <v>7</v>
      </c>
      <c r="AQ24" s="15"/>
    </row>
    <row r="25" spans="1:43">
      <c r="A25" s="563"/>
      <c r="B25" s="98"/>
      <c r="C25" s="61"/>
      <c r="D25" s="74"/>
      <c r="E25" s="61"/>
      <c r="F25" s="305"/>
      <c r="G25" s="88"/>
      <c r="H25" s="32"/>
      <c r="I25" s="118"/>
      <c r="J25" s="74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6"/>
      <c r="AL25" s="26"/>
      <c r="AM25" s="26"/>
      <c r="AN25" s="26"/>
      <c r="AO25" s="204"/>
      <c r="AP25" s="50" cm="1">
        <f t="array" ref="AP25">SUM(LOOKUP(M25:AO25,{0,1,2,3,4,5,6,7,8,9,10},{0,7,6,5,4,3,2,1,1,1,1}))</f>
        <v>0</v>
      </c>
      <c r="AQ25" s="15"/>
    </row>
    <row r="26" spans="1:43">
      <c r="A26" s="563"/>
      <c r="B26" s="36"/>
      <c r="C26" s="37"/>
      <c r="D26" s="112"/>
      <c r="E26" s="37"/>
      <c r="F26" s="303"/>
      <c r="G26" s="88"/>
      <c r="H26" s="32"/>
      <c r="I26" s="118"/>
      <c r="J26" s="70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6"/>
      <c r="AL26" s="26"/>
      <c r="AM26" s="26"/>
      <c r="AN26" s="26"/>
      <c r="AO26" s="204"/>
      <c r="AP26" s="50" cm="1">
        <f t="array" ref="AP26">SUM(LOOKUP(M26:AO26,{0,1,2,3,4,5,6,7,8,9,10},{0,7,6,5,4,3,2,1,1,1,1}))</f>
        <v>0</v>
      </c>
      <c r="AQ26" s="15"/>
    </row>
    <row r="27" spans="1:43">
      <c r="A27" s="563"/>
      <c r="B27" s="36"/>
      <c r="C27" s="37"/>
      <c r="D27" s="37"/>
      <c r="E27" s="37"/>
      <c r="F27" s="303"/>
      <c r="G27" s="88"/>
      <c r="H27" s="32"/>
      <c r="I27" s="118"/>
      <c r="J27" s="70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6"/>
      <c r="AL27" s="26"/>
      <c r="AM27" s="26"/>
      <c r="AN27" s="26"/>
      <c r="AO27" s="204"/>
      <c r="AP27" s="50" cm="1">
        <f t="array" ref="AP27">SUM(LOOKUP(M27:AO27,{0,1,2,3,4,5,6,7,8,9,10},{0,7,6,5,4,3,2,1,1,1,1}))</f>
        <v>0</v>
      </c>
      <c r="AQ27" s="15"/>
    </row>
    <row r="28" spans="1:43">
      <c r="A28" s="563"/>
      <c r="B28" s="36"/>
      <c r="C28" s="37"/>
      <c r="D28" s="37"/>
      <c r="E28" s="37"/>
      <c r="F28" s="303"/>
      <c r="G28" s="88"/>
      <c r="H28" s="32"/>
      <c r="I28" s="118"/>
      <c r="J28" s="70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6"/>
      <c r="AL28" s="26"/>
      <c r="AM28" s="26"/>
      <c r="AN28" s="26"/>
      <c r="AO28" s="204"/>
      <c r="AP28" s="50" cm="1">
        <f t="array" ref="AP28">SUM(LOOKUP(M28:AO28,{0,1,2,3,4,5,6,7,8,9,10},{0,7,6,5,4,3,2,1,1,1,1}))</f>
        <v>0</v>
      </c>
      <c r="AQ28" s="15"/>
    </row>
    <row r="29" spans="1:43">
      <c r="A29" s="563"/>
      <c r="B29" s="36"/>
      <c r="C29" s="37"/>
      <c r="D29" s="37"/>
      <c r="E29" s="37"/>
      <c r="F29" s="303"/>
      <c r="G29" s="88"/>
      <c r="H29" s="32"/>
      <c r="I29" s="118"/>
      <c r="J29" s="70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6"/>
      <c r="AL29" s="26"/>
      <c r="AM29" s="26"/>
      <c r="AN29" s="26"/>
      <c r="AO29" s="204"/>
      <c r="AP29" s="50" cm="1">
        <f t="array" ref="AP29">SUM(LOOKUP(M29:AO29,{0,1,2,3,4,5,6,7,8,9,10},{0,7,6,5,4,3,2,1,1,1,1}))</f>
        <v>0</v>
      </c>
      <c r="AQ29" s="15"/>
    </row>
    <row r="30" spans="1:43">
      <c r="A30" s="563"/>
      <c r="B30" s="36"/>
      <c r="C30" s="37"/>
      <c r="D30" s="37"/>
      <c r="E30" s="37"/>
      <c r="F30" s="303"/>
      <c r="G30" s="88"/>
      <c r="H30" s="32"/>
      <c r="I30" s="118"/>
      <c r="J30" s="70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6"/>
      <c r="AL30" s="26"/>
      <c r="AM30" s="26"/>
      <c r="AN30" s="26"/>
      <c r="AO30" s="204"/>
      <c r="AP30" s="50" cm="1">
        <f t="array" ref="AP30">SUM(LOOKUP(M30:AO30,{0,1,2,3,4,5,6,7,8,9,10},{0,7,6,5,4,3,2,1,1,1,1}))</f>
        <v>0</v>
      </c>
      <c r="AQ30" s="15"/>
    </row>
    <row r="31" spans="1:43">
      <c r="A31" s="563"/>
      <c r="B31" s="36"/>
      <c r="C31" s="37"/>
      <c r="D31" s="37"/>
      <c r="E31" s="37"/>
      <c r="F31" s="303"/>
      <c r="G31" s="88"/>
      <c r="H31" s="32"/>
      <c r="I31" s="118"/>
      <c r="J31" s="70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6"/>
      <c r="AL31" s="26"/>
      <c r="AM31" s="26"/>
      <c r="AN31" s="26"/>
      <c r="AO31" s="204"/>
      <c r="AP31" s="50" cm="1">
        <f t="array" ref="AP31">SUM(LOOKUP(M31:AO31,{0,1,2,3,4,5,6,7,8,9,10},{0,7,6,5,4,3,2,1,1,1,1}))</f>
        <v>0</v>
      </c>
      <c r="AQ31" s="15"/>
    </row>
    <row r="32" spans="1:43">
      <c r="A32" s="563"/>
      <c r="B32" s="36"/>
      <c r="C32" s="37"/>
      <c r="D32" s="37"/>
      <c r="E32" s="37"/>
      <c r="F32" s="303"/>
      <c r="G32" s="88"/>
      <c r="H32" s="32"/>
      <c r="I32" s="118"/>
      <c r="J32" s="70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6"/>
      <c r="AL32" s="26"/>
      <c r="AM32" s="26"/>
      <c r="AN32" s="26"/>
      <c r="AO32" s="204"/>
      <c r="AP32" s="50" cm="1">
        <f t="array" ref="AP32">SUM(LOOKUP(M32:AO32,{0,1,2,3,4,5,6,7,8,9,10},{0,7,6,5,4,3,2,1,1,1,1}))</f>
        <v>0</v>
      </c>
      <c r="AQ32" s="15"/>
    </row>
    <row r="33" spans="1:46">
      <c r="A33" s="563"/>
      <c r="B33" s="36"/>
      <c r="C33" s="37"/>
      <c r="D33" s="37"/>
      <c r="E33" s="37"/>
      <c r="F33" s="303"/>
      <c r="G33" s="88"/>
      <c r="H33" s="32"/>
      <c r="I33" s="118"/>
      <c r="J33" s="70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6"/>
      <c r="AL33" s="26"/>
      <c r="AM33" s="26"/>
      <c r="AN33" s="26"/>
      <c r="AO33" s="204"/>
      <c r="AP33" s="50" cm="1">
        <f t="array" ref="AP33">SUM(LOOKUP(M33:AO33,{0,1,2,3,4,5,6,7,8,9,10},{0,7,6,5,4,3,2,1,1,1,1}))</f>
        <v>0</v>
      </c>
      <c r="AQ33" s="15"/>
    </row>
    <row r="34" spans="1:46" ht="15.75">
      <c r="A34" s="563"/>
      <c r="B34" s="40"/>
      <c r="C34" s="40"/>
      <c r="D34" s="40"/>
      <c r="E34" s="40"/>
      <c r="F34" s="40"/>
      <c r="G34" s="40"/>
      <c r="H34" s="40"/>
      <c r="I34" s="40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2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15"/>
    </row>
    <row r="35" spans="1:46">
      <c r="AA35" s="12"/>
      <c r="AQ35" s="12"/>
      <c r="AR35" s="12"/>
      <c r="AS35" s="12"/>
      <c r="AT35" s="12"/>
    </row>
    <row r="36" spans="1:46">
      <c r="AA36" s="12"/>
      <c r="AQ36" s="12"/>
      <c r="AR36" s="12"/>
      <c r="AS36" s="12"/>
      <c r="AT36" s="12"/>
    </row>
    <row r="37" spans="1:46">
      <c r="AA37" s="12"/>
      <c r="AQ37" s="12"/>
      <c r="AR37" s="12"/>
      <c r="AS37" s="12"/>
      <c r="AT37" s="12"/>
    </row>
    <row r="38" spans="1:46">
      <c r="AA38" s="12"/>
      <c r="AQ38" s="12"/>
      <c r="AR38" s="12"/>
      <c r="AS38" s="12"/>
      <c r="AT38" s="12"/>
    </row>
    <row r="39" spans="1:46">
      <c r="AA39" s="12"/>
      <c r="AQ39" s="12"/>
      <c r="AR39" s="12"/>
      <c r="AS39" s="12"/>
      <c r="AT39" s="12"/>
    </row>
    <row r="40" spans="1:46">
      <c r="AA40" s="12"/>
      <c r="AQ40" s="12"/>
      <c r="AR40" s="12"/>
      <c r="AS40" s="12"/>
      <c r="AT40" s="12"/>
    </row>
    <row r="41" spans="1:46">
      <c r="AQ41" s="12"/>
      <c r="AR41" s="12"/>
      <c r="AS41" s="12"/>
      <c r="AT41" s="12"/>
    </row>
    <row r="42" spans="1:46">
      <c r="AA42" s="5"/>
      <c r="AQ42" s="12"/>
      <c r="AR42" s="12"/>
      <c r="AS42" s="12"/>
      <c r="AT42" s="12"/>
    </row>
    <row r="43" spans="1:46">
      <c r="AQ43" s="12"/>
      <c r="AR43" s="12"/>
      <c r="AS43" s="12"/>
      <c r="AT43" s="12"/>
    </row>
    <row r="44" spans="1:46">
      <c r="AQ44" s="12"/>
      <c r="AR44" s="12"/>
      <c r="AS44" s="12"/>
      <c r="AT44" s="12"/>
    </row>
  </sheetData>
  <mergeCells count="74">
    <mergeCell ref="A4:A34"/>
    <mergeCell ref="B4:B5"/>
    <mergeCell ref="C4:C5"/>
    <mergeCell ref="D4:D7"/>
    <mergeCell ref="E4:E5"/>
    <mergeCell ref="I4:I5"/>
    <mergeCell ref="J4:J5"/>
    <mergeCell ref="K4:K5"/>
    <mergeCell ref="H6:H7"/>
    <mergeCell ref="I6:I7"/>
    <mergeCell ref="J6:J7"/>
    <mergeCell ref="K6:K7"/>
    <mergeCell ref="G6:G7"/>
    <mergeCell ref="AI4:AI5"/>
    <mergeCell ref="AJ4:AJ5"/>
    <mergeCell ref="AC4:AC5"/>
    <mergeCell ref="AD4:AD5"/>
    <mergeCell ref="AE4:AE5"/>
    <mergeCell ref="AF4:AF5"/>
    <mergeCell ref="L4:L5"/>
    <mergeCell ref="M4:M5"/>
    <mergeCell ref="N4:N5"/>
    <mergeCell ref="P4:P5"/>
    <mergeCell ref="Q4:Q5"/>
    <mergeCell ref="S6:S7"/>
    <mergeCell ref="T6:T7"/>
    <mergeCell ref="L6:L7"/>
    <mergeCell ref="H4:H5"/>
    <mergeCell ref="F4:F7"/>
    <mergeCell ref="G4:G5"/>
    <mergeCell ref="AB4:AB5"/>
    <mergeCell ref="R4:R5"/>
    <mergeCell ref="S4:S5"/>
    <mergeCell ref="T4:T5"/>
    <mergeCell ref="AB6:AB7"/>
    <mergeCell ref="U4:U5"/>
    <mergeCell ref="V4:V5"/>
    <mergeCell ref="W4:W5"/>
    <mergeCell ref="X4:X5"/>
    <mergeCell ref="Y4:Y5"/>
    <mergeCell ref="Z4:Z5"/>
    <mergeCell ref="AA4:AA5"/>
    <mergeCell ref="R6:R7"/>
    <mergeCell ref="M6:M7"/>
    <mergeCell ref="AM4:AM5"/>
    <mergeCell ref="AN4:AN5"/>
    <mergeCell ref="AO4:AO5"/>
    <mergeCell ref="AG4:AG5"/>
    <mergeCell ref="AH4:AH5"/>
    <mergeCell ref="AK4:AK5"/>
    <mergeCell ref="AL4:AL5"/>
    <mergeCell ref="N6:N7"/>
    <mergeCell ref="P6:P7"/>
    <mergeCell ref="Q6:Q7"/>
    <mergeCell ref="U6:U7"/>
    <mergeCell ref="V6:V7"/>
    <mergeCell ref="W6:W7"/>
    <mergeCell ref="X6:X7"/>
    <mergeCell ref="Y6:Y7"/>
    <mergeCell ref="Z6:Z7"/>
    <mergeCell ref="AM6:AM7"/>
    <mergeCell ref="AN6:AN7"/>
    <mergeCell ref="AO6:AO7"/>
    <mergeCell ref="AA6:AA7"/>
    <mergeCell ref="AL6:AL7"/>
    <mergeCell ref="AC6:AC7"/>
    <mergeCell ref="AD6:AD7"/>
    <mergeCell ref="AE6:AE7"/>
    <mergeCell ref="AF6:AF7"/>
    <mergeCell ref="AG6:AG7"/>
    <mergeCell ref="AH6:AH7"/>
    <mergeCell ref="AI6:AI7"/>
    <mergeCell ref="AJ6:AJ7"/>
    <mergeCell ref="AK6:AK7"/>
  </mergeCells>
  <conditionalFormatting sqref="A4:I4 A5:C7 E5:I7 A8:I8 H9:H10 A9:A11 G10 I10 G11:I19 A12:F20 H20:I20 G20:G25 H20:H27 I20:I29 A21 A22:F23 H22:I24 A24:C24 E24:F24 A25 AU35:XFD44 AR45:XFD1048576 AR4:XFD34 A26:I1048576">
    <cfRule type="containsText" dxfId="102" priority="4" operator="containsText" text="10">
      <formula>NOT(ISERROR(SEARCH("10",A4)))</formula>
    </cfRule>
  </conditionalFormatting>
  <conditionalFormatting sqref="F24 D4 C4:C7 C8:D8 C12:D18 C20:D20 C22:D23 C26:D1048576 C24 C19 F19">
    <cfRule type="duplicateValues" dxfId="101" priority="1052"/>
    <cfRule type="duplicateValues" dxfId="100" priority="1053"/>
  </conditionalFormatting>
  <conditionalFormatting sqref="M9:Z11 AB9:AO33 J12:Z20 L21:Z21 J22:Z24 U25:Z25 J26:Z33">
    <cfRule type="cellIs" dxfId="99" priority="3" operator="lessThan">
      <formula>1</formula>
    </cfRule>
  </conditionalFormatting>
  <conditionalFormatting sqref="AA9:AA40">
    <cfRule type="cellIs" dxfId="98" priority="2" operator="lessThan">
      <formula>1</formula>
    </cfRule>
  </conditionalFormatting>
  <conditionalFormatting sqref="AP9:AP33">
    <cfRule type="cellIs" dxfId="97" priority="1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03DA0-8A9C-4E97-B1DB-060D211F4F6E}">
  <sheetPr>
    <tabColor rgb="FFF2F2F2"/>
    <pageSetUpPr fitToPage="1"/>
  </sheetPr>
  <dimension ref="A1:CE67"/>
  <sheetViews>
    <sheetView topLeftCell="AC2" zoomScale="96" zoomScaleNormal="96" zoomScaleSheetLayoutView="90" workbookViewId="0">
      <selection activeCell="AO30" sqref="AO30"/>
    </sheetView>
  </sheetViews>
  <sheetFormatPr defaultColWidth="26.85546875" defaultRowHeight="12.75"/>
  <cols>
    <col min="1" max="1" width="4.85546875" style="10" customWidth="1"/>
    <col min="2" max="2" width="23.140625" style="6" customWidth="1"/>
    <col min="3" max="3" width="31.5703125" style="6" customWidth="1"/>
    <col min="4" max="4" width="20.7109375" style="6" customWidth="1"/>
    <col min="5" max="5" width="40.85546875" style="6" bestFit="1" customWidth="1"/>
    <col min="6" max="6" width="8.710937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5" width="12.42578125" style="4" bestFit="1" customWidth="1"/>
    <col min="16" max="16" width="12.28515625" style="4" bestFit="1" customWidth="1"/>
    <col min="17" max="21" width="12.140625" style="4" bestFit="1" customWidth="1"/>
    <col min="22" max="22" width="12.42578125" style="4" bestFit="1" customWidth="1"/>
    <col min="23" max="23" width="12.7109375" style="4" bestFit="1" customWidth="1"/>
    <col min="24" max="24" width="12.140625" style="4" bestFit="1" customWidth="1"/>
    <col min="25" max="25" width="13" style="4" bestFit="1" customWidth="1"/>
    <col min="26" max="27" width="12.140625" style="4" bestFit="1" customWidth="1"/>
    <col min="28" max="29" width="12.42578125" style="4" bestFit="1" customWidth="1"/>
    <col min="30" max="31" width="12.28515625" style="4" bestFit="1" customWidth="1"/>
    <col min="32" max="32" width="11.7109375" style="4" bestFit="1" customWidth="1"/>
    <col min="33" max="33" width="13" style="4" bestFit="1" customWidth="1"/>
    <col min="34" max="34" width="12.85546875" style="4" bestFit="1" customWidth="1"/>
    <col min="35" max="35" width="12.42578125" style="4" bestFit="1" customWidth="1"/>
    <col min="36" max="36" width="12.28515625" style="4" bestFit="1" customWidth="1"/>
    <col min="37" max="37" width="8.28515625" style="12" bestFit="1" customWidth="1"/>
    <col min="38" max="38" width="9.85546875" style="4" bestFit="1" customWidth="1"/>
    <col min="39" max="39" width="12.5703125" style="12" bestFit="1" customWidth="1"/>
    <col min="40" max="40" width="7.85546875" style="12" bestFit="1" customWidth="1"/>
    <col min="41" max="41" width="9.7109375" style="12" customWidth="1"/>
    <col min="42" max="42" width="4" style="11" customWidth="1"/>
    <col min="43" max="16384" width="26.85546875" style="10"/>
  </cols>
  <sheetData>
    <row r="1" spans="1:80" ht="23.25">
      <c r="C1" s="197"/>
      <c r="D1" s="197"/>
      <c r="E1" s="197"/>
      <c r="F1" s="158"/>
      <c r="G1" s="200"/>
      <c r="H1" s="153"/>
      <c r="I1" s="154"/>
      <c r="J1" s="154" t="s">
        <v>803</v>
      </c>
      <c r="K1" s="154"/>
      <c r="L1" s="153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99"/>
      <c r="AL1" s="152"/>
      <c r="AM1" s="199"/>
      <c r="AN1" s="199"/>
      <c r="AO1" s="199"/>
      <c r="AP1" s="151"/>
    </row>
    <row r="2" spans="1:80" ht="23.25">
      <c r="C2" s="197"/>
      <c r="D2" s="197"/>
      <c r="E2" s="197"/>
      <c r="F2" s="158"/>
      <c r="G2" s="200"/>
      <c r="H2" s="153"/>
      <c r="I2" s="154"/>
      <c r="J2" s="154" t="s">
        <v>804</v>
      </c>
      <c r="K2" s="154"/>
      <c r="L2" s="153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99"/>
      <c r="AL2" s="152"/>
      <c r="AM2" s="199"/>
      <c r="AN2" s="199"/>
      <c r="AO2" s="199"/>
      <c r="AP2" s="151"/>
    </row>
    <row r="3" spans="1:80" ht="24" thickBot="1">
      <c r="C3" s="197"/>
      <c r="D3" s="197"/>
      <c r="E3" s="197"/>
      <c r="F3" s="158"/>
      <c r="G3" s="200"/>
      <c r="H3" s="153"/>
      <c r="I3" s="154"/>
      <c r="J3" s="154" t="s">
        <v>820</v>
      </c>
      <c r="K3" s="154"/>
      <c r="L3" s="153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99"/>
      <c r="AL3" s="152"/>
      <c r="AM3" s="199"/>
      <c r="AN3" s="199"/>
      <c r="AO3" s="199"/>
      <c r="AP3" s="151"/>
    </row>
    <row r="4" spans="1:80" s="8" customFormat="1" ht="12.75" customHeight="1">
      <c r="A4" s="563" t="s">
        <v>84</v>
      </c>
      <c r="B4" s="564" t="s">
        <v>0</v>
      </c>
      <c r="C4" s="534" t="s">
        <v>14</v>
      </c>
      <c r="D4" s="565" t="s">
        <v>23</v>
      </c>
      <c r="E4" s="534" t="s">
        <v>1</v>
      </c>
      <c r="F4" s="584" t="s">
        <v>2</v>
      </c>
      <c r="G4" s="564" t="s">
        <v>3</v>
      </c>
      <c r="H4" s="534" t="s">
        <v>4</v>
      </c>
      <c r="I4" s="559" t="s">
        <v>21</v>
      </c>
      <c r="J4" s="543" t="s">
        <v>24</v>
      </c>
      <c r="K4" s="561" t="s">
        <v>42</v>
      </c>
      <c r="L4" s="534" t="s">
        <v>24</v>
      </c>
      <c r="M4" s="534" t="s">
        <v>28</v>
      </c>
      <c r="N4" s="534" t="s">
        <v>29</v>
      </c>
      <c r="O4" s="534" t="s">
        <v>54</v>
      </c>
      <c r="P4" s="534" t="s">
        <v>34</v>
      </c>
      <c r="Q4" s="534" t="s">
        <v>36</v>
      </c>
      <c r="R4" s="534" t="s">
        <v>291</v>
      </c>
      <c r="S4" s="534" t="s">
        <v>39</v>
      </c>
      <c r="T4" s="534" t="s">
        <v>41</v>
      </c>
      <c r="U4" s="534" t="s">
        <v>27</v>
      </c>
      <c r="V4" s="534" t="s">
        <v>46</v>
      </c>
      <c r="W4" s="534" t="s">
        <v>48</v>
      </c>
      <c r="X4" s="534" t="s">
        <v>50</v>
      </c>
      <c r="Y4" s="534" t="s">
        <v>52</v>
      </c>
      <c r="Z4" s="557" t="s">
        <v>53</v>
      </c>
      <c r="AA4" s="534" t="s">
        <v>34</v>
      </c>
      <c r="AB4" s="534" t="s">
        <v>58</v>
      </c>
      <c r="AC4" s="534" t="s">
        <v>25</v>
      </c>
      <c r="AD4" s="534" t="s">
        <v>61</v>
      </c>
      <c r="AE4" s="534" t="s">
        <v>62</v>
      </c>
      <c r="AF4" s="534" t="s">
        <v>26</v>
      </c>
      <c r="AG4" s="534" t="s">
        <v>64</v>
      </c>
      <c r="AH4" s="534" t="s">
        <v>66</v>
      </c>
      <c r="AI4" s="534" t="s">
        <v>68</v>
      </c>
      <c r="AJ4" s="534" t="s">
        <v>72</v>
      </c>
      <c r="AK4" s="534" t="s">
        <v>76</v>
      </c>
      <c r="AL4" s="534" t="s">
        <v>78</v>
      </c>
      <c r="AM4" s="534" t="s">
        <v>80</v>
      </c>
      <c r="AN4" s="534" t="s">
        <v>82</v>
      </c>
      <c r="AO4" s="47"/>
      <c r="AP4" s="15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</row>
    <row r="5" spans="1:80" s="8" customFormat="1" ht="12.75" customHeight="1">
      <c r="A5" s="563"/>
      <c r="B5" s="552"/>
      <c r="C5" s="535"/>
      <c r="D5" s="566"/>
      <c r="E5" s="535"/>
      <c r="F5" s="585"/>
      <c r="G5" s="552"/>
      <c r="H5" s="535"/>
      <c r="I5" s="560"/>
      <c r="J5" s="539"/>
      <c r="K5" s="562"/>
      <c r="L5" s="535"/>
      <c r="M5" s="535"/>
      <c r="N5" s="535"/>
      <c r="O5" s="535"/>
      <c r="P5" s="535"/>
      <c r="Q5" s="535"/>
      <c r="R5" s="535"/>
      <c r="S5" s="535"/>
      <c r="T5" s="535"/>
      <c r="U5" s="535"/>
      <c r="V5" s="535"/>
      <c r="W5" s="535"/>
      <c r="X5" s="535"/>
      <c r="Y5" s="535"/>
      <c r="Z5" s="558"/>
      <c r="AA5" s="535"/>
      <c r="AB5" s="535"/>
      <c r="AC5" s="535"/>
      <c r="AD5" s="535"/>
      <c r="AE5" s="535"/>
      <c r="AF5" s="535"/>
      <c r="AG5" s="535"/>
      <c r="AH5" s="535"/>
      <c r="AI5" s="535"/>
      <c r="AJ5" s="535"/>
      <c r="AK5" s="535"/>
      <c r="AL5" s="535"/>
      <c r="AM5" s="535"/>
      <c r="AN5" s="535"/>
      <c r="AO5" s="48" t="s">
        <v>92</v>
      </c>
      <c r="AP5" s="15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</row>
    <row r="6" spans="1:80" s="8" customFormat="1" ht="15.75" customHeight="1">
      <c r="A6" s="563"/>
      <c r="B6" s="552" t="s">
        <v>5</v>
      </c>
      <c r="C6" s="535" t="s">
        <v>6</v>
      </c>
      <c r="D6" s="566"/>
      <c r="E6" s="535" t="s">
        <v>10</v>
      </c>
      <c r="F6" s="585"/>
      <c r="G6" s="552" t="s">
        <v>7</v>
      </c>
      <c r="H6" s="535" t="s">
        <v>8</v>
      </c>
      <c r="I6" s="560" t="s">
        <v>20</v>
      </c>
      <c r="J6" s="550" t="s">
        <v>60</v>
      </c>
      <c r="K6" s="569">
        <v>45689</v>
      </c>
      <c r="L6" s="536">
        <v>45704</v>
      </c>
      <c r="M6" s="536">
        <v>45711</v>
      </c>
      <c r="N6" s="536" t="s">
        <v>30</v>
      </c>
      <c r="O6" s="536" t="s">
        <v>31</v>
      </c>
      <c r="P6" s="536" t="s">
        <v>35</v>
      </c>
      <c r="Q6" s="536" t="s">
        <v>35</v>
      </c>
      <c r="R6" s="536" t="s">
        <v>37</v>
      </c>
      <c r="S6" s="536" t="s">
        <v>40</v>
      </c>
      <c r="T6" s="536" t="s">
        <v>40</v>
      </c>
      <c r="U6" s="536" t="s">
        <v>43</v>
      </c>
      <c r="V6" s="536" t="s">
        <v>47</v>
      </c>
      <c r="W6" s="536" t="s">
        <v>49</v>
      </c>
      <c r="X6" s="536" t="s">
        <v>51</v>
      </c>
      <c r="Y6" s="536" t="s">
        <v>57</v>
      </c>
      <c r="Z6" s="548" t="s">
        <v>55</v>
      </c>
      <c r="AA6" s="536" t="s">
        <v>56</v>
      </c>
      <c r="AB6" s="536" t="s">
        <v>59</v>
      </c>
      <c r="AC6" s="536" t="s">
        <v>59</v>
      </c>
      <c r="AD6" s="536" t="s">
        <v>59</v>
      </c>
      <c r="AE6" s="536" t="s">
        <v>59</v>
      </c>
      <c r="AF6" s="536" t="s">
        <v>63</v>
      </c>
      <c r="AG6" s="536" t="s">
        <v>65</v>
      </c>
      <c r="AH6" s="536" t="s">
        <v>67</v>
      </c>
      <c r="AI6" s="536" t="s">
        <v>893</v>
      </c>
      <c r="AJ6" s="536" t="s">
        <v>73</v>
      </c>
      <c r="AK6" s="535" t="s">
        <v>77</v>
      </c>
      <c r="AL6" s="535" t="s">
        <v>79</v>
      </c>
      <c r="AM6" s="535" t="s">
        <v>81</v>
      </c>
      <c r="AN6" s="580" t="s">
        <v>83</v>
      </c>
      <c r="AO6" s="48" t="s">
        <v>8</v>
      </c>
      <c r="AP6" s="15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</row>
    <row r="7" spans="1:80" s="9" customFormat="1" ht="15.75" customHeight="1">
      <c r="A7" s="563"/>
      <c r="B7" s="552" t="s">
        <v>5</v>
      </c>
      <c r="C7" s="535" t="s">
        <v>6</v>
      </c>
      <c r="D7" s="566"/>
      <c r="E7" s="535" t="s">
        <v>10</v>
      </c>
      <c r="F7" s="585"/>
      <c r="G7" s="552" t="s">
        <v>7</v>
      </c>
      <c r="H7" s="535" t="s">
        <v>8</v>
      </c>
      <c r="I7" s="560"/>
      <c r="J7" s="550"/>
      <c r="K7" s="569"/>
      <c r="L7" s="536"/>
      <c r="M7" s="536"/>
      <c r="N7" s="536"/>
      <c r="O7" s="536"/>
      <c r="P7" s="536"/>
      <c r="Q7" s="536"/>
      <c r="R7" s="536"/>
      <c r="S7" s="536"/>
      <c r="T7" s="536"/>
      <c r="U7" s="536"/>
      <c r="V7" s="536"/>
      <c r="W7" s="536"/>
      <c r="X7" s="536"/>
      <c r="Y7" s="536"/>
      <c r="Z7" s="548"/>
      <c r="AA7" s="536"/>
      <c r="AB7" s="536"/>
      <c r="AC7" s="536"/>
      <c r="AD7" s="536"/>
      <c r="AE7" s="536"/>
      <c r="AF7" s="536"/>
      <c r="AG7" s="536"/>
      <c r="AH7" s="536"/>
      <c r="AI7" s="536"/>
      <c r="AJ7" s="536"/>
      <c r="AK7" s="535"/>
      <c r="AL7" s="535"/>
      <c r="AM7" s="535"/>
      <c r="AN7" s="535"/>
      <c r="AO7" s="48"/>
      <c r="AP7" s="16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</row>
    <row r="8" spans="1:80" s="9" customFormat="1" ht="13.5" thickBot="1">
      <c r="A8" s="563"/>
      <c r="B8" s="58"/>
      <c r="C8" s="19"/>
      <c r="D8" s="19"/>
      <c r="E8" s="19"/>
      <c r="F8" s="180"/>
      <c r="G8" s="20" t="s">
        <v>7</v>
      </c>
      <c r="H8" s="87" t="s">
        <v>8</v>
      </c>
      <c r="I8" s="18" t="s">
        <v>9</v>
      </c>
      <c r="J8" s="64" t="s">
        <v>93</v>
      </c>
      <c r="K8" s="15" t="s">
        <v>93</v>
      </c>
      <c r="L8" s="19" t="s">
        <v>93</v>
      </c>
      <c r="M8" s="19" t="s">
        <v>93</v>
      </c>
      <c r="N8" s="19" t="s">
        <v>93</v>
      </c>
      <c r="O8" s="19" t="s">
        <v>93</v>
      </c>
      <c r="P8" s="19" t="s">
        <v>93</v>
      </c>
      <c r="Q8" s="19" t="s">
        <v>93</v>
      </c>
      <c r="R8" s="19" t="s">
        <v>93</v>
      </c>
      <c r="S8" s="19" t="s">
        <v>93</v>
      </c>
      <c r="T8" s="19" t="s">
        <v>93</v>
      </c>
      <c r="U8" s="19" t="s">
        <v>22</v>
      </c>
      <c r="V8" s="19" t="s">
        <v>22</v>
      </c>
      <c r="W8" s="19" t="s">
        <v>22</v>
      </c>
      <c r="X8" s="19" t="s">
        <v>22</v>
      </c>
      <c r="Y8" s="19" t="s">
        <v>22</v>
      </c>
      <c r="Z8" s="19" t="s">
        <v>22</v>
      </c>
      <c r="AA8" s="19" t="s">
        <v>22</v>
      </c>
      <c r="AB8" s="19" t="s">
        <v>22</v>
      </c>
      <c r="AC8" s="19" t="s">
        <v>22</v>
      </c>
      <c r="AD8" s="19" t="s">
        <v>22</v>
      </c>
      <c r="AE8" s="19" t="s">
        <v>22</v>
      </c>
      <c r="AF8" s="19" t="s">
        <v>22</v>
      </c>
      <c r="AG8" s="19" t="s">
        <v>22</v>
      </c>
      <c r="AH8" s="19" t="s">
        <v>22</v>
      </c>
      <c r="AI8" s="19" t="s">
        <v>22</v>
      </c>
      <c r="AJ8" s="19" t="s">
        <v>22</v>
      </c>
      <c r="AK8" s="19" t="s">
        <v>22</v>
      </c>
      <c r="AL8" s="19" t="s">
        <v>22</v>
      </c>
      <c r="AM8" s="19" t="s">
        <v>22</v>
      </c>
      <c r="AN8" s="21" t="s">
        <v>22</v>
      </c>
      <c r="AO8" s="49"/>
      <c r="AP8" s="16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</row>
    <row r="9" spans="1:80" s="1" customFormat="1">
      <c r="A9" s="563"/>
      <c r="B9" s="35"/>
      <c r="C9" s="35"/>
      <c r="D9" s="35"/>
      <c r="E9" s="35"/>
      <c r="F9" s="175"/>
      <c r="G9" s="31">
        <f t="shared" ref="G9:G56" si="0">COUNTIF(J9:AO9,"&gt;0")</f>
        <v>0</v>
      </c>
      <c r="H9" s="32">
        <f t="shared" ref="H9:H10" si="1">AO9</f>
        <v>0</v>
      </c>
      <c r="I9" s="118"/>
      <c r="J9" s="70"/>
      <c r="K9" s="25"/>
      <c r="L9" s="25"/>
      <c r="M9" s="25"/>
      <c r="N9" s="25"/>
      <c r="O9" s="25"/>
      <c r="P9" s="25"/>
      <c r="Q9" s="25"/>
      <c r="R9" s="62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6"/>
      <c r="AK9" s="26"/>
      <c r="AL9" s="26"/>
      <c r="AM9" s="26"/>
      <c r="AN9" s="26"/>
      <c r="AO9" s="50" cm="1">
        <f t="array" ref="AO9">SUM(LOOKUP(J9:AN9,{0,1,2,3,4,5,6,7,8,9,10},{0,7,6,5,4,3,2,1,1,1,1}))</f>
        <v>0</v>
      </c>
      <c r="AP9" s="15"/>
    </row>
    <row r="10" spans="1:80" s="1" customFormat="1" ht="15">
      <c r="A10" s="563"/>
      <c r="B10" s="168" t="s">
        <v>329</v>
      </c>
      <c r="C10" s="168" t="s">
        <v>896</v>
      </c>
      <c r="D10" s="323"/>
      <c r="E10" s="323" t="s">
        <v>903</v>
      </c>
      <c r="F10" s="338">
        <v>24</v>
      </c>
      <c r="G10" s="88">
        <f t="shared" ref="G10" si="2">COUNTIF(J10:AO10,"&gt;0")</f>
        <v>3</v>
      </c>
      <c r="H10" s="62">
        <f t="shared" si="1"/>
        <v>6</v>
      </c>
      <c r="I10" s="303">
        <f t="shared" ref="I10" si="3">RANK(H10,$H$9:$H$56)</f>
        <v>15</v>
      </c>
      <c r="J10" s="70"/>
      <c r="K10" s="25"/>
      <c r="L10" s="70"/>
      <c r="M10" s="25"/>
      <c r="N10" s="25"/>
      <c r="O10" s="25"/>
      <c r="P10" s="25"/>
      <c r="Q10" s="25"/>
      <c r="R10" s="62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>
        <v>5</v>
      </c>
      <c r="AI10" s="25">
        <v>5</v>
      </c>
      <c r="AJ10" s="26"/>
      <c r="AK10" s="26"/>
      <c r="AL10" s="26"/>
      <c r="AM10" s="26"/>
      <c r="AN10" s="26"/>
      <c r="AO10" s="50" cm="1">
        <f t="array" ref="AO10">SUM(LOOKUP(J10:AN10,{0,1,2,3,4,5,6,7,8,9,10},{0,7,6,5,4,3,2,1,1,1,1}))</f>
        <v>6</v>
      </c>
      <c r="AP10" s="15"/>
    </row>
    <row r="11" spans="1:80" s="1" customFormat="1" ht="15">
      <c r="A11" s="563"/>
      <c r="B11" s="166" t="s">
        <v>153</v>
      </c>
      <c r="C11" s="163" t="s">
        <v>154</v>
      </c>
      <c r="D11" s="327"/>
      <c r="E11" s="163" t="s">
        <v>24</v>
      </c>
      <c r="F11" s="338">
        <v>21</v>
      </c>
      <c r="G11" s="88">
        <f t="shared" si="0"/>
        <v>2</v>
      </c>
      <c r="H11" s="62">
        <f t="shared" ref="H11:H56" si="4">AO11</f>
        <v>7</v>
      </c>
      <c r="I11" s="303">
        <f t="shared" ref="I11:I56" si="5">RANK(H11,$H$9:$H$56)</f>
        <v>13</v>
      </c>
      <c r="J11" s="70"/>
      <c r="K11" s="25"/>
      <c r="L11" s="70">
        <v>1</v>
      </c>
      <c r="M11" s="25"/>
      <c r="N11" s="25"/>
      <c r="O11" s="25"/>
      <c r="P11" s="25"/>
      <c r="Q11" s="25"/>
      <c r="R11" s="62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6"/>
      <c r="AK11" s="26"/>
      <c r="AL11" s="26"/>
      <c r="AM11" s="26"/>
      <c r="AN11" s="26"/>
      <c r="AO11" s="50" cm="1">
        <f t="array" ref="AO11">SUM(LOOKUP(J11:AN11,{0,1,2,3,4,5,6,7,8,9,10},{0,7,6,5,4,3,2,1,1,1,1}))</f>
        <v>7</v>
      </c>
      <c r="AP11" s="15"/>
    </row>
    <row r="12" spans="1:80" s="1" customFormat="1" ht="14.25">
      <c r="A12" s="563"/>
      <c r="B12" s="166" t="s">
        <v>682</v>
      </c>
      <c r="C12" s="163" t="s">
        <v>683</v>
      </c>
      <c r="D12" s="164"/>
      <c r="E12" s="166" t="s">
        <v>160</v>
      </c>
      <c r="F12" s="337">
        <v>23</v>
      </c>
      <c r="G12" s="88">
        <f t="shared" si="0"/>
        <v>3</v>
      </c>
      <c r="H12" s="62">
        <f t="shared" si="4"/>
        <v>12</v>
      </c>
      <c r="I12" s="303">
        <f t="shared" si="5"/>
        <v>5</v>
      </c>
      <c r="J12" s="68"/>
      <c r="K12" s="65"/>
      <c r="L12" s="68"/>
      <c r="M12" s="71"/>
      <c r="N12" s="61">
        <v>3</v>
      </c>
      <c r="O12" s="61"/>
      <c r="P12" s="61"/>
      <c r="Q12" s="61"/>
      <c r="R12" s="61"/>
      <c r="S12" s="25"/>
      <c r="T12" s="65"/>
      <c r="U12" s="70"/>
      <c r="V12" s="25"/>
      <c r="W12" s="25"/>
      <c r="X12" s="25"/>
      <c r="Y12" s="25"/>
      <c r="Z12" s="25"/>
      <c r="AA12" s="25"/>
      <c r="AB12" s="25"/>
      <c r="AC12" s="25"/>
      <c r="AD12" s="25"/>
      <c r="AE12" s="65">
        <v>1</v>
      </c>
      <c r="AF12" s="25"/>
      <c r="AG12" s="25"/>
      <c r="AH12" s="25"/>
      <c r="AI12" s="25"/>
      <c r="AJ12" s="26"/>
      <c r="AK12" s="26"/>
      <c r="AL12" s="26"/>
      <c r="AM12" s="26"/>
      <c r="AN12" s="26"/>
      <c r="AO12" s="50" cm="1">
        <f t="array" ref="AO12">SUM(LOOKUP(J12:AN12,{0,1,2,3,4,5,6,7,8,9,10},{0,7,6,5,4,3,2,1,1,1,1}))</f>
        <v>12</v>
      </c>
      <c r="AP12" s="15"/>
    </row>
    <row r="13" spans="1:80" s="1" customFormat="1" ht="15" customHeight="1">
      <c r="A13" s="563"/>
      <c r="B13" s="72" t="s">
        <v>289</v>
      </c>
      <c r="C13" s="72" t="s">
        <v>290</v>
      </c>
      <c r="D13" s="323"/>
      <c r="E13" s="72" t="s">
        <v>291</v>
      </c>
      <c r="F13" s="307">
        <v>17</v>
      </c>
      <c r="G13" s="88">
        <f t="shared" si="0"/>
        <v>2</v>
      </c>
      <c r="H13" s="62">
        <f t="shared" si="4"/>
        <v>2</v>
      </c>
      <c r="I13" s="303">
        <f t="shared" si="5"/>
        <v>19</v>
      </c>
      <c r="J13" s="111"/>
      <c r="K13" s="71"/>
      <c r="L13" s="70"/>
      <c r="M13" s="25"/>
      <c r="N13" s="25"/>
      <c r="O13" s="25"/>
      <c r="P13" s="25"/>
      <c r="Q13" s="25"/>
      <c r="R13" s="75">
        <v>6</v>
      </c>
      <c r="S13" s="25"/>
      <c r="T13" s="25"/>
      <c r="U13" s="70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6"/>
      <c r="AK13" s="26"/>
      <c r="AL13" s="26"/>
      <c r="AM13" s="26"/>
      <c r="AN13" s="26"/>
      <c r="AO13" s="50" cm="1">
        <f t="array" ref="AO13">SUM(LOOKUP(J13:AN13,{0,1,2,3,4,5,6,7,8,9,10},{0,7,6,5,4,3,2,1,1,1,1}))</f>
        <v>2</v>
      </c>
      <c r="AP13" s="15"/>
    </row>
    <row r="14" spans="1:80" s="1" customFormat="1" ht="15">
      <c r="A14" s="563"/>
      <c r="B14" s="166" t="s">
        <v>487</v>
      </c>
      <c r="C14" s="163" t="s">
        <v>484</v>
      </c>
      <c r="D14" s="323"/>
      <c r="E14" s="166" t="s">
        <v>467</v>
      </c>
      <c r="F14" s="337">
        <v>23</v>
      </c>
      <c r="G14" s="88">
        <f t="shared" si="0"/>
        <v>2</v>
      </c>
      <c r="H14" s="62">
        <f t="shared" si="4"/>
        <v>5</v>
      </c>
      <c r="I14" s="303">
        <f t="shared" si="5"/>
        <v>18</v>
      </c>
      <c r="J14" s="68"/>
      <c r="K14" s="65"/>
      <c r="L14" s="86"/>
      <c r="M14" s="61"/>
      <c r="N14" s="61"/>
      <c r="O14" s="61"/>
      <c r="P14" s="61"/>
      <c r="Q14" s="61"/>
      <c r="R14" s="61"/>
      <c r="S14" s="25"/>
      <c r="T14" s="65">
        <v>3</v>
      </c>
      <c r="U14" s="70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6"/>
      <c r="AK14" s="26"/>
      <c r="AL14" s="26"/>
      <c r="AM14" s="26"/>
      <c r="AN14" s="26"/>
      <c r="AO14" s="50" cm="1">
        <f t="array" ref="AO14">SUM(LOOKUP(J14:AN14,{0,1,2,3,4,5,6,7,8,9,10},{0,7,6,5,4,3,2,1,1,1,1}))</f>
        <v>5</v>
      </c>
      <c r="AP14" s="15"/>
    </row>
    <row r="15" spans="1:80" s="1" customFormat="1" ht="15">
      <c r="A15" s="563"/>
      <c r="B15" s="168" t="s">
        <v>897</v>
      </c>
      <c r="C15" s="168" t="s">
        <v>898</v>
      </c>
      <c r="D15" s="323"/>
      <c r="E15" s="166" t="s">
        <v>902</v>
      </c>
      <c r="F15" s="337">
        <v>17</v>
      </c>
      <c r="G15" s="88">
        <f t="shared" ref="G15" si="6">COUNTIF(J15:AO15,"&gt;0")</f>
        <v>3</v>
      </c>
      <c r="H15" s="62">
        <f t="shared" ref="H15" si="7">AO15</f>
        <v>2</v>
      </c>
      <c r="I15" s="303">
        <f t="shared" ref="I15" si="8">RANK(H15,$H$9:$H$56)</f>
        <v>19</v>
      </c>
      <c r="J15" s="68"/>
      <c r="K15" s="65"/>
      <c r="L15" s="86"/>
      <c r="M15" s="61"/>
      <c r="N15" s="61"/>
      <c r="O15" s="61"/>
      <c r="P15" s="61"/>
      <c r="Q15" s="61"/>
      <c r="R15" s="61"/>
      <c r="S15" s="25"/>
      <c r="T15" s="65"/>
      <c r="U15" s="70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>
        <v>9</v>
      </c>
      <c r="AI15" s="25">
        <v>9</v>
      </c>
      <c r="AJ15" s="26"/>
      <c r="AK15" s="26"/>
      <c r="AL15" s="26"/>
      <c r="AM15" s="26"/>
      <c r="AN15" s="26"/>
      <c r="AO15" s="50" cm="1">
        <f t="array" ref="AO15">SUM(LOOKUP(J15:AN15,{0,1,2,3,4,5,6,7,8,9,10},{0,7,6,5,4,3,2,1,1,1,1}))</f>
        <v>2</v>
      </c>
      <c r="AP15" s="15"/>
    </row>
    <row r="16" spans="1:80" s="1" customFormat="1" ht="15">
      <c r="A16" s="563"/>
      <c r="B16" s="142" t="s">
        <v>542</v>
      </c>
      <c r="C16" s="142" t="s">
        <v>543</v>
      </c>
      <c r="D16" s="323"/>
      <c r="E16" s="166" t="s">
        <v>160</v>
      </c>
      <c r="F16" s="338">
        <v>21</v>
      </c>
      <c r="G16" s="88">
        <f t="shared" si="0"/>
        <v>3</v>
      </c>
      <c r="H16" s="62">
        <f t="shared" si="4"/>
        <v>12</v>
      </c>
      <c r="I16" s="303">
        <f t="shared" si="5"/>
        <v>5</v>
      </c>
      <c r="J16" s="68"/>
      <c r="K16" s="65"/>
      <c r="L16" s="86"/>
      <c r="M16" s="61"/>
      <c r="N16" s="61"/>
      <c r="O16" s="61"/>
      <c r="P16" s="61"/>
      <c r="Q16" s="61"/>
      <c r="R16" s="61"/>
      <c r="S16" s="25"/>
      <c r="T16" s="65"/>
      <c r="U16" s="70"/>
      <c r="V16" s="25"/>
      <c r="W16" s="25">
        <v>1</v>
      </c>
      <c r="X16" s="25"/>
      <c r="Y16" s="25"/>
      <c r="Z16" s="25"/>
      <c r="AA16" s="25"/>
      <c r="AB16" s="25"/>
      <c r="AC16" s="25"/>
      <c r="AD16" s="25"/>
      <c r="AE16" s="25">
        <v>3</v>
      </c>
      <c r="AF16" s="25"/>
      <c r="AG16" s="25"/>
      <c r="AH16" s="25"/>
      <c r="AI16" s="25"/>
      <c r="AJ16" s="26"/>
      <c r="AK16" s="26"/>
      <c r="AL16" s="26"/>
      <c r="AM16" s="26"/>
      <c r="AN16" s="26"/>
      <c r="AO16" s="50" cm="1">
        <f t="array" ref="AO16">SUM(LOOKUP(J16:AN16,{0,1,2,3,4,5,6,7,8,9,10},{0,7,6,5,4,3,2,1,1,1,1}))</f>
        <v>12</v>
      </c>
      <c r="AP16" s="15"/>
    </row>
    <row r="17" spans="1:83" s="1" customFormat="1" ht="15">
      <c r="A17" s="563"/>
      <c r="B17" s="166" t="s">
        <v>541</v>
      </c>
      <c r="C17" s="163" t="s">
        <v>175</v>
      </c>
      <c r="D17" s="164"/>
      <c r="E17" s="166" t="s">
        <v>160</v>
      </c>
      <c r="F17" s="338">
        <v>21</v>
      </c>
      <c r="G17" s="88">
        <f t="shared" si="0"/>
        <v>4</v>
      </c>
      <c r="H17" s="62">
        <f t="shared" si="4"/>
        <v>9</v>
      </c>
      <c r="I17" s="303">
        <f t="shared" si="5"/>
        <v>10</v>
      </c>
      <c r="J17" s="70"/>
      <c r="K17" s="25"/>
      <c r="L17" s="70"/>
      <c r="M17" s="25"/>
      <c r="N17" s="25">
        <v>1</v>
      </c>
      <c r="O17" s="25"/>
      <c r="P17" s="25"/>
      <c r="Q17" s="25"/>
      <c r="R17" s="62"/>
      <c r="S17" s="25"/>
      <c r="T17" s="25"/>
      <c r="U17" s="70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>
        <v>8</v>
      </c>
      <c r="AI17" s="25">
        <v>8</v>
      </c>
      <c r="AJ17" s="26"/>
      <c r="AK17" s="26"/>
      <c r="AL17" s="26"/>
      <c r="AM17" s="26"/>
      <c r="AN17" s="26"/>
      <c r="AO17" s="50" cm="1">
        <f t="array" ref="AO17">SUM(LOOKUP(J17:AN17,{0,1,2,3,4,5,6,7,8,9,10},{0,7,6,5,4,3,2,1,1,1,1}))</f>
        <v>9</v>
      </c>
      <c r="AP17" s="15"/>
    </row>
    <row r="18" spans="1:83" s="13" customFormat="1" ht="15" customHeight="1">
      <c r="A18" s="563"/>
      <c r="B18" s="166" t="s">
        <v>488</v>
      </c>
      <c r="C18" s="163" t="s">
        <v>483</v>
      </c>
      <c r="D18" s="323"/>
      <c r="E18" s="166" t="s">
        <v>467</v>
      </c>
      <c r="F18" s="337">
        <v>22</v>
      </c>
      <c r="G18" s="88">
        <f t="shared" si="0"/>
        <v>2</v>
      </c>
      <c r="H18" s="62">
        <f t="shared" si="4"/>
        <v>6</v>
      </c>
      <c r="I18" s="303">
        <f t="shared" si="5"/>
        <v>15</v>
      </c>
      <c r="J18" s="68"/>
      <c r="K18" s="65"/>
      <c r="L18" s="86"/>
      <c r="M18" s="61"/>
      <c r="N18" s="61"/>
      <c r="O18" s="61"/>
      <c r="P18" s="61"/>
      <c r="Q18" s="61"/>
      <c r="R18" s="61"/>
      <c r="S18" s="25"/>
      <c r="T18" s="65">
        <v>2</v>
      </c>
      <c r="U18" s="70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6"/>
      <c r="AK18" s="26"/>
      <c r="AL18" s="26"/>
      <c r="AM18" s="26"/>
      <c r="AN18" s="26"/>
      <c r="AO18" s="50" cm="1">
        <f t="array" ref="AO18">SUM(LOOKUP(J18:AN18,{0,1,2,3,4,5,6,7,8,9,10},{0,7,6,5,4,3,2,1,1,1,1}))</f>
        <v>6</v>
      </c>
      <c r="AP18" s="15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/>
      <c r="BY18" s="123"/>
      <c r="BZ18" s="123"/>
      <c r="CA18" s="123"/>
      <c r="CB18" s="123"/>
      <c r="CC18" s="123"/>
      <c r="CD18" s="123"/>
      <c r="CE18" s="123"/>
    </row>
    <row r="19" spans="1:83" s="13" customFormat="1" ht="15" customHeight="1">
      <c r="A19" s="563"/>
      <c r="B19" s="166" t="s">
        <v>371</v>
      </c>
      <c r="C19" s="163" t="s">
        <v>372</v>
      </c>
      <c r="D19" s="164"/>
      <c r="E19" s="166" t="s">
        <v>239</v>
      </c>
      <c r="F19" s="337">
        <v>17</v>
      </c>
      <c r="G19" s="88">
        <f t="shared" si="0"/>
        <v>3</v>
      </c>
      <c r="H19" s="62">
        <f t="shared" si="4"/>
        <v>8</v>
      </c>
      <c r="I19" s="303">
        <f t="shared" si="5"/>
        <v>11</v>
      </c>
      <c r="J19" s="70"/>
      <c r="K19" s="25"/>
      <c r="L19" s="70"/>
      <c r="M19" s="25"/>
      <c r="N19" s="25"/>
      <c r="O19" s="25"/>
      <c r="P19" s="25"/>
      <c r="Q19" s="65">
        <v>6</v>
      </c>
      <c r="R19" s="62"/>
      <c r="S19" s="25"/>
      <c r="T19" s="25"/>
      <c r="U19" s="70"/>
      <c r="V19" s="25"/>
      <c r="W19" s="25"/>
      <c r="X19" s="25">
        <v>2</v>
      </c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6"/>
      <c r="AK19" s="26"/>
      <c r="AL19" s="26"/>
      <c r="AM19" s="26"/>
      <c r="AN19" s="26"/>
      <c r="AO19" s="50" cm="1">
        <f t="array" ref="AO19">SUM(LOOKUP(J19:AN19,{0,1,2,3,4,5,6,7,8,9,10},{0,7,6,5,4,3,2,1,1,1,1}))</f>
        <v>8</v>
      </c>
      <c r="AP19" s="15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</row>
    <row r="20" spans="1:83" s="13" customFormat="1" ht="15" customHeight="1">
      <c r="A20" s="563"/>
      <c r="B20" s="166" t="s">
        <v>371</v>
      </c>
      <c r="C20" s="168" t="s">
        <v>899</v>
      </c>
      <c r="D20" s="164"/>
      <c r="E20" s="166" t="s">
        <v>239</v>
      </c>
      <c r="F20" s="337">
        <v>17</v>
      </c>
      <c r="G20" s="88">
        <f t="shared" ref="G20" si="9">COUNTIF(J20:AO20,"&gt;0")</f>
        <v>3</v>
      </c>
      <c r="H20" s="62">
        <f t="shared" ref="H20" si="10">AO20</f>
        <v>2</v>
      </c>
      <c r="I20" s="303">
        <f t="shared" ref="I20" si="11">RANK(H20,$H$9:$H$56)</f>
        <v>19</v>
      </c>
      <c r="J20" s="70"/>
      <c r="K20" s="25"/>
      <c r="L20" s="70"/>
      <c r="M20" s="25"/>
      <c r="N20" s="25"/>
      <c r="O20" s="25"/>
      <c r="P20" s="25"/>
      <c r="Q20" s="65"/>
      <c r="R20" s="62"/>
      <c r="S20" s="25"/>
      <c r="T20" s="25"/>
      <c r="U20" s="70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>
        <v>10</v>
      </c>
      <c r="AI20" s="25">
        <v>10</v>
      </c>
      <c r="AJ20" s="26"/>
      <c r="AK20" s="26"/>
      <c r="AL20" s="26"/>
      <c r="AM20" s="26"/>
      <c r="AN20" s="26"/>
      <c r="AO20" s="50" cm="1">
        <f t="array" ref="AO20">SUM(LOOKUP(J20:AN20,{0,1,2,3,4,5,6,7,8,9,10},{0,7,6,5,4,3,2,1,1,1,1}))</f>
        <v>2</v>
      </c>
      <c r="AP20" s="15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3"/>
      <c r="CA20" s="123"/>
      <c r="CB20" s="123"/>
      <c r="CC20" s="123"/>
      <c r="CD20" s="123"/>
      <c r="CE20" s="123"/>
    </row>
    <row r="21" spans="1:83" s="14" customFormat="1" ht="15">
      <c r="A21" s="563"/>
      <c r="B21" s="166" t="s">
        <v>297</v>
      </c>
      <c r="C21" s="163" t="s">
        <v>776</v>
      </c>
      <c r="D21" s="323"/>
      <c r="E21" s="323" t="s">
        <v>587</v>
      </c>
      <c r="F21" s="338">
        <v>23</v>
      </c>
      <c r="G21" s="88">
        <f t="shared" si="0"/>
        <v>3</v>
      </c>
      <c r="H21" s="62">
        <f t="shared" si="4"/>
        <v>12</v>
      </c>
      <c r="I21" s="303">
        <f t="shared" si="5"/>
        <v>5</v>
      </c>
      <c r="J21" s="70"/>
      <c r="K21" s="25">
        <v>1</v>
      </c>
      <c r="L21" s="70"/>
      <c r="M21" s="25">
        <v>3</v>
      </c>
      <c r="N21" s="25"/>
      <c r="O21" s="25"/>
      <c r="P21" s="25"/>
      <c r="Q21" s="25"/>
      <c r="R21" s="62"/>
      <c r="S21" s="25"/>
      <c r="T21" s="25"/>
      <c r="U21" s="70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6"/>
      <c r="AK21" s="26"/>
      <c r="AL21" s="26"/>
      <c r="AM21" s="26"/>
      <c r="AN21" s="26"/>
      <c r="AO21" s="50" cm="1">
        <f t="array" ref="AO21">SUM(LOOKUP(J21:AN21,{0,1,2,3,4,5,6,7,8,9,10},{0,7,6,5,4,3,2,1,1,1,1}))</f>
        <v>12</v>
      </c>
      <c r="AP21" s="15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</row>
    <row r="22" spans="1:83" ht="12.75" customHeight="1">
      <c r="A22" s="563"/>
      <c r="B22" s="73" t="s">
        <v>292</v>
      </c>
      <c r="C22" s="73" t="s">
        <v>293</v>
      </c>
      <c r="D22" s="323"/>
      <c r="E22" s="73" t="s">
        <v>291</v>
      </c>
      <c r="F22" s="315">
        <v>17</v>
      </c>
      <c r="G22" s="88">
        <f t="shared" si="0"/>
        <v>10</v>
      </c>
      <c r="H22" s="62">
        <f t="shared" si="4"/>
        <v>61</v>
      </c>
      <c r="I22" s="303">
        <f t="shared" si="5"/>
        <v>1</v>
      </c>
      <c r="J22" s="81"/>
      <c r="K22" s="71"/>
      <c r="L22" s="70"/>
      <c r="M22" s="25"/>
      <c r="N22" s="25"/>
      <c r="O22" s="25"/>
      <c r="P22" s="25">
        <v>1</v>
      </c>
      <c r="Q22" s="25"/>
      <c r="R22" s="76">
        <v>1</v>
      </c>
      <c r="S22" s="25"/>
      <c r="T22" s="25"/>
      <c r="U22" s="25"/>
      <c r="V22" s="25"/>
      <c r="W22" s="25"/>
      <c r="X22" s="25"/>
      <c r="Y22" s="25">
        <v>1</v>
      </c>
      <c r="Z22" s="25"/>
      <c r="AA22" s="25">
        <v>1</v>
      </c>
      <c r="AB22" s="25"/>
      <c r="AC22" s="25">
        <v>1</v>
      </c>
      <c r="AD22" s="25">
        <v>1</v>
      </c>
      <c r="AE22" s="25"/>
      <c r="AF22" s="70"/>
      <c r="AG22" s="25"/>
      <c r="AH22" s="25">
        <v>2</v>
      </c>
      <c r="AI22" s="25">
        <v>2</v>
      </c>
      <c r="AJ22" s="26"/>
      <c r="AK22" s="26">
        <v>1</v>
      </c>
      <c r="AL22" s="26"/>
      <c r="AM22" s="26"/>
      <c r="AN22" s="26"/>
      <c r="AO22" s="50" cm="1">
        <f t="array" ref="AO22">SUM(LOOKUP(J22:AN22,{0,1,2,3,4,5,6,7,8,9,10},{0,7,6,5,4,3,2,1,1,1,1}))</f>
        <v>61</v>
      </c>
      <c r="AP22" s="15"/>
    </row>
    <row r="23" spans="1:83" ht="12.75" customHeight="1">
      <c r="A23" s="563"/>
      <c r="B23" s="73" t="s">
        <v>287</v>
      </c>
      <c r="C23" s="73" t="s">
        <v>288</v>
      </c>
      <c r="D23" s="323"/>
      <c r="E23" s="73" t="s">
        <v>129</v>
      </c>
      <c r="F23" s="308">
        <v>21</v>
      </c>
      <c r="G23" s="88">
        <f t="shared" si="0"/>
        <v>4</v>
      </c>
      <c r="H23" s="62">
        <f t="shared" si="4"/>
        <v>19</v>
      </c>
      <c r="I23" s="303">
        <f t="shared" si="5"/>
        <v>4</v>
      </c>
      <c r="J23" s="81"/>
      <c r="K23" s="71"/>
      <c r="L23" s="25"/>
      <c r="M23" s="25"/>
      <c r="N23" s="25"/>
      <c r="O23" s="25"/>
      <c r="P23" s="25"/>
      <c r="Q23" s="25"/>
      <c r="R23" s="76">
        <v>3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70"/>
      <c r="AG23" s="25"/>
      <c r="AH23" s="25">
        <v>1</v>
      </c>
      <c r="AI23" s="25">
        <v>1</v>
      </c>
      <c r="AJ23" s="26"/>
      <c r="AK23" s="26"/>
      <c r="AL23" s="26"/>
      <c r="AM23" s="26"/>
      <c r="AN23" s="26"/>
      <c r="AO23" s="50" cm="1">
        <f t="array" ref="AO23">SUM(LOOKUP(J23:AN23,{0,1,2,3,4,5,6,7,8,9,10},{0,7,6,5,4,3,2,1,1,1,1}))</f>
        <v>19</v>
      </c>
      <c r="AP23" s="15"/>
    </row>
    <row r="24" spans="1:83" ht="12.75" customHeight="1">
      <c r="A24" s="563"/>
      <c r="B24" s="72" t="s">
        <v>295</v>
      </c>
      <c r="C24" s="72" t="s">
        <v>296</v>
      </c>
      <c r="D24" s="323"/>
      <c r="E24" s="72" t="s">
        <v>129</v>
      </c>
      <c r="F24" s="307">
        <v>19</v>
      </c>
      <c r="G24" s="88">
        <f t="shared" si="0"/>
        <v>3</v>
      </c>
      <c r="H24" s="62">
        <f t="shared" si="4"/>
        <v>12</v>
      </c>
      <c r="I24" s="303">
        <f t="shared" si="5"/>
        <v>5</v>
      </c>
      <c r="J24" s="111"/>
      <c r="K24" s="71"/>
      <c r="L24" s="25"/>
      <c r="M24" s="25"/>
      <c r="N24" s="25"/>
      <c r="O24" s="25"/>
      <c r="P24" s="25">
        <v>2</v>
      </c>
      <c r="Q24" s="25"/>
      <c r="R24" s="75">
        <v>2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70"/>
      <c r="AG24" s="25"/>
      <c r="AH24" s="25"/>
      <c r="AI24" s="25"/>
      <c r="AJ24" s="26"/>
      <c r="AK24" s="26"/>
      <c r="AL24" s="26"/>
      <c r="AM24" s="26"/>
      <c r="AN24" s="26"/>
      <c r="AO24" s="50" cm="1">
        <f t="array" ref="AO24">SUM(LOOKUP(J24:AN24,{0,1,2,3,4,5,6,7,8,9,10},{0,7,6,5,4,3,2,1,1,1,1}))</f>
        <v>12</v>
      </c>
      <c r="AP24" s="15"/>
    </row>
    <row r="25" spans="1:83" ht="14.25">
      <c r="A25" s="563"/>
      <c r="B25" s="166" t="s">
        <v>684</v>
      </c>
      <c r="C25" s="163" t="s">
        <v>685</v>
      </c>
      <c r="D25" s="164"/>
      <c r="E25" s="166" t="s">
        <v>679</v>
      </c>
      <c r="F25" s="334">
        <v>17</v>
      </c>
      <c r="G25" s="88">
        <f t="shared" si="0"/>
        <v>4</v>
      </c>
      <c r="H25" s="62">
        <f t="shared" si="4"/>
        <v>11</v>
      </c>
      <c r="I25" s="303">
        <f t="shared" si="5"/>
        <v>9</v>
      </c>
      <c r="J25" s="68"/>
      <c r="K25" s="65"/>
      <c r="L25" s="65"/>
      <c r="M25" s="71"/>
      <c r="N25" s="25"/>
      <c r="O25" s="25"/>
      <c r="P25" s="25"/>
      <c r="Q25" s="25"/>
      <c r="R25" s="62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65">
        <v>1</v>
      </c>
      <c r="AF25" s="70"/>
      <c r="AG25" s="25"/>
      <c r="AH25" s="25">
        <v>6</v>
      </c>
      <c r="AI25" s="25">
        <v>6</v>
      </c>
      <c r="AJ25" s="26"/>
      <c r="AK25" s="26"/>
      <c r="AL25" s="26"/>
      <c r="AM25" s="26"/>
      <c r="AN25" s="26"/>
      <c r="AO25" s="50" cm="1">
        <f t="array" ref="AO25">SUM(LOOKUP(J25:AN25,{0,1,2,3,4,5,6,7,8,9,10},{0,7,6,5,4,3,2,1,1,1,1}))</f>
        <v>11</v>
      </c>
      <c r="AP25" s="15"/>
    </row>
    <row r="26" spans="1:83" ht="12.75" customHeight="1">
      <c r="A26" s="563"/>
      <c r="B26" s="168" t="s">
        <v>333</v>
      </c>
      <c r="C26" s="168" t="s">
        <v>775</v>
      </c>
      <c r="D26" s="168"/>
      <c r="E26" s="168" t="s">
        <v>463</v>
      </c>
      <c r="F26" s="366">
        <v>17</v>
      </c>
      <c r="G26" s="88">
        <f t="shared" si="0"/>
        <v>7</v>
      </c>
      <c r="H26" s="62">
        <f t="shared" si="4"/>
        <v>35</v>
      </c>
      <c r="I26" s="303">
        <f t="shared" si="5"/>
        <v>2</v>
      </c>
      <c r="J26" s="68"/>
      <c r="K26" s="65"/>
      <c r="L26" s="25"/>
      <c r="M26" s="25">
        <v>2</v>
      </c>
      <c r="N26" s="25"/>
      <c r="O26" s="25"/>
      <c r="P26" s="25">
        <v>3</v>
      </c>
      <c r="Q26" s="25"/>
      <c r="R26" s="75"/>
      <c r="S26" s="25">
        <v>1</v>
      </c>
      <c r="T26" s="25"/>
      <c r="U26" s="25"/>
      <c r="V26" s="25"/>
      <c r="W26" s="25"/>
      <c r="X26" s="25">
        <v>1</v>
      </c>
      <c r="Y26" s="25"/>
      <c r="Z26" s="25"/>
      <c r="AA26" s="25"/>
      <c r="AB26" s="25"/>
      <c r="AC26" s="25"/>
      <c r="AD26" s="25"/>
      <c r="AE26" s="25"/>
      <c r="AF26" s="70"/>
      <c r="AG26" s="25"/>
      <c r="AH26" s="25">
        <v>3</v>
      </c>
      <c r="AI26" s="25">
        <v>3</v>
      </c>
      <c r="AJ26" s="26"/>
      <c r="AK26" s="26"/>
      <c r="AL26" s="26"/>
      <c r="AM26" s="26"/>
      <c r="AN26" s="26"/>
      <c r="AO26" s="50" cm="1">
        <f t="array" ref="AO26">SUM(LOOKUP(J26:AN26,{0,1,2,3,4,5,6,7,8,9,10},{0,7,6,5,4,3,2,1,1,1,1}))</f>
        <v>35</v>
      </c>
      <c r="AP26" s="15"/>
    </row>
    <row r="27" spans="1:83" ht="15">
      <c r="A27" s="563"/>
      <c r="B27" s="166" t="s">
        <v>461</v>
      </c>
      <c r="C27" s="163" t="s">
        <v>774</v>
      </c>
      <c r="D27" s="323"/>
      <c r="E27" s="323" t="s">
        <v>584</v>
      </c>
      <c r="F27" s="335">
        <v>24</v>
      </c>
      <c r="G27" s="88">
        <f t="shared" si="0"/>
        <v>6</v>
      </c>
      <c r="H27" s="62">
        <f t="shared" si="4"/>
        <v>25</v>
      </c>
      <c r="I27" s="303">
        <f t="shared" si="5"/>
        <v>3</v>
      </c>
      <c r="J27" s="70"/>
      <c r="K27" s="25"/>
      <c r="L27" s="25"/>
      <c r="M27" s="25">
        <v>1</v>
      </c>
      <c r="N27" s="25"/>
      <c r="O27" s="25"/>
      <c r="P27" s="25"/>
      <c r="Q27" s="25"/>
      <c r="R27" s="62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>
        <v>1</v>
      </c>
      <c r="AD27" s="25"/>
      <c r="AE27" s="25"/>
      <c r="AF27" s="70"/>
      <c r="AG27" s="25"/>
      <c r="AH27" s="25">
        <v>6</v>
      </c>
      <c r="AI27" s="25">
        <v>6</v>
      </c>
      <c r="AJ27" s="26">
        <v>1</v>
      </c>
      <c r="AK27" s="26"/>
      <c r="AL27" s="26"/>
      <c r="AM27" s="26"/>
      <c r="AN27" s="26"/>
      <c r="AO27" s="50" cm="1">
        <f t="array" ref="AO27">SUM(LOOKUP(J27:AN27,{0,1,2,3,4,5,6,7,8,9,10},{0,7,6,5,4,3,2,1,1,1,1}))</f>
        <v>25</v>
      </c>
      <c r="AP27" s="15"/>
    </row>
    <row r="28" spans="1:83" ht="15">
      <c r="A28" s="563"/>
      <c r="B28" s="166" t="s">
        <v>176</v>
      </c>
      <c r="C28" s="163" t="s">
        <v>177</v>
      </c>
      <c r="D28" s="164"/>
      <c r="E28" s="166" t="s">
        <v>157</v>
      </c>
      <c r="F28" s="335">
        <v>17</v>
      </c>
      <c r="G28" s="88">
        <f t="shared" si="0"/>
        <v>2</v>
      </c>
      <c r="H28" s="62">
        <f t="shared" si="4"/>
        <v>6</v>
      </c>
      <c r="I28" s="303">
        <f t="shared" si="5"/>
        <v>15</v>
      </c>
      <c r="J28" s="70"/>
      <c r="K28" s="25"/>
      <c r="L28" s="25"/>
      <c r="M28" s="25"/>
      <c r="N28" s="25">
        <v>2</v>
      </c>
      <c r="O28" s="25"/>
      <c r="P28" s="25"/>
      <c r="Q28" s="25"/>
      <c r="R28" s="62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70"/>
      <c r="AG28" s="25"/>
      <c r="AH28" s="25"/>
      <c r="AI28" s="25"/>
      <c r="AJ28" s="26"/>
      <c r="AK28" s="26"/>
      <c r="AL28" s="26"/>
      <c r="AM28" s="26"/>
      <c r="AN28" s="26"/>
      <c r="AO28" s="50" cm="1">
        <f t="array" ref="AO28">SUM(LOOKUP(J28:AN28,{0,1,2,3,4,5,6,7,8,9,10},{0,7,6,5,4,3,2,1,1,1,1}))</f>
        <v>6</v>
      </c>
      <c r="AP28" s="15"/>
    </row>
    <row r="29" spans="1:83" ht="15">
      <c r="A29" s="563"/>
      <c r="B29" s="168" t="s">
        <v>894</v>
      </c>
      <c r="C29" s="168" t="s">
        <v>895</v>
      </c>
      <c r="D29" s="164"/>
      <c r="E29" s="166" t="s">
        <v>679</v>
      </c>
      <c r="F29" s="335">
        <v>17</v>
      </c>
      <c r="G29" s="88">
        <f t="shared" ref="G29" si="12">COUNTIF(J29:AO29,"&gt;0")</f>
        <v>3</v>
      </c>
      <c r="H29" s="62">
        <f t="shared" ref="H29" si="13">AO29</f>
        <v>8</v>
      </c>
      <c r="I29" s="303">
        <f t="shared" ref="I29" si="14">RANK(H29,$H$9:$H$56)</f>
        <v>11</v>
      </c>
      <c r="J29" s="70"/>
      <c r="K29" s="25"/>
      <c r="L29" s="25"/>
      <c r="M29" s="25"/>
      <c r="N29" s="70"/>
      <c r="O29" s="25"/>
      <c r="P29" s="25"/>
      <c r="Q29" s="25"/>
      <c r="R29" s="62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70"/>
      <c r="AG29" s="25"/>
      <c r="AH29" s="25">
        <v>4</v>
      </c>
      <c r="AI29" s="25">
        <v>4</v>
      </c>
      <c r="AJ29" s="26"/>
      <c r="AK29" s="26"/>
      <c r="AL29" s="26"/>
      <c r="AM29" s="26"/>
      <c r="AN29" s="26"/>
      <c r="AO29" s="50" cm="1">
        <f t="array" ref="AO29">SUM(LOOKUP(J29:AN29,{0,1,2,3,4,5,6,7,8,9,10},{0,7,6,5,4,3,2,1,1,1,1}))</f>
        <v>8</v>
      </c>
      <c r="AP29" s="15"/>
    </row>
    <row r="30" spans="1:83" ht="15">
      <c r="A30" s="563"/>
      <c r="B30" s="166" t="s">
        <v>489</v>
      </c>
      <c r="C30" s="163" t="s">
        <v>482</v>
      </c>
      <c r="D30" s="323"/>
      <c r="E30" s="166" t="s">
        <v>157</v>
      </c>
      <c r="F30" s="334">
        <v>19</v>
      </c>
      <c r="G30" s="88">
        <f t="shared" si="0"/>
        <v>2</v>
      </c>
      <c r="H30" s="62">
        <f t="shared" si="4"/>
        <v>7</v>
      </c>
      <c r="I30" s="303">
        <f t="shared" si="5"/>
        <v>13</v>
      </c>
      <c r="J30" s="68"/>
      <c r="K30" s="65"/>
      <c r="L30" s="71"/>
      <c r="M30" s="25"/>
      <c r="N30" s="70"/>
      <c r="O30" s="25"/>
      <c r="P30" s="25"/>
      <c r="Q30" s="25"/>
      <c r="R30" s="62"/>
      <c r="S30" s="25"/>
      <c r="T30" s="65">
        <v>1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6"/>
      <c r="AK30" s="26"/>
      <c r="AL30" s="26"/>
      <c r="AM30" s="26"/>
      <c r="AN30" s="26"/>
      <c r="AO30" s="50" cm="1">
        <f t="array" ref="AO30">SUM(LOOKUP(J30:AN30,{0,1,2,3,4,5,6,7,8,9,10},{0,7,6,5,4,3,2,1,1,1,1}))</f>
        <v>7</v>
      </c>
      <c r="AP30" s="15"/>
    </row>
    <row r="31" spans="1:83">
      <c r="A31" s="563"/>
      <c r="B31" s="37"/>
      <c r="C31" s="37"/>
      <c r="D31" s="37"/>
      <c r="E31" s="37"/>
      <c r="F31" s="303"/>
      <c r="G31" s="88">
        <f t="shared" si="0"/>
        <v>0</v>
      </c>
      <c r="H31" s="62">
        <f t="shared" si="4"/>
        <v>0</v>
      </c>
      <c r="I31" s="303">
        <f t="shared" si="5"/>
        <v>22</v>
      </c>
      <c r="J31" s="70"/>
      <c r="K31" s="25"/>
      <c r="L31" s="25"/>
      <c r="M31" s="25"/>
      <c r="N31" s="70"/>
      <c r="O31" s="25"/>
      <c r="P31" s="25"/>
      <c r="Q31" s="25"/>
      <c r="R31" s="62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6"/>
      <c r="AK31" s="26"/>
      <c r="AL31" s="26"/>
      <c r="AM31" s="26"/>
      <c r="AN31" s="26"/>
      <c r="AO31" s="50" cm="1">
        <f t="array" ref="AO31">SUM(LOOKUP(J31:AN31,{0,1,2,3,4,5,6,7,8,9,10},{0,7,6,5,4,3,2,1,1,1,1}))</f>
        <v>0</v>
      </c>
      <c r="AP31" s="15"/>
    </row>
    <row r="32" spans="1:83">
      <c r="A32" s="563"/>
      <c r="B32" s="37"/>
      <c r="C32" s="37"/>
      <c r="D32" s="37"/>
      <c r="E32" s="37"/>
      <c r="F32" s="303"/>
      <c r="G32" s="88">
        <f t="shared" si="0"/>
        <v>0</v>
      </c>
      <c r="H32" s="62">
        <f t="shared" si="4"/>
        <v>0</v>
      </c>
      <c r="I32" s="303">
        <f t="shared" si="5"/>
        <v>22</v>
      </c>
      <c r="J32" s="70"/>
      <c r="K32" s="25"/>
      <c r="L32" s="25"/>
      <c r="M32" s="25"/>
      <c r="N32" s="70"/>
      <c r="O32" s="25"/>
      <c r="P32" s="25"/>
      <c r="Q32" s="25"/>
      <c r="R32" s="62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6"/>
      <c r="AK32" s="26"/>
      <c r="AL32" s="26"/>
      <c r="AM32" s="26"/>
      <c r="AN32" s="26"/>
      <c r="AO32" s="50" cm="1">
        <f t="array" ref="AO32">SUM(LOOKUP(J32:AN32,{0,1,2,3,4,5,6,7,8,9,10},{0,7,6,5,4,3,2,1,1,1,1}))</f>
        <v>0</v>
      </c>
      <c r="AP32" s="15"/>
    </row>
    <row r="33" spans="1:42">
      <c r="A33" s="563"/>
      <c r="B33" s="36"/>
      <c r="C33" s="37"/>
      <c r="D33" s="37"/>
      <c r="E33" s="37"/>
      <c r="F33" s="303"/>
      <c r="G33" s="88">
        <f t="shared" si="0"/>
        <v>0</v>
      </c>
      <c r="H33" s="62">
        <f t="shared" si="4"/>
        <v>0</v>
      </c>
      <c r="I33" s="303">
        <f t="shared" si="5"/>
        <v>22</v>
      </c>
      <c r="J33" s="70"/>
      <c r="K33" s="25"/>
      <c r="L33" s="25"/>
      <c r="M33" s="25"/>
      <c r="N33" s="70"/>
      <c r="O33" s="25"/>
      <c r="P33" s="25"/>
      <c r="Q33" s="25"/>
      <c r="R33" s="62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6"/>
      <c r="AK33" s="26"/>
      <c r="AL33" s="26"/>
      <c r="AM33" s="26"/>
      <c r="AN33" s="26"/>
      <c r="AO33" s="50" cm="1">
        <f t="array" ref="AO33">SUM(LOOKUP(J33:AN33,{0,1,2,3,4,5,6,7,8,9,10},{0,7,6,5,4,3,2,1,1,1,1}))</f>
        <v>0</v>
      </c>
      <c r="AP33" s="15"/>
    </row>
    <row r="34" spans="1:42">
      <c r="A34" s="563"/>
      <c r="B34" s="36"/>
      <c r="C34" s="37"/>
      <c r="D34" s="37"/>
      <c r="E34" s="37"/>
      <c r="F34" s="303"/>
      <c r="G34" s="88">
        <f t="shared" si="0"/>
        <v>0</v>
      </c>
      <c r="H34" s="62">
        <f t="shared" si="4"/>
        <v>0</v>
      </c>
      <c r="I34" s="303">
        <f t="shared" si="5"/>
        <v>22</v>
      </c>
      <c r="J34" s="70"/>
      <c r="K34" s="25"/>
      <c r="L34" s="25"/>
      <c r="M34" s="25"/>
      <c r="N34" s="25"/>
      <c r="O34" s="25"/>
      <c r="P34" s="25"/>
      <c r="Q34" s="25"/>
      <c r="R34" s="62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6"/>
      <c r="AK34" s="26"/>
      <c r="AL34" s="26"/>
      <c r="AM34" s="26"/>
      <c r="AN34" s="26"/>
      <c r="AO34" s="50" cm="1">
        <f t="array" ref="AO34">SUM(LOOKUP(J34:AN34,{0,1,2,3,4,5,6,7,8,9,10},{0,7,6,5,4,3,2,1,1,1,1}))</f>
        <v>0</v>
      </c>
      <c r="AP34" s="15"/>
    </row>
    <row r="35" spans="1:42">
      <c r="A35" s="563"/>
      <c r="B35" s="36"/>
      <c r="C35" s="37"/>
      <c r="D35" s="37"/>
      <c r="E35" s="37"/>
      <c r="F35" s="303"/>
      <c r="G35" s="88">
        <f t="shared" si="0"/>
        <v>0</v>
      </c>
      <c r="H35" s="62">
        <f t="shared" si="4"/>
        <v>0</v>
      </c>
      <c r="I35" s="303">
        <f t="shared" si="5"/>
        <v>22</v>
      </c>
      <c r="J35" s="70"/>
      <c r="K35" s="25"/>
      <c r="L35" s="25"/>
      <c r="M35" s="25"/>
      <c r="N35" s="25"/>
      <c r="O35" s="25"/>
      <c r="P35" s="25"/>
      <c r="Q35" s="25"/>
      <c r="R35" s="62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6"/>
      <c r="AK35" s="26"/>
      <c r="AL35" s="26"/>
      <c r="AM35" s="26"/>
      <c r="AN35" s="26"/>
      <c r="AO35" s="50" cm="1">
        <f t="array" ref="AO35">SUM(LOOKUP(J35:AN35,{0,1,2,3,4,5,6,7,8,9,10},{0,7,6,5,4,3,2,1,1,1,1}))</f>
        <v>0</v>
      </c>
      <c r="AP35" s="15"/>
    </row>
    <row r="36" spans="1:42">
      <c r="A36" s="563"/>
      <c r="B36" s="36"/>
      <c r="C36" s="37"/>
      <c r="D36" s="37"/>
      <c r="E36" s="37"/>
      <c r="F36" s="303"/>
      <c r="G36" s="88">
        <f t="shared" si="0"/>
        <v>0</v>
      </c>
      <c r="H36" s="62">
        <f t="shared" si="4"/>
        <v>0</v>
      </c>
      <c r="I36" s="303">
        <f t="shared" si="5"/>
        <v>22</v>
      </c>
      <c r="J36" s="70"/>
      <c r="K36" s="25"/>
      <c r="L36" s="25"/>
      <c r="M36" s="25"/>
      <c r="N36" s="25"/>
      <c r="O36" s="25"/>
      <c r="P36" s="25"/>
      <c r="Q36" s="25"/>
      <c r="R36" s="62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6"/>
      <c r="AK36" s="26"/>
      <c r="AL36" s="26"/>
      <c r="AM36" s="26"/>
      <c r="AN36" s="26"/>
      <c r="AO36" s="50" cm="1">
        <f t="array" ref="AO36">SUM(LOOKUP(J36:AN36,{0,1,2,3,4,5,6,7,8,9,10},{0,7,6,5,4,3,2,1,1,1,1}))</f>
        <v>0</v>
      </c>
      <c r="AP36" s="15"/>
    </row>
    <row r="37" spans="1:42">
      <c r="A37" s="563"/>
      <c r="B37" s="36"/>
      <c r="C37" s="37"/>
      <c r="D37" s="37"/>
      <c r="E37" s="37"/>
      <c r="F37" s="303"/>
      <c r="G37" s="88">
        <f t="shared" si="0"/>
        <v>0</v>
      </c>
      <c r="H37" s="62">
        <f t="shared" si="4"/>
        <v>0</v>
      </c>
      <c r="I37" s="303">
        <f t="shared" si="5"/>
        <v>22</v>
      </c>
      <c r="J37" s="70"/>
      <c r="K37" s="25"/>
      <c r="L37" s="25"/>
      <c r="M37" s="25"/>
      <c r="N37" s="25"/>
      <c r="O37" s="25"/>
      <c r="P37" s="25"/>
      <c r="Q37" s="25"/>
      <c r="R37" s="62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6"/>
      <c r="AK37" s="26"/>
      <c r="AL37" s="26"/>
      <c r="AM37" s="26"/>
      <c r="AN37" s="26"/>
      <c r="AO37" s="50" cm="1">
        <f t="array" ref="AO37">SUM(LOOKUP(J37:AN37,{0,1,2,3,4,5,6,7,8,9,10},{0,7,6,5,4,3,2,1,1,1,1}))</f>
        <v>0</v>
      </c>
      <c r="AP37" s="15"/>
    </row>
    <row r="38" spans="1:42">
      <c r="A38" s="563"/>
      <c r="B38" s="36"/>
      <c r="C38" s="37"/>
      <c r="D38" s="37"/>
      <c r="E38" s="37"/>
      <c r="F38" s="303"/>
      <c r="G38" s="88">
        <f t="shared" si="0"/>
        <v>0</v>
      </c>
      <c r="H38" s="62">
        <f t="shared" si="4"/>
        <v>0</v>
      </c>
      <c r="I38" s="303">
        <f t="shared" si="5"/>
        <v>22</v>
      </c>
      <c r="J38" s="70"/>
      <c r="K38" s="25"/>
      <c r="L38" s="25"/>
      <c r="M38" s="25"/>
      <c r="N38" s="25"/>
      <c r="O38" s="25"/>
      <c r="P38" s="25"/>
      <c r="Q38" s="25"/>
      <c r="R38" s="62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6"/>
      <c r="AK38" s="26"/>
      <c r="AL38" s="26"/>
      <c r="AM38" s="26"/>
      <c r="AN38" s="26"/>
      <c r="AO38" s="50" cm="1">
        <f t="array" ref="AO38">SUM(LOOKUP(J38:AN38,{0,1,2,3,4,5,6,7,8,9,10},{0,7,6,5,4,3,2,1,1,1,1}))</f>
        <v>0</v>
      </c>
      <c r="AP38" s="15"/>
    </row>
    <row r="39" spans="1:42">
      <c r="A39" s="563"/>
      <c r="B39" s="36"/>
      <c r="C39" s="37"/>
      <c r="D39" s="37"/>
      <c r="E39" s="37"/>
      <c r="F39" s="303"/>
      <c r="G39" s="88">
        <f t="shared" si="0"/>
        <v>0</v>
      </c>
      <c r="H39" s="62">
        <f t="shared" si="4"/>
        <v>0</v>
      </c>
      <c r="I39" s="303">
        <f t="shared" si="5"/>
        <v>22</v>
      </c>
      <c r="J39" s="70"/>
      <c r="K39" s="25"/>
      <c r="L39" s="25"/>
      <c r="M39" s="25"/>
      <c r="N39" s="25"/>
      <c r="O39" s="25"/>
      <c r="P39" s="25"/>
      <c r="Q39" s="25"/>
      <c r="R39" s="62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6"/>
      <c r="AK39" s="26"/>
      <c r="AL39" s="26"/>
      <c r="AM39" s="26"/>
      <c r="AN39" s="26"/>
      <c r="AO39" s="50" cm="1">
        <f t="array" ref="AO39">SUM(LOOKUP(J39:AN39,{0,1,2,3,4,5,6,7,8,9,10},{0,7,6,5,4,3,2,1,1,1,1}))</f>
        <v>0</v>
      </c>
      <c r="AP39" s="15"/>
    </row>
    <row r="40" spans="1:42">
      <c r="A40" s="563"/>
      <c r="B40" s="36"/>
      <c r="C40" s="37"/>
      <c r="D40" s="37"/>
      <c r="E40" s="37"/>
      <c r="F40" s="303"/>
      <c r="G40" s="88">
        <f t="shared" si="0"/>
        <v>0</v>
      </c>
      <c r="H40" s="62">
        <f t="shared" si="4"/>
        <v>0</v>
      </c>
      <c r="I40" s="303">
        <f t="shared" si="5"/>
        <v>22</v>
      </c>
      <c r="J40" s="70"/>
      <c r="K40" s="25"/>
      <c r="L40" s="25"/>
      <c r="M40" s="25"/>
      <c r="N40" s="25"/>
      <c r="O40" s="25"/>
      <c r="P40" s="25"/>
      <c r="Q40" s="25"/>
      <c r="R40" s="62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6"/>
      <c r="AK40" s="26"/>
      <c r="AL40" s="26"/>
      <c r="AM40" s="26"/>
      <c r="AN40" s="26"/>
      <c r="AO40" s="50" cm="1">
        <f t="array" ref="AO40">SUM(LOOKUP(J40:AN40,{0,1,2,3,4,5,6,7,8,9,10},{0,7,6,5,4,3,2,1,1,1,1}))</f>
        <v>0</v>
      </c>
      <c r="AP40" s="15"/>
    </row>
    <row r="41" spans="1:42">
      <c r="A41" s="563"/>
      <c r="B41" s="36"/>
      <c r="C41" s="37"/>
      <c r="D41" s="37"/>
      <c r="E41" s="37"/>
      <c r="F41" s="303"/>
      <c r="G41" s="88">
        <f t="shared" si="0"/>
        <v>0</v>
      </c>
      <c r="H41" s="62">
        <f t="shared" si="4"/>
        <v>0</v>
      </c>
      <c r="I41" s="303">
        <f t="shared" si="5"/>
        <v>22</v>
      </c>
      <c r="J41" s="70"/>
      <c r="K41" s="25"/>
      <c r="L41" s="25"/>
      <c r="M41" s="25"/>
      <c r="N41" s="25"/>
      <c r="O41" s="25"/>
      <c r="P41" s="25"/>
      <c r="Q41" s="25"/>
      <c r="R41" s="62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6"/>
      <c r="AK41" s="26"/>
      <c r="AL41" s="26"/>
      <c r="AM41" s="26"/>
      <c r="AN41" s="26"/>
      <c r="AO41" s="50" cm="1">
        <f t="array" ref="AO41">SUM(LOOKUP(J41:AN41,{0,1,2,3,4,5,6,7,8,9,10},{0,7,6,5,4,3,2,1,1,1,1}))</f>
        <v>0</v>
      </c>
      <c r="AP41" s="15"/>
    </row>
    <row r="42" spans="1:42">
      <c r="A42" s="563"/>
      <c r="B42" s="36"/>
      <c r="C42" s="37"/>
      <c r="D42" s="37"/>
      <c r="E42" s="37"/>
      <c r="F42" s="303"/>
      <c r="G42" s="88">
        <f t="shared" si="0"/>
        <v>0</v>
      </c>
      <c r="H42" s="62">
        <f t="shared" si="4"/>
        <v>0</v>
      </c>
      <c r="I42" s="303">
        <f t="shared" si="5"/>
        <v>22</v>
      </c>
      <c r="J42" s="70"/>
      <c r="K42" s="25"/>
      <c r="L42" s="25"/>
      <c r="M42" s="25"/>
      <c r="N42" s="25"/>
      <c r="O42" s="25"/>
      <c r="P42" s="25"/>
      <c r="Q42" s="25"/>
      <c r="R42" s="62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6"/>
      <c r="AK42" s="26"/>
      <c r="AL42" s="26"/>
      <c r="AM42" s="26"/>
      <c r="AN42" s="26"/>
      <c r="AO42" s="50" cm="1">
        <f t="array" ref="AO42">SUM(LOOKUP(J42:AN42,{0,1,2,3,4,5,6,7,8,9,10},{0,7,6,5,4,3,2,1,1,1,1}))</f>
        <v>0</v>
      </c>
      <c r="AP42" s="15"/>
    </row>
    <row r="43" spans="1:42">
      <c r="A43" s="563"/>
      <c r="B43" s="36"/>
      <c r="C43" s="37"/>
      <c r="D43" s="37"/>
      <c r="E43" s="37"/>
      <c r="F43" s="303"/>
      <c r="G43" s="88">
        <f t="shared" si="0"/>
        <v>0</v>
      </c>
      <c r="H43" s="62">
        <f t="shared" si="4"/>
        <v>0</v>
      </c>
      <c r="I43" s="303">
        <f t="shared" si="5"/>
        <v>22</v>
      </c>
      <c r="J43" s="70"/>
      <c r="K43" s="25"/>
      <c r="L43" s="25"/>
      <c r="M43" s="25"/>
      <c r="N43" s="25"/>
      <c r="O43" s="25"/>
      <c r="P43" s="25"/>
      <c r="Q43" s="25"/>
      <c r="R43" s="62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6"/>
      <c r="AK43" s="26"/>
      <c r="AL43" s="26"/>
      <c r="AM43" s="26"/>
      <c r="AN43" s="26"/>
      <c r="AO43" s="50" cm="1">
        <f t="array" ref="AO43">SUM(LOOKUP(J43:AN43,{0,1,2,3,4,5,6,7,8,9,10},{0,7,6,5,4,3,2,1,1,1,1}))</f>
        <v>0</v>
      </c>
      <c r="AP43" s="15"/>
    </row>
    <row r="44" spans="1:42">
      <c r="A44" s="563"/>
      <c r="B44" s="36"/>
      <c r="C44" s="37"/>
      <c r="D44" s="37"/>
      <c r="E44" s="37"/>
      <c r="F44" s="303"/>
      <c r="G44" s="88">
        <f t="shared" si="0"/>
        <v>0</v>
      </c>
      <c r="H44" s="62">
        <f t="shared" si="4"/>
        <v>0</v>
      </c>
      <c r="I44" s="303">
        <f t="shared" si="5"/>
        <v>22</v>
      </c>
      <c r="J44" s="70"/>
      <c r="K44" s="25"/>
      <c r="L44" s="25"/>
      <c r="M44" s="25"/>
      <c r="N44" s="25"/>
      <c r="O44" s="25"/>
      <c r="P44" s="25"/>
      <c r="Q44" s="25"/>
      <c r="R44" s="62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6"/>
      <c r="AK44" s="26"/>
      <c r="AL44" s="26"/>
      <c r="AM44" s="26"/>
      <c r="AN44" s="26"/>
      <c r="AO44" s="50" cm="1">
        <f t="array" ref="AO44">SUM(LOOKUP(J44:AN44,{0,1,2,3,4,5,6,7,8,9,10},{0,7,6,5,4,3,2,1,1,1,1}))</f>
        <v>0</v>
      </c>
      <c r="AP44" s="15"/>
    </row>
    <row r="45" spans="1:42">
      <c r="A45" s="563"/>
      <c r="B45" s="36"/>
      <c r="C45" s="37"/>
      <c r="D45" s="37"/>
      <c r="E45" s="37"/>
      <c r="F45" s="303"/>
      <c r="G45" s="88">
        <f t="shared" si="0"/>
        <v>0</v>
      </c>
      <c r="H45" s="62">
        <f t="shared" si="4"/>
        <v>0</v>
      </c>
      <c r="I45" s="303">
        <f t="shared" si="5"/>
        <v>22</v>
      </c>
      <c r="J45" s="70"/>
      <c r="K45" s="25"/>
      <c r="L45" s="25"/>
      <c r="M45" s="25"/>
      <c r="N45" s="25"/>
      <c r="O45" s="25"/>
      <c r="P45" s="25"/>
      <c r="Q45" s="25"/>
      <c r="R45" s="62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6"/>
      <c r="AK45" s="26"/>
      <c r="AL45" s="26"/>
      <c r="AM45" s="26"/>
      <c r="AN45" s="26"/>
      <c r="AO45" s="50" cm="1">
        <f t="array" ref="AO45">SUM(LOOKUP(J45:AN45,{0,1,2,3,4,5,6,7,8,9,10},{0,7,6,5,4,3,2,1,1,1,1}))</f>
        <v>0</v>
      </c>
      <c r="AP45" s="15"/>
    </row>
    <row r="46" spans="1:42">
      <c r="A46" s="563"/>
      <c r="B46" s="36"/>
      <c r="C46" s="37"/>
      <c r="D46" s="37"/>
      <c r="E46" s="37"/>
      <c r="F46" s="303"/>
      <c r="G46" s="88">
        <f t="shared" si="0"/>
        <v>0</v>
      </c>
      <c r="H46" s="62">
        <f t="shared" si="4"/>
        <v>0</v>
      </c>
      <c r="I46" s="303">
        <f t="shared" si="5"/>
        <v>22</v>
      </c>
      <c r="J46" s="70"/>
      <c r="K46" s="25"/>
      <c r="L46" s="25"/>
      <c r="M46" s="25"/>
      <c r="N46" s="25"/>
      <c r="O46" s="25"/>
      <c r="P46" s="25"/>
      <c r="Q46" s="25"/>
      <c r="R46" s="62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6"/>
      <c r="AK46" s="26"/>
      <c r="AL46" s="26"/>
      <c r="AM46" s="26"/>
      <c r="AN46" s="26"/>
      <c r="AO46" s="50" cm="1">
        <f t="array" ref="AO46">SUM(LOOKUP(J46:AN46,{0,1,2,3,4,5,6,7,8,9,10},{0,7,6,5,4,3,2,1,1,1,1}))</f>
        <v>0</v>
      </c>
      <c r="AP46" s="15"/>
    </row>
    <row r="47" spans="1:42">
      <c r="A47" s="563"/>
      <c r="B47" s="36"/>
      <c r="C47" s="37"/>
      <c r="D47" s="37"/>
      <c r="E47" s="37"/>
      <c r="F47" s="303"/>
      <c r="G47" s="88">
        <f t="shared" si="0"/>
        <v>0</v>
      </c>
      <c r="H47" s="62">
        <f t="shared" si="4"/>
        <v>0</v>
      </c>
      <c r="I47" s="303">
        <f t="shared" si="5"/>
        <v>22</v>
      </c>
      <c r="J47" s="70"/>
      <c r="K47" s="25"/>
      <c r="L47" s="25"/>
      <c r="M47" s="25"/>
      <c r="N47" s="25"/>
      <c r="O47" s="25"/>
      <c r="P47" s="25"/>
      <c r="Q47" s="25"/>
      <c r="R47" s="62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6"/>
      <c r="AK47" s="26"/>
      <c r="AL47" s="26"/>
      <c r="AM47" s="26"/>
      <c r="AN47" s="26"/>
      <c r="AO47" s="50" cm="1">
        <f t="array" ref="AO47">SUM(LOOKUP(J47:AN47,{0,1,2,3,4,5,6,7,8,9,10},{0,7,6,5,4,3,2,1,1,1,1}))</f>
        <v>0</v>
      </c>
      <c r="AP47" s="15"/>
    </row>
    <row r="48" spans="1:42">
      <c r="A48" s="563"/>
      <c r="B48" s="36"/>
      <c r="C48" s="37"/>
      <c r="D48" s="37"/>
      <c r="E48" s="37"/>
      <c r="F48" s="303"/>
      <c r="G48" s="88">
        <f t="shared" si="0"/>
        <v>0</v>
      </c>
      <c r="H48" s="62">
        <f t="shared" si="4"/>
        <v>0</v>
      </c>
      <c r="I48" s="303">
        <f t="shared" si="5"/>
        <v>22</v>
      </c>
      <c r="J48" s="70"/>
      <c r="K48" s="25"/>
      <c r="L48" s="25"/>
      <c r="M48" s="25"/>
      <c r="N48" s="25"/>
      <c r="O48" s="25"/>
      <c r="P48" s="25"/>
      <c r="Q48" s="25"/>
      <c r="R48" s="62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6"/>
      <c r="AK48" s="26"/>
      <c r="AL48" s="26"/>
      <c r="AM48" s="26"/>
      <c r="AN48" s="26"/>
      <c r="AO48" s="50" cm="1">
        <f t="array" ref="AO48">SUM(LOOKUP(J48:AN48,{0,1,2,3,4,5,6,7,8,9,10},{0,7,6,5,4,3,2,1,1,1,1}))</f>
        <v>0</v>
      </c>
      <c r="AP48" s="15"/>
    </row>
    <row r="49" spans="1:45">
      <c r="A49" s="563"/>
      <c r="B49" s="36"/>
      <c r="C49" s="37"/>
      <c r="D49" s="37"/>
      <c r="E49" s="37"/>
      <c r="F49" s="303"/>
      <c r="G49" s="88">
        <f t="shared" si="0"/>
        <v>0</v>
      </c>
      <c r="H49" s="62">
        <f t="shared" si="4"/>
        <v>0</v>
      </c>
      <c r="I49" s="303">
        <f t="shared" si="5"/>
        <v>22</v>
      </c>
      <c r="J49" s="70"/>
      <c r="K49" s="25"/>
      <c r="L49" s="25"/>
      <c r="M49" s="25"/>
      <c r="N49" s="25"/>
      <c r="O49" s="25"/>
      <c r="P49" s="25"/>
      <c r="Q49" s="25"/>
      <c r="R49" s="62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6"/>
      <c r="AK49" s="26"/>
      <c r="AL49" s="26"/>
      <c r="AM49" s="26"/>
      <c r="AN49" s="26"/>
      <c r="AO49" s="50" cm="1">
        <f t="array" ref="AO49">SUM(LOOKUP(J49:AN49,{0,1,2,3,4,5,6,7,8,9,10},{0,7,6,5,4,3,2,1,1,1,1}))</f>
        <v>0</v>
      </c>
      <c r="AP49" s="15"/>
    </row>
    <row r="50" spans="1:45">
      <c r="A50" s="563"/>
      <c r="B50" s="36"/>
      <c r="C50" s="37"/>
      <c r="D50" s="37"/>
      <c r="E50" s="37"/>
      <c r="F50" s="303"/>
      <c r="G50" s="88">
        <f t="shared" si="0"/>
        <v>0</v>
      </c>
      <c r="H50" s="62">
        <f t="shared" si="4"/>
        <v>0</v>
      </c>
      <c r="I50" s="303">
        <f t="shared" si="5"/>
        <v>22</v>
      </c>
      <c r="J50" s="70"/>
      <c r="K50" s="25"/>
      <c r="L50" s="25"/>
      <c r="M50" s="25"/>
      <c r="N50" s="25"/>
      <c r="O50" s="25"/>
      <c r="P50" s="25"/>
      <c r="Q50" s="25"/>
      <c r="R50" s="62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6"/>
      <c r="AK50" s="26"/>
      <c r="AL50" s="26"/>
      <c r="AM50" s="26"/>
      <c r="AN50" s="26"/>
      <c r="AO50" s="50" cm="1">
        <f t="array" ref="AO50">SUM(LOOKUP(J50:AN50,{0,1,2,3,4,5,6,7,8,9,10},{0,7,6,5,4,3,2,1,1,1,1}))</f>
        <v>0</v>
      </c>
      <c r="AP50" s="15"/>
    </row>
    <row r="51" spans="1:45">
      <c r="A51" s="563"/>
      <c r="B51" s="36"/>
      <c r="C51" s="37"/>
      <c r="D51" s="37"/>
      <c r="E51" s="37"/>
      <c r="F51" s="303"/>
      <c r="G51" s="88">
        <f t="shared" si="0"/>
        <v>0</v>
      </c>
      <c r="H51" s="62">
        <f t="shared" si="4"/>
        <v>0</v>
      </c>
      <c r="I51" s="303">
        <f t="shared" si="5"/>
        <v>22</v>
      </c>
      <c r="J51" s="70"/>
      <c r="K51" s="25"/>
      <c r="L51" s="25"/>
      <c r="M51" s="25"/>
      <c r="N51" s="25"/>
      <c r="O51" s="25"/>
      <c r="P51" s="25"/>
      <c r="Q51" s="25"/>
      <c r="R51" s="62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6"/>
      <c r="AK51" s="26"/>
      <c r="AL51" s="26"/>
      <c r="AM51" s="26"/>
      <c r="AN51" s="26"/>
      <c r="AO51" s="50" cm="1">
        <f t="array" ref="AO51">SUM(LOOKUP(J51:AN51,{0,1,2,3,4,5,6,7,8,9,10},{0,7,6,5,4,3,2,1,1,1,1}))</f>
        <v>0</v>
      </c>
      <c r="AP51" s="15"/>
    </row>
    <row r="52" spans="1:45">
      <c r="A52" s="563"/>
      <c r="B52" s="36"/>
      <c r="C52" s="37"/>
      <c r="D52" s="37"/>
      <c r="E52" s="37"/>
      <c r="F52" s="303"/>
      <c r="G52" s="88">
        <f t="shared" si="0"/>
        <v>0</v>
      </c>
      <c r="H52" s="62">
        <f t="shared" si="4"/>
        <v>0</v>
      </c>
      <c r="I52" s="303">
        <f t="shared" si="5"/>
        <v>22</v>
      </c>
      <c r="J52" s="70"/>
      <c r="K52" s="25"/>
      <c r="L52" s="25"/>
      <c r="M52" s="25"/>
      <c r="N52" s="25"/>
      <c r="O52" s="25"/>
      <c r="P52" s="25"/>
      <c r="Q52" s="25"/>
      <c r="R52" s="62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6"/>
      <c r="AK52" s="26"/>
      <c r="AL52" s="26"/>
      <c r="AM52" s="26"/>
      <c r="AN52" s="26"/>
      <c r="AO52" s="50" cm="1">
        <f t="array" ref="AO52">SUM(LOOKUP(J52:AN52,{0,1,2,3,4,5,6,7,8,9,10},{0,7,6,5,4,3,2,1,1,1,1}))</f>
        <v>0</v>
      </c>
      <c r="AP52" s="15"/>
    </row>
    <row r="53" spans="1:45">
      <c r="A53" s="563"/>
      <c r="B53" s="36"/>
      <c r="C53" s="37"/>
      <c r="D53" s="37"/>
      <c r="E53" s="37"/>
      <c r="F53" s="303"/>
      <c r="G53" s="88">
        <f t="shared" si="0"/>
        <v>0</v>
      </c>
      <c r="H53" s="62">
        <f t="shared" si="4"/>
        <v>0</v>
      </c>
      <c r="I53" s="303">
        <f t="shared" si="5"/>
        <v>22</v>
      </c>
      <c r="J53" s="70"/>
      <c r="K53" s="25"/>
      <c r="L53" s="25"/>
      <c r="M53" s="25"/>
      <c r="N53" s="25"/>
      <c r="O53" s="25"/>
      <c r="P53" s="25"/>
      <c r="Q53" s="25"/>
      <c r="R53" s="62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6"/>
      <c r="AK53" s="26"/>
      <c r="AL53" s="26"/>
      <c r="AM53" s="26"/>
      <c r="AN53" s="26"/>
      <c r="AO53" s="50" cm="1">
        <f t="array" ref="AO53">SUM(LOOKUP(J53:AN53,{0,1,2,3,4,5,6,7,8,9,10},{0,7,6,5,4,3,2,1,1,1,1}))</f>
        <v>0</v>
      </c>
      <c r="AP53" s="15"/>
    </row>
    <row r="54" spans="1:45">
      <c r="A54" s="563"/>
      <c r="B54" s="36"/>
      <c r="C54" s="37"/>
      <c r="D54" s="37"/>
      <c r="E54" s="37"/>
      <c r="F54" s="303"/>
      <c r="G54" s="88">
        <f t="shared" si="0"/>
        <v>0</v>
      </c>
      <c r="H54" s="62">
        <f t="shared" si="4"/>
        <v>0</v>
      </c>
      <c r="I54" s="303">
        <f t="shared" si="5"/>
        <v>22</v>
      </c>
      <c r="J54" s="70"/>
      <c r="K54" s="25"/>
      <c r="L54" s="25"/>
      <c r="M54" s="25"/>
      <c r="N54" s="25"/>
      <c r="O54" s="25"/>
      <c r="P54" s="25"/>
      <c r="Q54" s="25"/>
      <c r="R54" s="62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6"/>
      <c r="AK54" s="26"/>
      <c r="AL54" s="26"/>
      <c r="AM54" s="26"/>
      <c r="AN54" s="26"/>
      <c r="AO54" s="50" cm="1">
        <f t="array" ref="AO54">SUM(LOOKUP(J54:AN54,{0,1,2,3,4,5,6,7,8,9,10},{0,7,6,5,4,3,2,1,1,1,1}))</f>
        <v>0</v>
      </c>
      <c r="AP54" s="15"/>
    </row>
    <row r="55" spans="1:45" ht="13.5" thickBot="1">
      <c r="A55" s="563"/>
      <c r="B55" s="99"/>
      <c r="C55" s="100"/>
      <c r="D55" s="100"/>
      <c r="E55" s="100"/>
      <c r="F55" s="306"/>
      <c r="G55" s="365">
        <f t="shared" si="0"/>
        <v>0</v>
      </c>
      <c r="H55" s="134">
        <f t="shared" si="4"/>
        <v>0</v>
      </c>
      <c r="I55" s="306">
        <f t="shared" si="5"/>
        <v>22</v>
      </c>
      <c r="J55" s="70"/>
      <c r="K55" s="25"/>
      <c r="L55" s="25"/>
      <c r="M55" s="25"/>
      <c r="N55" s="25"/>
      <c r="O55" s="25"/>
      <c r="P55" s="25"/>
      <c r="Q55" s="25"/>
      <c r="R55" s="62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6"/>
      <c r="AK55" s="26"/>
      <c r="AL55" s="26"/>
      <c r="AM55" s="26"/>
      <c r="AN55" s="26"/>
      <c r="AO55" s="50" cm="1">
        <f t="array" ref="AO55">SUM(LOOKUP(J55:AN55,{0,1,2,3,4,5,6,7,8,9,10},{0,7,6,5,4,3,2,1,1,1,1}))</f>
        <v>0</v>
      </c>
      <c r="AP55" s="15"/>
    </row>
    <row r="56" spans="1:45" ht="13.5" thickBot="1">
      <c r="A56" s="563"/>
      <c r="B56" s="312"/>
      <c r="C56" s="313"/>
      <c r="D56" s="313"/>
      <c r="E56" s="313"/>
      <c r="F56" s="314"/>
      <c r="G56" s="121">
        <f t="shared" si="0"/>
        <v>0</v>
      </c>
      <c r="H56" s="122">
        <f t="shared" si="4"/>
        <v>0</v>
      </c>
      <c r="I56" s="202">
        <f t="shared" si="5"/>
        <v>22</v>
      </c>
      <c r="J56" s="117"/>
      <c r="K56" s="102"/>
      <c r="L56" s="102"/>
      <c r="M56" s="102"/>
      <c r="N56" s="102"/>
      <c r="O56" s="102"/>
      <c r="P56" s="102"/>
      <c r="Q56" s="102"/>
      <c r="R56" s="134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3"/>
      <c r="AK56" s="103"/>
      <c r="AL56" s="103"/>
      <c r="AM56" s="103"/>
      <c r="AN56" s="104"/>
      <c r="AO56" s="51" cm="1">
        <f t="array" ref="AO56">SUM(LOOKUP(J56:AN56,{0,1,2,3,4,5,6,7,8,9,10},{0,7,6,5,4,3,2,1,1,1,1}))</f>
        <v>0</v>
      </c>
      <c r="AP56" s="15"/>
    </row>
    <row r="57" spans="1:45" ht="15.75">
      <c r="A57" s="563"/>
      <c r="B57" s="40"/>
      <c r="C57" s="40"/>
      <c r="D57" s="40"/>
      <c r="E57" s="40"/>
      <c r="F57" s="40"/>
      <c r="G57" s="40"/>
      <c r="H57" s="40"/>
      <c r="I57" s="40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2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15"/>
    </row>
    <row r="58" spans="1:45">
      <c r="Z58" s="12"/>
      <c r="AP58" s="12"/>
      <c r="AQ58" s="12"/>
      <c r="AR58" s="12"/>
      <c r="AS58" s="12"/>
    </row>
    <row r="59" spans="1:45">
      <c r="Z59" s="12"/>
      <c r="AP59" s="12"/>
      <c r="AQ59" s="12"/>
      <c r="AR59" s="12"/>
      <c r="AS59" s="12"/>
    </row>
    <row r="60" spans="1:45">
      <c r="Z60" s="12"/>
      <c r="AP60" s="12"/>
      <c r="AQ60" s="12"/>
      <c r="AR60" s="12"/>
      <c r="AS60" s="12"/>
    </row>
    <row r="61" spans="1:45">
      <c r="Z61" s="12"/>
      <c r="AP61" s="12"/>
      <c r="AQ61" s="12"/>
      <c r="AR61" s="12"/>
      <c r="AS61" s="12"/>
    </row>
    <row r="62" spans="1:45">
      <c r="Z62" s="12"/>
      <c r="AP62" s="12"/>
      <c r="AQ62" s="12"/>
      <c r="AR62" s="12"/>
      <c r="AS62" s="12"/>
    </row>
    <row r="63" spans="1:45">
      <c r="Z63" s="12"/>
      <c r="AP63" s="12"/>
      <c r="AQ63" s="12"/>
      <c r="AR63" s="12"/>
      <c r="AS63" s="12"/>
    </row>
    <row r="64" spans="1:45">
      <c r="AP64" s="12"/>
      <c r="AQ64" s="12"/>
      <c r="AR64" s="12"/>
      <c r="AS64" s="12"/>
    </row>
    <row r="65" spans="26:45">
      <c r="Z65" s="5"/>
      <c r="AP65" s="12"/>
      <c r="AQ65" s="12"/>
      <c r="AR65" s="12"/>
      <c r="AS65" s="12"/>
    </row>
    <row r="66" spans="26:45">
      <c r="AP66" s="12"/>
      <c r="AQ66" s="12"/>
      <c r="AR66" s="12"/>
      <c r="AS66" s="12"/>
    </row>
    <row r="67" spans="26:45">
      <c r="AP67" s="12"/>
      <c r="AQ67" s="12"/>
      <c r="AR67" s="12"/>
      <c r="AS67" s="12"/>
    </row>
  </sheetData>
  <mergeCells count="77">
    <mergeCell ref="A4:A57"/>
    <mergeCell ref="B4:B5"/>
    <mergeCell ref="C4:C5"/>
    <mergeCell ref="D4:D7"/>
    <mergeCell ref="E4:E5"/>
    <mergeCell ref="B6:B7"/>
    <mergeCell ref="C6:C7"/>
    <mergeCell ref="E6:E7"/>
    <mergeCell ref="H4:H5"/>
    <mergeCell ref="I4:I5"/>
    <mergeCell ref="J4:J5"/>
    <mergeCell ref="K4:K5"/>
    <mergeCell ref="H6:H7"/>
    <mergeCell ref="I6:I7"/>
    <mergeCell ref="J6:J7"/>
    <mergeCell ref="K6:K7"/>
    <mergeCell ref="U4:U5"/>
    <mergeCell ref="L4:L5"/>
    <mergeCell ref="M4:M5"/>
    <mergeCell ref="N4:N5"/>
    <mergeCell ref="O4:O5"/>
    <mergeCell ref="P4:P5"/>
    <mergeCell ref="G6:G7"/>
    <mergeCell ref="F4:F7"/>
    <mergeCell ref="G4:G5"/>
    <mergeCell ref="AA4:AA5"/>
    <mergeCell ref="Q4:Q5"/>
    <mergeCell ref="R4:R5"/>
    <mergeCell ref="S4:S5"/>
    <mergeCell ref="T4:T5"/>
    <mergeCell ref="V4:V5"/>
    <mergeCell ref="W4:W5"/>
    <mergeCell ref="X4:X5"/>
    <mergeCell ref="Y4:Y5"/>
    <mergeCell ref="Z4:Z5"/>
    <mergeCell ref="L6:L7"/>
    <mergeCell ref="M6:M7"/>
    <mergeCell ref="N6:N7"/>
    <mergeCell ref="AB4:AB5"/>
    <mergeCell ref="AC4:AC5"/>
    <mergeCell ref="AD4:AD5"/>
    <mergeCell ref="AE4:AE5"/>
    <mergeCell ref="AH4:AH5"/>
    <mergeCell ref="AL4:AL5"/>
    <mergeCell ref="AM4:AM5"/>
    <mergeCell ref="AN4:AN5"/>
    <mergeCell ref="AF4:AF5"/>
    <mergeCell ref="AG4:AG5"/>
    <mergeCell ref="AK4:AK5"/>
    <mergeCell ref="AI4:AI5"/>
    <mergeCell ref="AJ4:AJ5"/>
    <mergeCell ref="O6:O7"/>
    <mergeCell ref="P6:P7"/>
    <mergeCell ref="AA6:AA7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Z6:Z7"/>
    <mergeCell ref="AL6:AL7"/>
    <mergeCell ref="AM6:AM7"/>
    <mergeCell ref="AN6:AN7"/>
    <mergeCell ref="AK6:AK7"/>
    <mergeCell ref="AB6:AB7"/>
    <mergeCell ref="AC6:AC7"/>
    <mergeCell ref="AD6:AD7"/>
    <mergeCell ref="AE6:AE7"/>
    <mergeCell ref="AF6:AF7"/>
    <mergeCell ref="AG6:AG7"/>
    <mergeCell ref="AH6:AH7"/>
    <mergeCell ref="AI6:AI7"/>
    <mergeCell ref="AJ6:AJ7"/>
  </mergeCells>
  <conditionalFormatting sqref="A4:I4 AQ4:XFD57 A5:C7 E5:I7 A8:I8 A9:D10 E9:I12 G9:I26 A11:C11 A12:D12 A13 E14:I17 A14:D21 B18:I20 E21:I22 A22:C22 A23:A24 A25:F26 A27:I1048576 AT58:XFD67 AQ68:XFD1048576">
    <cfRule type="containsText" dxfId="96" priority="10" operator="containsText" text="10">
      <formula>NOT(ISERROR(SEARCH("10",A4)))</formula>
    </cfRule>
  </conditionalFormatting>
  <conditionalFormatting sqref="C42:D56">
    <cfRule type="duplicateValues" dxfId="95" priority="11"/>
    <cfRule type="duplicateValues" dxfId="94" priority="12"/>
  </conditionalFormatting>
  <conditionalFormatting sqref="C57:D1048576 F22 D4 C4:C7 C8:D10 C12:D12 C14:D15 C17:D17 C21:D21 C22 C18:C20 F18:F20 C11 E11 C25:D41">
    <cfRule type="duplicateValues" dxfId="93" priority="1191"/>
    <cfRule type="duplicateValues" dxfId="92" priority="1192"/>
  </conditionalFormatting>
  <conditionalFormatting sqref="E13:F13">
    <cfRule type="containsText" dxfId="91" priority="1" operator="containsText" text="10">
      <formula>NOT(ISERROR(SEARCH("10",E13)))</formula>
    </cfRule>
  </conditionalFormatting>
  <conditionalFormatting sqref="J9:Y12 AA9:AN56 S13:Y13 J14:Y16 J17:P17 R17:Y17 J18:Y21 J22:K22 M22:Y22 S23:Y24 J25:L26 N25:Y26 J27:Y56">
    <cfRule type="cellIs" dxfId="90" priority="3" operator="lessThan">
      <formula>1</formula>
    </cfRule>
  </conditionalFormatting>
  <conditionalFormatting sqref="Q17">
    <cfRule type="containsText" dxfId="89" priority="2" operator="containsText" text="10">
      <formula>NOT(ISERROR(SEARCH("10",Q17)))</formula>
    </cfRule>
  </conditionalFormatting>
  <conditionalFormatting sqref="Z9:Z63">
    <cfRule type="cellIs" dxfId="88" priority="8" operator="lessThan">
      <formula>1</formula>
    </cfRule>
  </conditionalFormatting>
  <conditionalFormatting sqref="AO9:AO56">
    <cfRule type="cellIs" dxfId="87" priority="7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E7A22-C4D6-4524-B604-4A981BCF8D6F}">
  <sheetPr>
    <tabColor rgb="FFF2F2F2"/>
    <pageSetUpPr fitToPage="1"/>
  </sheetPr>
  <dimension ref="A1:CA86"/>
  <sheetViews>
    <sheetView topLeftCell="AJ1" zoomScale="106" zoomScaleNormal="106" zoomScaleSheetLayoutView="90" workbookViewId="0">
      <selection activeCell="AR16" sqref="AR16"/>
    </sheetView>
  </sheetViews>
  <sheetFormatPr defaultColWidth="26.85546875" defaultRowHeight="12.75"/>
  <cols>
    <col min="1" max="1" width="5.42578125" style="97" bestFit="1" customWidth="1"/>
    <col min="2" max="2" width="31.5703125" style="6" customWidth="1"/>
    <col min="3" max="3" width="30.42578125" style="6" customWidth="1"/>
    <col min="4" max="4" width="26.5703125" style="6" customWidth="1"/>
    <col min="5" max="5" width="39.140625" style="6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11.28515625" style="12" customWidth="1"/>
    <col min="39" max="39" width="11.42578125" style="4" customWidth="1"/>
    <col min="40" max="40" width="12.5703125" style="12" bestFit="1" customWidth="1"/>
    <col min="41" max="41" width="9.140625" style="12" customWidth="1"/>
    <col min="42" max="42" width="9.7109375" style="12" bestFit="1" customWidth="1"/>
    <col min="43" max="43" width="5.140625" style="11" customWidth="1"/>
    <col min="44" max="73" width="26.85546875" style="124"/>
    <col min="74" max="16384" width="26.85546875" style="10"/>
  </cols>
  <sheetData>
    <row r="1" spans="1:79" ht="23.25">
      <c r="B1" s="197"/>
      <c r="C1" s="197"/>
      <c r="D1" s="197"/>
      <c r="E1" s="197"/>
      <c r="F1" s="158"/>
      <c r="G1" s="200"/>
      <c r="H1" s="153"/>
      <c r="I1" s="154"/>
      <c r="J1" s="154" t="s">
        <v>803</v>
      </c>
      <c r="K1" s="154"/>
      <c r="L1" s="153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99"/>
      <c r="AM1" s="152"/>
      <c r="AN1" s="199"/>
      <c r="AO1" s="199"/>
      <c r="AP1" s="199"/>
      <c r="AQ1" s="151"/>
    </row>
    <row r="2" spans="1:79" ht="23.25">
      <c r="B2" s="197"/>
      <c r="C2" s="197"/>
      <c r="D2" s="197"/>
      <c r="E2" s="197"/>
      <c r="F2" s="158"/>
      <c r="G2" s="200"/>
      <c r="H2" s="153"/>
      <c r="I2" s="154"/>
      <c r="J2" s="154" t="s">
        <v>804</v>
      </c>
      <c r="K2" s="154"/>
      <c r="L2" s="153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99"/>
      <c r="AM2" s="152"/>
      <c r="AN2" s="199"/>
      <c r="AO2" s="199"/>
      <c r="AP2" s="199"/>
      <c r="AQ2" s="151"/>
    </row>
    <row r="3" spans="1:79" ht="24" thickBot="1">
      <c r="B3" s="197"/>
      <c r="C3" s="197"/>
      <c r="D3" s="197"/>
      <c r="E3" s="197"/>
      <c r="F3" s="158"/>
      <c r="G3" s="200"/>
      <c r="H3" s="153"/>
      <c r="I3" s="154"/>
      <c r="J3" s="154" t="s">
        <v>821</v>
      </c>
      <c r="K3" s="154"/>
      <c r="L3" s="153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99"/>
      <c r="AM3" s="152"/>
      <c r="AN3" s="199"/>
      <c r="AO3" s="199"/>
      <c r="AP3" s="199"/>
      <c r="AQ3" s="151"/>
    </row>
    <row r="4" spans="1:79" s="96" customFormat="1" ht="12.75" customHeight="1">
      <c r="A4" s="587" t="s">
        <v>84</v>
      </c>
      <c r="B4" s="564" t="s">
        <v>0</v>
      </c>
      <c r="C4" s="534" t="s">
        <v>15</v>
      </c>
      <c r="D4" s="565" t="s">
        <v>23</v>
      </c>
      <c r="E4" s="534" t="s">
        <v>1</v>
      </c>
      <c r="F4" s="572" t="s">
        <v>2</v>
      </c>
      <c r="G4" s="574" t="s">
        <v>3</v>
      </c>
      <c r="H4" s="561" t="s">
        <v>4</v>
      </c>
      <c r="I4" s="559" t="s">
        <v>21</v>
      </c>
      <c r="J4" s="543" t="s">
        <v>24</v>
      </c>
      <c r="K4" s="561" t="s">
        <v>42</v>
      </c>
      <c r="L4" s="534" t="s">
        <v>24</v>
      </c>
      <c r="M4" s="534" t="s">
        <v>28</v>
      </c>
      <c r="N4" s="534" t="s">
        <v>29</v>
      </c>
      <c r="O4" s="57"/>
      <c r="P4" s="534" t="s">
        <v>54</v>
      </c>
      <c r="Q4" s="534" t="s">
        <v>34</v>
      </c>
      <c r="R4" s="534" t="s">
        <v>36</v>
      </c>
      <c r="S4" s="534" t="s">
        <v>291</v>
      </c>
      <c r="T4" s="534" t="s">
        <v>314</v>
      </c>
      <c r="U4" s="534" t="s">
        <v>41</v>
      </c>
      <c r="V4" s="534" t="s">
        <v>27</v>
      </c>
      <c r="W4" s="534" t="s">
        <v>46</v>
      </c>
      <c r="X4" s="556" t="s">
        <v>48</v>
      </c>
      <c r="Y4" s="586" t="s">
        <v>50</v>
      </c>
      <c r="Z4" s="543" t="s">
        <v>52</v>
      </c>
      <c r="AA4" s="557" t="s">
        <v>53</v>
      </c>
      <c r="AB4" s="534" t="s">
        <v>34</v>
      </c>
      <c r="AC4" s="534" t="s">
        <v>58</v>
      </c>
      <c r="AD4" s="534" t="s">
        <v>25</v>
      </c>
      <c r="AE4" s="534" t="s">
        <v>61</v>
      </c>
      <c r="AF4" s="534" t="s">
        <v>62</v>
      </c>
      <c r="AG4" s="534" t="s">
        <v>26</v>
      </c>
      <c r="AH4" s="534" t="s">
        <v>64</v>
      </c>
      <c r="AI4" s="534" t="s">
        <v>66</v>
      </c>
      <c r="AJ4" s="534" t="s">
        <v>907</v>
      </c>
      <c r="AK4" s="534" t="s">
        <v>72</v>
      </c>
      <c r="AL4" s="534" t="s">
        <v>76</v>
      </c>
      <c r="AM4" s="534" t="s">
        <v>78</v>
      </c>
      <c r="AN4" s="534" t="s">
        <v>80</v>
      </c>
      <c r="AO4" s="544" t="s">
        <v>82</v>
      </c>
      <c r="AP4" s="47"/>
      <c r="AQ4" s="190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209"/>
      <c r="BT4" s="209"/>
      <c r="BU4" s="209"/>
      <c r="BV4" s="8"/>
      <c r="BW4" s="8"/>
      <c r="BX4" s="8"/>
      <c r="BY4" s="8"/>
      <c r="BZ4" s="8"/>
      <c r="CA4" s="8"/>
    </row>
    <row r="5" spans="1:79" s="8" customFormat="1" ht="12.75" customHeight="1">
      <c r="A5" s="588"/>
      <c r="B5" s="552"/>
      <c r="C5" s="535"/>
      <c r="D5" s="566"/>
      <c r="E5" s="535"/>
      <c r="F5" s="573"/>
      <c r="G5" s="575"/>
      <c r="H5" s="562"/>
      <c r="I5" s="560"/>
      <c r="J5" s="539"/>
      <c r="K5" s="562"/>
      <c r="L5" s="535"/>
      <c r="M5" s="535"/>
      <c r="N5" s="535"/>
      <c r="O5" s="19" t="s">
        <v>123</v>
      </c>
      <c r="P5" s="535"/>
      <c r="Q5" s="535"/>
      <c r="R5" s="535"/>
      <c r="S5" s="535"/>
      <c r="T5" s="535"/>
      <c r="U5" s="535"/>
      <c r="V5" s="535"/>
      <c r="W5" s="535"/>
      <c r="X5" s="554"/>
      <c r="Y5" s="535"/>
      <c r="Z5" s="539"/>
      <c r="AA5" s="558"/>
      <c r="AB5" s="535"/>
      <c r="AC5" s="535"/>
      <c r="AD5" s="535"/>
      <c r="AE5" s="535"/>
      <c r="AF5" s="535"/>
      <c r="AG5" s="535"/>
      <c r="AH5" s="535"/>
      <c r="AI5" s="535"/>
      <c r="AJ5" s="535"/>
      <c r="AK5" s="535"/>
      <c r="AL5" s="535"/>
      <c r="AM5" s="535"/>
      <c r="AN5" s="535"/>
      <c r="AO5" s="545"/>
      <c r="AP5" s="48" t="s">
        <v>92</v>
      </c>
      <c r="AQ5" s="191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</row>
    <row r="6" spans="1:79" s="8" customFormat="1" ht="15.75" customHeight="1">
      <c r="A6" s="588"/>
      <c r="B6" s="552" t="s">
        <v>5</v>
      </c>
      <c r="C6" s="535" t="s">
        <v>6</v>
      </c>
      <c r="D6" s="566"/>
      <c r="E6" s="535" t="s">
        <v>10</v>
      </c>
      <c r="F6" s="573"/>
      <c r="G6" s="575" t="s">
        <v>7</v>
      </c>
      <c r="H6" s="562" t="s">
        <v>8</v>
      </c>
      <c r="I6" s="560" t="s">
        <v>20</v>
      </c>
      <c r="J6" s="550" t="s">
        <v>60</v>
      </c>
      <c r="K6" s="569">
        <v>45689</v>
      </c>
      <c r="L6" s="536">
        <v>45704</v>
      </c>
      <c r="M6" s="536">
        <v>45711</v>
      </c>
      <c r="N6" s="536" t="s">
        <v>30</v>
      </c>
      <c r="O6" s="56"/>
      <c r="P6" s="536" t="s">
        <v>31</v>
      </c>
      <c r="Q6" s="536" t="s">
        <v>35</v>
      </c>
      <c r="R6" s="536" t="s">
        <v>35</v>
      </c>
      <c r="S6" s="536" t="s">
        <v>37</v>
      </c>
      <c r="T6" s="536" t="s">
        <v>40</v>
      </c>
      <c r="U6" s="536" t="s">
        <v>40</v>
      </c>
      <c r="V6" s="536" t="s">
        <v>43</v>
      </c>
      <c r="W6" s="536" t="s">
        <v>47</v>
      </c>
      <c r="X6" s="546" t="s">
        <v>49</v>
      </c>
      <c r="Y6" s="536" t="s">
        <v>51</v>
      </c>
      <c r="Z6" s="550" t="s">
        <v>57</v>
      </c>
      <c r="AA6" s="548" t="s">
        <v>55</v>
      </c>
      <c r="AB6" s="536" t="s">
        <v>56</v>
      </c>
      <c r="AC6" s="536" t="s">
        <v>59</v>
      </c>
      <c r="AD6" s="536" t="s">
        <v>59</v>
      </c>
      <c r="AE6" s="536" t="s">
        <v>59</v>
      </c>
      <c r="AF6" s="536" t="s">
        <v>59</v>
      </c>
      <c r="AG6" s="536" t="s">
        <v>63</v>
      </c>
      <c r="AH6" s="536" t="s">
        <v>65</v>
      </c>
      <c r="AI6" s="536" t="s">
        <v>67</v>
      </c>
      <c r="AJ6" s="536" t="s">
        <v>893</v>
      </c>
      <c r="AK6" s="536" t="s">
        <v>73</v>
      </c>
      <c r="AL6" s="535" t="s">
        <v>77</v>
      </c>
      <c r="AM6" s="535" t="s">
        <v>79</v>
      </c>
      <c r="AN6" s="535" t="s">
        <v>81</v>
      </c>
      <c r="AO6" s="541" t="s">
        <v>83</v>
      </c>
      <c r="AP6" s="48" t="s">
        <v>8</v>
      </c>
      <c r="AQ6" s="191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</row>
    <row r="7" spans="1:79" s="9" customFormat="1" ht="15.75" customHeight="1">
      <c r="A7" s="588"/>
      <c r="B7" s="552" t="s">
        <v>5</v>
      </c>
      <c r="C7" s="535" t="s">
        <v>6</v>
      </c>
      <c r="D7" s="566"/>
      <c r="E7" s="535" t="s">
        <v>10</v>
      </c>
      <c r="F7" s="573"/>
      <c r="G7" s="575" t="s">
        <v>7</v>
      </c>
      <c r="H7" s="562" t="s">
        <v>8</v>
      </c>
      <c r="I7" s="560"/>
      <c r="J7" s="550"/>
      <c r="K7" s="569"/>
      <c r="L7" s="536"/>
      <c r="M7" s="536"/>
      <c r="N7" s="536"/>
      <c r="O7" s="56" t="s">
        <v>265</v>
      </c>
      <c r="P7" s="536"/>
      <c r="Q7" s="536"/>
      <c r="R7" s="536"/>
      <c r="S7" s="536"/>
      <c r="T7" s="536"/>
      <c r="U7" s="536"/>
      <c r="V7" s="536"/>
      <c r="W7" s="536"/>
      <c r="X7" s="546"/>
      <c r="Y7" s="536"/>
      <c r="Z7" s="550"/>
      <c r="AA7" s="548"/>
      <c r="AB7" s="536"/>
      <c r="AC7" s="536"/>
      <c r="AD7" s="536"/>
      <c r="AE7" s="536"/>
      <c r="AF7" s="536"/>
      <c r="AG7" s="536"/>
      <c r="AH7" s="536"/>
      <c r="AI7" s="536"/>
      <c r="AJ7" s="536"/>
      <c r="AK7" s="536"/>
      <c r="AL7" s="535"/>
      <c r="AM7" s="535"/>
      <c r="AN7" s="535"/>
      <c r="AO7" s="545"/>
      <c r="AP7" s="48"/>
      <c r="AQ7" s="210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  <c r="BS7" s="152"/>
      <c r="BT7" s="152"/>
      <c r="BU7" s="152"/>
    </row>
    <row r="8" spans="1:79" s="9" customFormat="1" ht="13.5" thickBot="1">
      <c r="A8" s="588"/>
      <c r="B8" s="58"/>
      <c r="C8" s="19"/>
      <c r="D8" s="19"/>
      <c r="E8" s="19"/>
      <c r="F8" s="16"/>
      <c r="G8" s="17" t="s">
        <v>7</v>
      </c>
      <c r="H8" s="15" t="s">
        <v>8</v>
      </c>
      <c r="I8" s="18" t="s">
        <v>9</v>
      </c>
      <c r="J8" s="55" t="s">
        <v>93</v>
      </c>
      <c r="K8" s="58" t="s">
        <v>93</v>
      </c>
      <c r="L8" s="58" t="s">
        <v>93</v>
      </c>
      <c r="M8" s="58" t="s">
        <v>93</v>
      </c>
      <c r="N8" s="58" t="s">
        <v>93</v>
      </c>
      <c r="O8" s="19" t="s">
        <v>93</v>
      </c>
      <c r="P8" s="58" t="s">
        <v>93</v>
      </c>
      <c r="Q8" s="58" t="s">
        <v>93</v>
      </c>
      <c r="R8" s="58" t="s">
        <v>93</v>
      </c>
      <c r="S8" s="58" t="s">
        <v>93</v>
      </c>
      <c r="T8" s="58" t="s">
        <v>93</v>
      </c>
      <c r="U8" s="58" t="s">
        <v>93</v>
      </c>
      <c r="V8" s="58" t="s">
        <v>93</v>
      </c>
      <c r="W8" s="58" t="s">
        <v>93</v>
      </c>
      <c r="X8" s="17" t="s">
        <v>93</v>
      </c>
      <c r="Y8" s="87" t="s">
        <v>93</v>
      </c>
      <c r="Z8" s="55" t="s">
        <v>93</v>
      </c>
      <c r="AA8" s="58" t="s">
        <v>93</v>
      </c>
      <c r="AB8" s="58" t="s">
        <v>93</v>
      </c>
      <c r="AC8" s="58" t="s">
        <v>93</v>
      </c>
      <c r="AD8" s="58" t="s">
        <v>93</v>
      </c>
      <c r="AE8" s="58" t="s">
        <v>93</v>
      </c>
      <c r="AF8" s="58" t="s">
        <v>93</v>
      </c>
      <c r="AG8" s="58" t="s">
        <v>93</v>
      </c>
      <c r="AH8" s="58" t="s">
        <v>93</v>
      </c>
      <c r="AI8" s="58" t="s">
        <v>93</v>
      </c>
      <c r="AJ8" s="58" t="s">
        <v>93</v>
      </c>
      <c r="AK8" s="58" t="s">
        <v>93</v>
      </c>
      <c r="AL8" s="58" t="s">
        <v>93</v>
      </c>
      <c r="AM8" s="58" t="s">
        <v>93</v>
      </c>
      <c r="AN8" s="58" t="s">
        <v>93</v>
      </c>
      <c r="AO8" s="191" t="s">
        <v>93</v>
      </c>
      <c r="AP8" s="49"/>
      <c r="AQ8" s="210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52"/>
      <c r="BS8" s="152"/>
      <c r="BT8" s="152"/>
      <c r="BU8" s="152"/>
    </row>
    <row r="9" spans="1:79" s="1" customFormat="1">
      <c r="A9" s="588"/>
      <c r="B9" s="90"/>
      <c r="C9" s="60"/>
      <c r="D9" s="60"/>
      <c r="E9" s="60"/>
      <c r="F9" s="80"/>
      <c r="G9" s="90"/>
      <c r="H9" s="60"/>
      <c r="I9" s="120"/>
      <c r="J9" s="85"/>
      <c r="K9" s="60"/>
      <c r="L9" s="60"/>
      <c r="M9" s="60"/>
      <c r="N9" s="60"/>
      <c r="O9" s="60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6"/>
      <c r="AL9" s="27"/>
      <c r="AM9" s="28"/>
      <c r="AN9" s="27"/>
      <c r="AO9" s="29"/>
      <c r="AP9" s="50" cm="1">
        <f t="array" ref="AP9">SUM(LOOKUP(J9:AO9,{0,1,2,3,4,5,6,7,8,9,10},{0,7,6,5,4,3,2,1,1,1,1}))</f>
        <v>0</v>
      </c>
      <c r="AQ9" s="191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</row>
    <row r="10" spans="1:79" s="1" customFormat="1" ht="14.25">
      <c r="A10" s="588"/>
      <c r="B10" s="162" t="s">
        <v>680</v>
      </c>
      <c r="C10" s="163" t="s">
        <v>681</v>
      </c>
      <c r="D10" s="164"/>
      <c r="E10" s="166" t="s">
        <v>160</v>
      </c>
      <c r="F10" s="328">
        <v>14</v>
      </c>
      <c r="G10" s="88">
        <f t="shared" ref="G10:G42" si="0">COUNTIF(J10:AP10,"&gt;0")</f>
        <v>2</v>
      </c>
      <c r="H10" s="62">
        <f t="shared" ref="H10:H33" si="1">AP10</f>
        <v>3</v>
      </c>
      <c r="I10" s="303">
        <f t="shared" ref="I10:I45" si="2">RANK(H10,$H$10:$H$75)</f>
        <v>32</v>
      </c>
      <c r="J10" s="68"/>
      <c r="K10" s="65"/>
      <c r="L10" s="65"/>
      <c r="M10" s="71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65"/>
      <c r="AF10" s="25">
        <v>5</v>
      </c>
      <c r="AG10" s="25"/>
      <c r="AH10" s="25"/>
      <c r="AI10" s="25"/>
      <c r="AJ10" s="25"/>
      <c r="AK10" s="26"/>
      <c r="AL10" s="26"/>
      <c r="AM10" s="26"/>
      <c r="AN10" s="26"/>
      <c r="AO10" s="204"/>
      <c r="AP10" s="50" cm="1">
        <f t="array" ref="AP10">SUM(LOOKUP(J10:AO10,{0,1,2,3,4,5,6,7,8,9,10},{0,7,6,5,4,3,2,1,1,1,1}))</f>
        <v>3</v>
      </c>
      <c r="AQ10" s="191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</row>
    <row r="11" spans="1:79" s="1" customFormat="1" ht="14.25">
      <c r="A11" s="588"/>
      <c r="B11" s="162" t="s">
        <v>178</v>
      </c>
      <c r="C11" s="163" t="s">
        <v>179</v>
      </c>
      <c r="D11" s="164"/>
      <c r="E11" s="166" t="s">
        <v>160</v>
      </c>
      <c r="F11" s="343">
        <v>14</v>
      </c>
      <c r="G11" s="88">
        <f t="shared" si="0"/>
        <v>2</v>
      </c>
      <c r="H11" s="62">
        <f t="shared" si="1"/>
        <v>7</v>
      </c>
      <c r="I11" s="303">
        <f t="shared" si="2"/>
        <v>16</v>
      </c>
      <c r="J11" s="70"/>
      <c r="K11" s="25"/>
      <c r="L11" s="25"/>
      <c r="M11" s="25"/>
      <c r="N11" s="25">
        <v>1</v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6"/>
      <c r="AL11" s="26"/>
      <c r="AM11" s="26"/>
      <c r="AN11" s="26"/>
      <c r="AO11" s="204"/>
      <c r="AP11" s="50" cm="1">
        <f t="array" ref="AP11">SUM(LOOKUP(J11:AO11,{0,1,2,3,4,5,6,7,8,9,10},{0,7,6,5,4,3,2,1,1,1,1}))</f>
        <v>7</v>
      </c>
      <c r="AQ11" s="191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</row>
    <row r="12" spans="1:79" s="1" customFormat="1" ht="14.25">
      <c r="A12" s="588"/>
      <c r="B12" s="162" t="s">
        <v>554</v>
      </c>
      <c r="C12" s="163" t="s">
        <v>620</v>
      </c>
      <c r="D12" s="164"/>
      <c r="E12" s="168" t="s">
        <v>586</v>
      </c>
      <c r="F12" s="343">
        <v>14</v>
      </c>
      <c r="G12" s="88">
        <f t="shared" si="0"/>
        <v>2</v>
      </c>
      <c r="H12" s="62">
        <f t="shared" si="1"/>
        <v>1</v>
      </c>
      <c r="I12" s="303">
        <f t="shared" si="2"/>
        <v>38</v>
      </c>
      <c r="J12" s="70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>
        <v>7</v>
      </c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6"/>
      <c r="AL12" s="26"/>
      <c r="AM12" s="26"/>
      <c r="AN12" s="26"/>
      <c r="AO12" s="204"/>
      <c r="AP12" s="50" cm="1">
        <f t="array" ref="AP12">SUM(LOOKUP(J12:AO12,{0,1,2,3,4,5,6,7,8,9,10},{0,7,6,5,4,3,2,1,1,1,1}))</f>
        <v>1</v>
      </c>
      <c r="AQ12" s="191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</row>
    <row r="13" spans="1:79" s="1" customFormat="1" ht="14.25">
      <c r="A13" s="588"/>
      <c r="B13" s="177" t="s">
        <v>533</v>
      </c>
      <c r="C13" s="160" t="s">
        <v>551</v>
      </c>
      <c r="D13" s="164"/>
      <c r="E13" s="168" t="s">
        <v>587</v>
      </c>
      <c r="F13" s="343">
        <v>15</v>
      </c>
      <c r="G13" s="88">
        <f t="shared" si="0"/>
        <v>2</v>
      </c>
      <c r="H13" s="62">
        <f t="shared" si="1"/>
        <v>6</v>
      </c>
      <c r="I13" s="303">
        <f t="shared" si="2"/>
        <v>21</v>
      </c>
      <c r="J13" s="70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>
        <v>2</v>
      </c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6"/>
      <c r="AL13" s="26"/>
      <c r="AM13" s="26"/>
      <c r="AN13" s="26"/>
      <c r="AO13" s="204"/>
      <c r="AP13" s="50" cm="1">
        <f t="array" ref="AP13">SUM(LOOKUP(J13:AO13,{0,1,2,3,4,5,6,7,8,9,10},{0,7,6,5,4,3,2,1,1,1,1}))</f>
        <v>6</v>
      </c>
      <c r="AQ13" s="191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</row>
    <row r="14" spans="1:79" s="1" customFormat="1" ht="14.25">
      <c r="A14" s="588"/>
      <c r="B14" s="165" t="s">
        <v>274</v>
      </c>
      <c r="C14" s="168" t="s">
        <v>275</v>
      </c>
      <c r="D14" s="168"/>
      <c r="E14" s="168" t="s">
        <v>222</v>
      </c>
      <c r="F14" s="326">
        <v>16</v>
      </c>
      <c r="G14" s="88">
        <f t="shared" si="0"/>
        <v>2</v>
      </c>
      <c r="H14" s="62">
        <f t="shared" si="1"/>
        <v>3</v>
      </c>
      <c r="I14" s="303">
        <f t="shared" si="2"/>
        <v>32</v>
      </c>
      <c r="J14" s="68"/>
      <c r="K14" s="65"/>
      <c r="L14" s="25"/>
      <c r="M14" s="25"/>
      <c r="N14" s="25"/>
      <c r="O14" s="25">
        <v>5</v>
      </c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6"/>
      <c r="AL14" s="26"/>
      <c r="AM14" s="26"/>
      <c r="AN14" s="26"/>
      <c r="AO14" s="204"/>
      <c r="AP14" s="50" cm="1">
        <f t="array" ref="AP14">SUM(LOOKUP(J14:AO14,{0,1,2,3,4,5,6,7,8,9,10},{0,7,6,5,4,3,2,1,1,1,1}))</f>
        <v>3</v>
      </c>
      <c r="AQ14" s="191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3"/>
      <c r="BQ14" s="123"/>
      <c r="BR14" s="123"/>
      <c r="BS14" s="123"/>
      <c r="BT14" s="123"/>
      <c r="BU14" s="123"/>
    </row>
    <row r="15" spans="1:79" s="1" customFormat="1" ht="14.25">
      <c r="A15" s="588"/>
      <c r="B15" s="165" t="s">
        <v>455</v>
      </c>
      <c r="C15" s="168" t="s">
        <v>456</v>
      </c>
      <c r="D15" s="167"/>
      <c r="E15" s="168" t="s">
        <v>392</v>
      </c>
      <c r="F15" s="326">
        <v>15</v>
      </c>
      <c r="G15" s="88">
        <f t="shared" si="0"/>
        <v>2</v>
      </c>
      <c r="H15" s="62">
        <f t="shared" si="1"/>
        <v>5</v>
      </c>
      <c r="I15" s="303">
        <f t="shared" si="2"/>
        <v>25</v>
      </c>
      <c r="J15" s="68"/>
      <c r="K15" s="71"/>
      <c r="L15" s="61"/>
      <c r="M15" s="61"/>
      <c r="N15" s="61"/>
      <c r="O15" s="61"/>
      <c r="P15" s="25"/>
      <c r="Q15" s="25"/>
      <c r="R15" s="25"/>
      <c r="S15" s="25"/>
      <c r="T15" s="65">
        <v>3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6"/>
      <c r="AL15" s="26"/>
      <c r="AM15" s="26"/>
      <c r="AN15" s="26"/>
      <c r="AO15" s="204"/>
      <c r="AP15" s="50" cm="1">
        <f t="array" ref="AP15">SUM(LOOKUP(J15:AO15,{0,1,2,3,4,5,6,7,8,9,10},{0,7,6,5,4,3,2,1,1,1,1}))</f>
        <v>5</v>
      </c>
      <c r="AQ15" s="191"/>
      <c r="AR15" s="123"/>
      <c r="AS15" s="123"/>
      <c r="AT15" s="123"/>
      <c r="AU15" s="123"/>
      <c r="AV15" s="123"/>
      <c r="AW15" s="123"/>
      <c r="AX15" s="123"/>
      <c r="AY15" s="123"/>
      <c r="AZ15" s="123"/>
      <c r="BA15" s="123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  <c r="BO15" s="123"/>
      <c r="BP15" s="123"/>
      <c r="BQ15" s="123"/>
      <c r="BR15" s="123"/>
      <c r="BS15" s="123"/>
      <c r="BT15" s="123"/>
      <c r="BU15" s="123"/>
    </row>
    <row r="16" spans="1:79" s="1" customFormat="1" ht="14.25">
      <c r="A16" s="588"/>
      <c r="B16" s="165" t="s">
        <v>254</v>
      </c>
      <c r="C16" s="168" t="s">
        <v>255</v>
      </c>
      <c r="D16" s="168"/>
      <c r="E16" s="168" t="s">
        <v>222</v>
      </c>
      <c r="F16" s="326">
        <v>14</v>
      </c>
      <c r="G16" s="88">
        <f t="shared" si="0"/>
        <v>4</v>
      </c>
      <c r="H16" s="62">
        <f t="shared" si="1"/>
        <v>14</v>
      </c>
      <c r="I16" s="303">
        <f t="shared" si="2"/>
        <v>8</v>
      </c>
      <c r="J16" s="68"/>
      <c r="K16" s="65"/>
      <c r="L16" s="25"/>
      <c r="M16" s="25"/>
      <c r="N16" s="25"/>
      <c r="O16" s="25">
        <v>3</v>
      </c>
      <c r="P16" s="25"/>
      <c r="Q16" s="25"/>
      <c r="R16" s="25"/>
      <c r="S16" s="25"/>
      <c r="T16" s="25"/>
      <c r="U16" s="25"/>
      <c r="V16" s="25"/>
      <c r="W16" s="25"/>
      <c r="X16" s="25">
        <v>3</v>
      </c>
      <c r="Y16" s="25">
        <v>4</v>
      </c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6"/>
      <c r="AL16" s="26"/>
      <c r="AM16" s="26"/>
      <c r="AN16" s="26"/>
      <c r="AO16" s="204"/>
      <c r="AP16" s="50" cm="1">
        <f t="array" ref="AP16">SUM(LOOKUP(J16:AO16,{0,1,2,3,4,5,6,7,8,9,10},{0,7,6,5,4,3,2,1,1,1,1}))</f>
        <v>14</v>
      </c>
      <c r="AQ16" s="191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</row>
    <row r="17" spans="1:73" s="1" customFormat="1" ht="14.25">
      <c r="A17" s="588"/>
      <c r="B17" s="162" t="s">
        <v>686</v>
      </c>
      <c r="C17" s="163" t="s">
        <v>687</v>
      </c>
      <c r="D17" s="164"/>
      <c r="E17" s="166" t="s">
        <v>591</v>
      </c>
      <c r="F17" s="344">
        <v>14</v>
      </c>
      <c r="G17" s="88">
        <f t="shared" si="0"/>
        <v>6</v>
      </c>
      <c r="H17" s="62">
        <f t="shared" si="1"/>
        <v>26</v>
      </c>
      <c r="I17" s="303">
        <f t="shared" si="2"/>
        <v>4</v>
      </c>
      <c r="J17" s="68"/>
      <c r="K17" s="65"/>
      <c r="L17" s="65"/>
      <c r="M17" s="71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>
        <v>4</v>
      </c>
      <c r="Y17" s="25"/>
      <c r="Z17" s="25"/>
      <c r="AA17" s="25"/>
      <c r="AB17" s="25"/>
      <c r="AC17" s="25"/>
      <c r="AD17" s="25"/>
      <c r="AE17" s="65"/>
      <c r="AF17" s="25">
        <v>3</v>
      </c>
      <c r="AG17" s="25"/>
      <c r="AH17" s="25"/>
      <c r="AI17" s="25">
        <v>3</v>
      </c>
      <c r="AJ17" s="25">
        <v>3</v>
      </c>
      <c r="AK17" s="26"/>
      <c r="AL17" s="26">
        <v>1</v>
      </c>
      <c r="AM17" s="26"/>
      <c r="AN17" s="26"/>
      <c r="AO17" s="204"/>
      <c r="AP17" s="50" cm="1">
        <f t="array" ref="AP17">SUM(LOOKUP(J17:AO17,{0,1,2,3,4,5,6,7,8,9,10},{0,7,6,5,4,3,2,1,1,1,1}))</f>
        <v>26</v>
      </c>
      <c r="AQ17" s="191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</row>
    <row r="18" spans="1:73" s="1" customFormat="1" ht="14.25">
      <c r="A18" s="588"/>
      <c r="B18" s="162" t="s">
        <v>481</v>
      </c>
      <c r="C18" s="163" t="s">
        <v>95</v>
      </c>
      <c r="D18" s="164"/>
      <c r="E18" s="166" t="s">
        <v>118</v>
      </c>
      <c r="F18" s="330">
        <v>15</v>
      </c>
      <c r="G18" s="88">
        <f t="shared" si="0"/>
        <v>2</v>
      </c>
      <c r="H18" s="62">
        <f t="shared" si="1"/>
        <v>7</v>
      </c>
      <c r="I18" s="303">
        <f t="shared" si="2"/>
        <v>16</v>
      </c>
      <c r="J18" s="68"/>
      <c r="K18" s="65"/>
      <c r="L18" s="25"/>
      <c r="M18" s="25"/>
      <c r="N18" s="25"/>
      <c r="O18" s="25"/>
      <c r="P18" s="25"/>
      <c r="Q18" s="25"/>
      <c r="R18" s="25"/>
      <c r="S18" s="25">
        <v>1</v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6"/>
      <c r="AL18" s="26"/>
      <c r="AM18" s="26"/>
      <c r="AN18" s="26"/>
      <c r="AO18" s="204"/>
      <c r="AP18" s="50" cm="1">
        <f t="array" ref="AP18">SUM(LOOKUP(J18:AO18,{0,1,2,3,4,5,6,7,8,9,10},{0,7,6,5,4,3,2,1,1,1,1}))</f>
        <v>7</v>
      </c>
      <c r="AQ18" s="191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  <c r="BO18" s="123"/>
      <c r="BP18" s="123"/>
      <c r="BQ18" s="123"/>
      <c r="BR18" s="123"/>
      <c r="BS18" s="123"/>
      <c r="BT18" s="123"/>
      <c r="BU18" s="123"/>
    </row>
    <row r="19" spans="1:73" s="13" customFormat="1" ht="14.25">
      <c r="A19" s="588"/>
      <c r="B19" s="162" t="s">
        <v>771</v>
      </c>
      <c r="C19" s="163" t="s">
        <v>772</v>
      </c>
      <c r="D19" s="167"/>
      <c r="E19" s="167" t="s">
        <v>524</v>
      </c>
      <c r="F19" s="368">
        <v>16</v>
      </c>
      <c r="G19" s="88">
        <f t="shared" si="0"/>
        <v>2</v>
      </c>
      <c r="H19" s="62">
        <f t="shared" si="1"/>
        <v>2</v>
      </c>
      <c r="I19" s="303">
        <f t="shared" si="2"/>
        <v>35</v>
      </c>
      <c r="J19" s="70"/>
      <c r="K19" s="25"/>
      <c r="L19" s="25"/>
      <c r="M19" s="25">
        <v>6</v>
      </c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6"/>
      <c r="AL19" s="26"/>
      <c r="AM19" s="26"/>
      <c r="AN19" s="26"/>
      <c r="AO19" s="204"/>
      <c r="AP19" s="50" cm="1">
        <f t="array" ref="AP19">SUM(LOOKUP(J19:AO19,{0,1,2,3,4,5,6,7,8,9,10},{0,7,6,5,4,3,2,1,1,1,1}))</f>
        <v>2</v>
      </c>
      <c r="AQ19" s="191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</row>
    <row r="20" spans="1:73" s="13" customFormat="1" ht="14.25">
      <c r="A20" s="588"/>
      <c r="B20" s="162" t="s">
        <v>769</v>
      </c>
      <c r="C20" s="163" t="s">
        <v>770</v>
      </c>
      <c r="D20" s="167"/>
      <c r="E20" s="167" t="s">
        <v>169</v>
      </c>
      <c r="F20" s="343">
        <v>16</v>
      </c>
      <c r="G20" s="88">
        <f t="shared" si="0"/>
        <v>2</v>
      </c>
      <c r="H20" s="62">
        <f t="shared" si="1"/>
        <v>4</v>
      </c>
      <c r="I20" s="303">
        <f t="shared" si="2"/>
        <v>30</v>
      </c>
      <c r="J20" s="70"/>
      <c r="K20" s="25"/>
      <c r="L20" s="25"/>
      <c r="M20" s="25">
        <v>4</v>
      </c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6"/>
      <c r="AL20" s="26"/>
      <c r="AM20" s="26"/>
      <c r="AN20" s="26"/>
      <c r="AO20" s="204"/>
      <c r="AP20" s="50" cm="1">
        <f t="array" ref="AP20">SUM(LOOKUP(J20:AO20,{0,1,2,3,4,5,6,7,8,9,10},{0,7,6,5,4,3,2,1,1,1,1}))</f>
        <v>4</v>
      </c>
      <c r="AQ20" s="191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</row>
    <row r="21" spans="1:73" s="13" customFormat="1" ht="14.25">
      <c r="A21" s="588"/>
      <c r="B21" s="162" t="s">
        <v>370</v>
      </c>
      <c r="C21" s="163" t="s">
        <v>621</v>
      </c>
      <c r="D21" s="171"/>
      <c r="E21" s="167" t="s">
        <v>584</v>
      </c>
      <c r="F21" s="326">
        <v>14</v>
      </c>
      <c r="G21" s="88">
        <f t="shared" si="0"/>
        <v>2</v>
      </c>
      <c r="H21" s="62">
        <f t="shared" si="1"/>
        <v>1</v>
      </c>
      <c r="I21" s="303">
        <f t="shared" si="2"/>
        <v>38</v>
      </c>
      <c r="J21" s="85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>
        <v>9</v>
      </c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6"/>
      <c r="AL21" s="26"/>
      <c r="AM21" s="26"/>
      <c r="AN21" s="26"/>
      <c r="AO21" s="204"/>
      <c r="AP21" s="50" cm="1">
        <f t="array" ref="AP21">SUM(LOOKUP(J21:AO21,{0,1,2,3,4,5,6,7,8,9,10},{0,7,6,5,4,3,2,1,1,1,1}))</f>
        <v>1</v>
      </c>
      <c r="AQ21" s="191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</row>
    <row r="22" spans="1:73" s="13" customFormat="1" ht="14.25">
      <c r="A22" s="588"/>
      <c r="B22" s="166" t="s">
        <v>146</v>
      </c>
      <c r="C22" s="163" t="s">
        <v>147</v>
      </c>
      <c r="D22" s="171"/>
      <c r="E22" s="163" t="s">
        <v>129</v>
      </c>
      <c r="F22" s="343">
        <v>15</v>
      </c>
      <c r="G22" s="88">
        <f t="shared" si="0"/>
        <v>6</v>
      </c>
      <c r="H22" s="62">
        <f t="shared" si="1"/>
        <v>21</v>
      </c>
      <c r="I22" s="303">
        <f t="shared" si="2"/>
        <v>5</v>
      </c>
      <c r="J22" s="70">
        <v>2</v>
      </c>
      <c r="K22" s="25"/>
      <c r="L22" s="25">
        <v>1</v>
      </c>
      <c r="M22" s="25"/>
      <c r="N22" s="25"/>
      <c r="O22" s="25"/>
      <c r="P22" s="25"/>
      <c r="Q22" s="25">
        <v>2</v>
      </c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>
        <v>7</v>
      </c>
      <c r="AJ22" s="25">
        <v>7</v>
      </c>
      <c r="AK22" s="26"/>
      <c r="AL22" s="26"/>
      <c r="AM22" s="26"/>
      <c r="AN22" s="26"/>
      <c r="AO22" s="204"/>
      <c r="AP22" s="50" cm="1">
        <f t="array" ref="AP22">SUM(LOOKUP(J22:AO22,{0,1,2,3,4,5,6,7,8,9,10},{0,7,6,5,4,3,2,1,1,1,1}))</f>
        <v>21</v>
      </c>
      <c r="AQ22" s="191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</row>
    <row r="23" spans="1:73" s="13" customFormat="1" ht="14.25">
      <c r="A23" s="588"/>
      <c r="B23" s="166" t="s">
        <v>146</v>
      </c>
      <c r="C23" s="163" t="s">
        <v>150</v>
      </c>
      <c r="D23" s="171"/>
      <c r="E23" s="163" t="s">
        <v>129</v>
      </c>
      <c r="F23" s="343">
        <v>15</v>
      </c>
      <c r="G23" s="88">
        <f t="shared" si="0"/>
        <v>8</v>
      </c>
      <c r="H23" s="62">
        <f t="shared" si="1"/>
        <v>35</v>
      </c>
      <c r="I23" s="303">
        <f t="shared" si="2"/>
        <v>3</v>
      </c>
      <c r="J23" s="70">
        <v>1</v>
      </c>
      <c r="K23" s="25"/>
      <c r="L23" s="25">
        <v>3</v>
      </c>
      <c r="M23" s="25"/>
      <c r="N23" s="25"/>
      <c r="O23" s="25"/>
      <c r="P23" s="25"/>
      <c r="Q23" s="25">
        <v>1</v>
      </c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>
        <v>1</v>
      </c>
      <c r="AC23" s="25"/>
      <c r="AD23" s="25"/>
      <c r="AE23" s="25"/>
      <c r="AF23" s="25"/>
      <c r="AG23" s="25">
        <v>1</v>
      </c>
      <c r="AH23" s="25"/>
      <c r="AI23" s="25">
        <v>9</v>
      </c>
      <c r="AJ23" s="25">
        <v>9</v>
      </c>
      <c r="AK23" s="26"/>
      <c r="AL23" s="26"/>
      <c r="AM23" s="26"/>
      <c r="AN23" s="26"/>
      <c r="AO23" s="204"/>
      <c r="AP23" s="50" cm="1">
        <f t="array" ref="AP23">SUM(LOOKUP(J23:AO23,{0,1,2,3,4,5,6,7,8,9,10},{0,7,6,5,4,3,2,1,1,1,1}))</f>
        <v>35</v>
      </c>
      <c r="AQ23" s="191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</row>
    <row r="24" spans="1:73" s="13" customFormat="1" ht="14.25">
      <c r="A24" s="588"/>
      <c r="B24" s="168" t="s">
        <v>888</v>
      </c>
      <c r="C24" s="168" t="s">
        <v>889</v>
      </c>
      <c r="D24" s="171"/>
      <c r="E24" s="163" t="s">
        <v>932</v>
      </c>
      <c r="F24" s="343">
        <v>16</v>
      </c>
      <c r="G24" s="88">
        <f t="shared" si="0"/>
        <v>3</v>
      </c>
      <c r="H24" s="62">
        <f t="shared" ref="H24" si="3">AP24</f>
        <v>14</v>
      </c>
      <c r="I24" s="303">
        <f t="shared" ref="I24" si="4">RANK(H24,$H$10:$H$75)</f>
        <v>8</v>
      </c>
      <c r="J24" s="70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>
        <v>1</v>
      </c>
      <c r="AJ24" s="25">
        <v>1</v>
      </c>
      <c r="AK24" s="26"/>
      <c r="AL24" s="26"/>
      <c r="AM24" s="26"/>
      <c r="AN24" s="26"/>
      <c r="AO24" s="204"/>
      <c r="AP24" s="50" cm="1">
        <f t="array" ref="AP24">SUM(LOOKUP(J24:AO24,{0,1,2,3,4,5,6,7,8,9,10},{0,7,6,5,4,3,2,1,1,1,1}))</f>
        <v>14</v>
      </c>
      <c r="AQ24" s="191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</row>
    <row r="25" spans="1:73" s="13" customFormat="1" ht="14.25">
      <c r="A25" s="588"/>
      <c r="B25" s="160" t="s">
        <v>534</v>
      </c>
      <c r="C25" s="163" t="s">
        <v>607</v>
      </c>
      <c r="D25" s="171"/>
      <c r="E25" s="163" t="s">
        <v>392</v>
      </c>
      <c r="F25" s="343">
        <v>16</v>
      </c>
      <c r="G25" s="88">
        <f t="shared" si="0"/>
        <v>4</v>
      </c>
      <c r="H25" s="62">
        <f t="shared" si="1"/>
        <v>12</v>
      </c>
      <c r="I25" s="303">
        <f t="shared" si="2"/>
        <v>11</v>
      </c>
      <c r="J25" s="70"/>
      <c r="K25" s="25"/>
      <c r="L25" s="25"/>
      <c r="M25" s="25">
        <v>9</v>
      </c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>
        <v>3</v>
      </c>
      <c r="Y25" s="25">
        <v>2</v>
      </c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6"/>
      <c r="AL25" s="26"/>
      <c r="AM25" s="26"/>
      <c r="AN25" s="26"/>
      <c r="AO25" s="204"/>
      <c r="AP25" s="50" cm="1">
        <f t="array" ref="AP25">SUM(LOOKUP(J25:AO25,{0,1,2,3,4,5,6,7,8,9,10},{0,7,6,5,4,3,2,1,1,1,1}))</f>
        <v>12</v>
      </c>
      <c r="AQ25" s="191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</row>
    <row r="26" spans="1:73" s="14" customFormat="1" ht="15" customHeight="1">
      <c r="A26" s="588"/>
      <c r="B26" s="165" t="s">
        <v>269</v>
      </c>
      <c r="C26" s="163" t="s">
        <v>758</v>
      </c>
      <c r="D26" s="168"/>
      <c r="E26" s="168" t="s">
        <v>222</v>
      </c>
      <c r="F26" s="326">
        <v>15</v>
      </c>
      <c r="G26" s="88">
        <f t="shared" si="0"/>
        <v>3</v>
      </c>
      <c r="H26" s="62">
        <f t="shared" si="1"/>
        <v>14</v>
      </c>
      <c r="I26" s="303">
        <f t="shared" si="2"/>
        <v>8</v>
      </c>
      <c r="J26" s="68"/>
      <c r="K26" s="65"/>
      <c r="L26" s="25"/>
      <c r="M26" s="25">
        <v>1</v>
      </c>
      <c r="N26" s="25"/>
      <c r="O26" s="25">
        <v>1</v>
      </c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6"/>
      <c r="AL26" s="26"/>
      <c r="AM26" s="26"/>
      <c r="AN26" s="26"/>
      <c r="AO26" s="204"/>
      <c r="AP26" s="50" cm="1">
        <f t="array" ref="AP26">SUM(LOOKUP(J26:AO26,{0,1,2,3,4,5,6,7,8,9,10},{0,7,6,5,4,3,2,1,1,1,1}))</f>
        <v>14</v>
      </c>
      <c r="AQ26" s="191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  <c r="BS26" s="124"/>
      <c r="BT26" s="124"/>
      <c r="BU26" s="124"/>
    </row>
    <row r="27" spans="1:73" s="14" customFormat="1" ht="14.25">
      <c r="A27" s="588"/>
      <c r="B27" s="369" t="s">
        <v>531</v>
      </c>
      <c r="C27" s="370" t="s">
        <v>544</v>
      </c>
      <c r="D27" s="168"/>
      <c r="E27" s="168" t="s">
        <v>528</v>
      </c>
      <c r="F27" s="326">
        <v>14</v>
      </c>
      <c r="G27" s="88">
        <f t="shared" si="0"/>
        <v>4</v>
      </c>
      <c r="H27" s="62">
        <f t="shared" si="1"/>
        <v>11</v>
      </c>
      <c r="I27" s="303">
        <f t="shared" si="2"/>
        <v>14</v>
      </c>
      <c r="J27" s="68"/>
      <c r="K27" s="6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>
        <v>1</v>
      </c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>
        <v>6</v>
      </c>
      <c r="AJ27" s="25">
        <v>6</v>
      </c>
      <c r="AK27" s="26"/>
      <c r="AL27" s="26"/>
      <c r="AM27" s="26"/>
      <c r="AN27" s="26"/>
      <c r="AO27" s="204"/>
      <c r="AP27" s="50" cm="1">
        <f t="array" ref="AP27">SUM(LOOKUP(J27:AO27,{0,1,2,3,4,5,6,7,8,9,10},{0,7,6,5,4,3,2,1,1,1,1}))</f>
        <v>11</v>
      </c>
      <c r="AQ27" s="191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124"/>
      <c r="BT27" s="124"/>
      <c r="BU27" s="124"/>
    </row>
    <row r="28" spans="1:73" s="14" customFormat="1" ht="14.25">
      <c r="A28" s="588"/>
      <c r="B28" s="165" t="s">
        <v>270</v>
      </c>
      <c r="C28" s="168" t="s">
        <v>271</v>
      </c>
      <c r="D28" s="168"/>
      <c r="E28" s="168" t="s">
        <v>266</v>
      </c>
      <c r="F28" s="326">
        <v>16</v>
      </c>
      <c r="G28" s="88">
        <f t="shared" si="0"/>
        <v>4</v>
      </c>
      <c r="H28" s="62">
        <f t="shared" si="1"/>
        <v>8</v>
      </c>
      <c r="I28" s="303">
        <f t="shared" si="2"/>
        <v>15</v>
      </c>
      <c r="J28" s="68"/>
      <c r="K28" s="65"/>
      <c r="L28" s="25"/>
      <c r="M28" s="25"/>
      <c r="N28" s="25"/>
      <c r="O28" s="25">
        <v>2</v>
      </c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>
        <v>8</v>
      </c>
      <c r="AJ28" s="25">
        <v>8</v>
      </c>
      <c r="AK28" s="26"/>
      <c r="AL28" s="26"/>
      <c r="AM28" s="26"/>
      <c r="AN28" s="26"/>
      <c r="AO28" s="204"/>
      <c r="AP28" s="50" cm="1">
        <f t="array" ref="AP28">SUM(LOOKUP(J28:AO28,{0,1,2,3,4,5,6,7,8,9,10},{0,7,6,5,4,3,2,1,1,1,1}))</f>
        <v>8</v>
      </c>
      <c r="AQ28" s="191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4"/>
      <c r="BT28" s="124"/>
      <c r="BU28" s="124"/>
    </row>
    <row r="29" spans="1:73" s="14" customFormat="1" ht="14.25">
      <c r="A29" s="588"/>
      <c r="B29" s="177" t="s">
        <v>545</v>
      </c>
      <c r="C29" s="163" t="s">
        <v>456</v>
      </c>
      <c r="D29" s="168"/>
      <c r="E29" s="168" t="s">
        <v>584</v>
      </c>
      <c r="F29" s="326">
        <v>14</v>
      </c>
      <c r="G29" s="88">
        <f t="shared" si="0"/>
        <v>6</v>
      </c>
      <c r="H29" s="62">
        <f t="shared" si="1"/>
        <v>12</v>
      </c>
      <c r="I29" s="303">
        <f t="shared" si="2"/>
        <v>11</v>
      </c>
      <c r="J29" s="68"/>
      <c r="K29" s="65"/>
      <c r="L29" s="25"/>
      <c r="M29" s="25">
        <v>7</v>
      </c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>
        <v>2</v>
      </c>
      <c r="Y29" s="25">
        <v>5</v>
      </c>
      <c r="Z29" s="25"/>
      <c r="AA29" s="25"/>
      <c r="AB29" s="25"/>
      <c r="AC29" s="25"/>
      <c r="AD29" s="25"/>
      <c r="AE29" s="25"/>
      <c r="AF29" s="25"/>
      <c r="AG29" s="25"/>
      <c r="AH29" s="25"/>
      <c r="AI29" s="25">
        <v>14</v>
      </c>
      <c r="AJ29" s="25">
        <v>14</v>
      </c>
      <c r="AK29" s="26"/>
      <c r="AL29" s="26"/>
      <c r="AM29" s="26"/>
      <c r="AN29" s="26"/>
      <c r="AO29" s="204"/>
      <c r="AP29" s="50" cm="1">
        <f t="array" ref="AP29">SUM(LOOKUP(J29:AO29,{0,1,2,3,4,5,6,7,8,9,10},{0,7,6,5,4,3,2,1,1,1,1}))</f>
        <v>12</v>
      </c>
      <c r="AQ29" s="191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4"/>
      <c r="BT29" s="124"/>
      <c r="BU29" s="124"/>
    </row>
    <row r="30" spans="1:73" s="14" customFormat="1" ht="14.25">
      <c r="A30" s="588"/>
      <c r="B30" s="162" t="s">
        <v>151</v>
      </c>
      <c r="C30" s="163" t="s">
        <v>152</v>
      </c>
      <c r="D30" s="171"/>
      <c r="E30" s="163" t="s">
        <v>129</v>
      </c>
      <c r="F30" s="343">
        <v>16</v>
      </c>
      <c r="G30" s="88">
        <f t="shared" si="0"/>
        <v>2</v>
      </c>
      <c r="H30" s="62">
        <f t="shared" si="1"/>
        <v>4</v>
      </c>
      <c r="I30" s="303">
        <f t="shared" si="2"/>
        <v>30</v>
      </c>
      <c r="J30" s="70"/>
      <c r="K30" s="25"/>
      <c r="L30" s="25">
        <v>4</v>
      </c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6"/>
      <c r="AL30" s="26"/>
      <c r="AM30" s="26"/>
      <c r="AN30" s="26"/>
      <c r="AO30" s="204"/>
      <c r="AP30" s="50" cm="1">
        <f t="array" ref="AP30">SUM(LOOKUP(J30:AO30,{0,1,2,3,4,5,6,7,8,9,10},{0,7,6,5,4,3,2,1,1,1,1}))</f>
        <v>4</v>
      </c>
      <c r="AQ30" s="191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4"/>
      <c r="BQ30" s="124"/>
      <c r="BR30" s="124"/>
      <c r="BS30" s="124"/>
      <c r="BT30" s="124"/>
      <c r="BU30" s="124"/>
    </row>
    <row r="31" spans="1:73" s="14" customFormat="1" ht="12.75" customHeight="1">
      <c r="A31" s="588"/>
      <c r="B31" s="165" t="s">
        <v>445</v>
      </c>
      <c r="C31" s="168" t="s">
        <v>911</v>
      </c>
      <c r="D31" s="168" t="s">
        <v>911</v>
      </c>
      <c r="E31" s="168" t="s">
        <v>402</v>
      </c>
      <c r="F31" s="326">
        <v>14</v>
      </c>
      <c r="G31" s="88">
        <f t="shared" si="0"/>
        <v>9</v>
      </c>
      <c r="H31" s="62">
        <f t="shared" si="1"/>
        <v>51</v>
      </c>
      <c r="I31" s="303">
        <f t="shared" si="2"/>
        <v>2</v>
      </c>
      <c r="J31" s="68"/>
      <c r="K31" s="71"/>
      <c r="L31" s="71"/>
      <c r="M31" s="71">
        <v>2</v>
      </c>
      <c r="N31" s="71"/>
      <c r="O31" s="71"/>
      <c r="P31" s="71"/>
      <c r="Q31" s="71"/>
      <c r="R31" s="71"/>
      <c r="S31" s="25"/>
      <c r="T31" s="65">
        <v>2</v>
      </c>
      <c r="U31" s="25"/>
      <c r="V31" s="25"/>
      <c r="W31" s="25"/>
      <c r="X31" s="25">
        <v>1</v>
      </c>
      <c r="Y31" s="25">
        <v>1</v>
      </c>
      <c r="Z31" s="25"/>
      <c r="AA31" s="25"/>
      <c r="AB31" s="25"/>
      <c r="AC31" s="25">
        <v>1</v>
      </c>
      <c r="AD31" s="25"/>
      <c r="AE31" s="25"/>
      <c r="AF31" s="25"/>
      <c r="AG31" s="25"/>
      <c r="AH31" s="25"/>
      <c r="AI31" s="25">
        <v>2</v>
      </c>
      <c r="AJ31" s="25">
        <v>2</v>
      </c>
      <c r="AK31" s="26">
        <v>2</v>
      </c>
      <c r="AL31" s="26"/>
      <c r="AM31" s="26"/>
      <c r="AN31" s="26"/>
      <c r="AO31" s="204"/>
      <c r="AP31" s="50" cm="1">
        <f t="array" ref="AP31">SUM(LOOKUP(J31:AO31,{0,1,2,3,4,5,6,7,8,9,10},{0,7,6,5,4,3,2,1,1,1,1}))</f>
        <v>51</v>
      </c>
      <c r="AQ31" s="191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4"/>
      <c r="BQ31" s="124"/>
      <c r="BR31" s="124"/>
      <c r="BS31" s="124"/>
      <c r="BT31" s="124"/>
      <c r="BU31" s="124"/>
    </row>
    <row r="32" spans="1:73" s="14" customFormat="1" ht="14.25">
      <c r="A32" s="588"/>
      <c r="B32" s="162" t="s">
        <v>631</v>
      </c>
      <c r="C32" s="163" t="s">
        <v>632</v>
      </c>
      <c r="D32" s="166"/>
      <c r="E32" s="167" t="s">
        <v>848</v>
      </c>
      <c r="F32" s="328">
        <v>15</v>
      </c>
      <c r="G32" s="88">
        <f t="shared" si="0"/>
        <v>3</v>
      </c>
      <c r="H32" s="62">
        <f t="shared" si="1"/>
        <v>12</v>
      </c>
      <c r="I32" s="303">
        <f t="shared" si="2"/>
        <v>11</v>
      </c>
      <c r="J32" s="74">
        <v>3</v>
      </c>
      <c r="K32" s="61"/>
      <c r="L32" s="61"/>
      <c r="M32" s="61"/>
      <c r="N32" s="61"/>
      <c r="O32" s="61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>
        <v>1</v>
      </c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6"/>
      <c r="AL32" s="26"/>
      <c r="AM32" s="26"/>
      <c r="AN32" s="26"/>
      <c r="AO32" s="204"/>
      <c r="AP32" s="50" cm="1">
        <f t="array" ref="AP32">SUM(LOOKUP(J32:AO32,{0,1,2,3,4,5,6,7,8,9,10},{0,7,6,5,4,3,2,1,1,1,1}))</f>
        <v>12</v>
      </c>
      <c r="AQ32" s="191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24"/>
      <c r="BQ32" s="124"/>
      <c r="BR32" s="124"/>
      <c r="BS32" s="124"/>
      <c r="BT32" s="124"/>
      <c r="BU32" s="124"/>
    </row>
    <row r="33" spans="1:73" s="14" customFormat="1" ht="14.25">
      <c r="A33" s="588"/>
      <c r="B33" s="162" t="s">
        <v>610</v>
      </c>
      <c r="C33" s="163" t="s">
        <v>611</v>
      </c>
      <c r="D33" s="168"/>
      <c r="E33" s="168" t="s">
        <v>239</v>
      </c>
      <c r="F33" s="326">
        <v>14</v>
      </c>
      <c r="G33" s="88">
        <f t="shared" si="0"/>
        <v>3</v>
      </c>
      <c r="H33" s="62">
        <f t="shared" si="1"/>
        <v>5</v>
      </c>
      <c r="I33" s="303">
        <f t="shared" si="2"/>
        <v>25</v>
      </c>
      <c r="J33" s="68"/>
      <c r="K33" s="71"/>
      <c r="L33" s="71"/>
      <c r="M33" s="71">
        <v>5</v>
      </c>
      <c r="N33" s="71"/>
      <c r="O33" s="71"/>
      <c r="P33" s="71"/>
      <c r="Q33" s="71"/>
      <c r="R33" s="71"/>
      <c r="S33" s="25"/>
      <c r="T33" s="65"/>
      <c r="U33" s="25"/>
      <c r="V33" s="25"/>
      <c r="W33" s="25"/>
      <c r="X33" s="25"/>
      <c r="Y33" s="25">
        <v>6</v>
      </c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6"/>
      <c r="AL33" s="26"/>
      <c r="AM33" s="26"/>
      <c r="AN33" s="26"/>
      <c r="AO33" s="204"/>
      <c r="AP33" s="50" cm="1">
        <f t="array" ref="AP33">SUM(LOOKUP(J33:AO33,{0,1,2,3,4,5,6,7,8,9,10},{0,7,6,5,4,3,2,1,1,1,1}))</f>
        <v>5</v>
      </c>
      <c r="AQ33" s="191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4"/>
      <c r="BT33" s="124"/>
      <c r="BU33" s="124"/>
    </row>
    <row r="34" spans="1:73" ht="14.25">
      <c r="A34" s="588"/>
      <c r="B34" s="162" t="s">
        <v>677</v>
      </c>
      <c r="C34" s="163" t="s">
        <v>678</v>
      </c>
      <c r="D34" s="164"/>
      <c r="E34" s="166" t="s">
        <v>679</v>
      </c>
      <c r="F34" s="328">
        <v>15</v>
      </c>
      <c r="G34" s="88">
        <f t="shared" si="0"/>
        <v>4</v>
      </c>
      <c r="H34" s="62">
        <f t="shared" ref="H34:H35" si="5">AP34</f>
        <v>6</v>
      </c>
      <c r="I34" s="303">
        <f t="shared" si="2"/>
        <v>21</v>
      </c>
      <c r="J34" s="68"/>
      <c r="K34" s="65"/>
      <c r="L34" s="65"/>
      <c r="M34" s="71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65"/>
      <c r="AF34" s="25">
        <v>4</v>
      </c>
      <c r="AG34" s="25"/>
      <c r="AH34" s="25"/>
      <c r="AI34" s="25">
        <v>12</v>
      </c>
      <c r="AJ34" s="25">
        <v>12</v>
      </c>
      <c r="AK34" s="26"/>
      <c r="AL34" s="26"/>
      <c r="AM34" s="26"/>
      <c r="AN34" s="26"/>
      <c r="AO34" s="204"/>
      <c r="AP34" s="50" cm="1">
        <f t="array" ref="AP34">SUM(LOOKUP(J34:AO34,{0,1,2,3,4,5,6,7,8,9,10},{0,7,6,5,4,3,2,1,1,1,1}))</f>
        <v>6</v>
      </c>
      <c r="AQ34" s="191"/>
    </row>
    <row r="35" spans="1:73" ht="14.25">
      <c r="A35" s="588"/>
      <c r="B35" s="371" t="s">
        <v>657</v>
      </c>
      <c r="C35" s="372" t="s">
        <v>658</v>
      </c>
      <c r="D35" s="168"/>
      <c r="E35" s="168" t="s">
        <v>824</v>
      </c>
      <c r="F35" s="326">
        <v>14</v>
      </c>
      <c r="G35" s="88">
        <f t="shared" si="0"/>
        <v>2</v>
      </c>
      <c r="H35" s="62">
        <f t="shared" si="5"/>
        <v>7</v>
      </c>
      <c r="I35" s="303">
        <f t="shared" si="2"/>
        <v>16</v>
      </c>
      <c r="J35" s="68"/>
      <c r="K35" s="71"/>
      <c r="L35" s="71"/>
      <c r="M35" s="71"/>
      <c r="N35" s="71"/>
      <c r="O35" s="71"/>
      <c r="P35" s="71"/>
      <c r="Q35" s="71"/>
      <c r="R35" s="71"/>
      <c r="S35" s="25"/>
      <c r="T35" s="6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>
        <v>1</v>
      </c>
      <c r="AI35" s="25"/>
      <c r="AJ35" s="25"/>
      <c r="AK35" s="26"/>
      <c r="AL35" s="26"/>
      <c r="AM35" s="26"/>
      <c r="AN35" s="26"/>
      <c r="AO35" s="204"/>
      <c r="AP35" s="50" cm="1">
        <f t="array" ref="AP35">SUM(LOOKUP(J35:AO35,{0,1,2,3,4,5,6,7,8,9,10},{0,7,6,5,4,3,2,1,1,1,1}))</f>
        <v>7</v>
      </c>
      <c r="AQ35" s="191"/>
    </row>
    <row r="36" spans="1:73" ht="14.25">
      <c r="A36" s="588"/>
      <c r="B36" s="177" t="s">
        <v>535</v>
      </c>
      <c r="C36" s="160" t="s">
        <v>536</v>
      </c>
      <c r="D36" s="171"/>
      <c r="E36" s="166" t="s">
        <v>584</v>
      </c>
      <c r="F36" s="326">
        <v>14</v>
      </c>
      <c r="G36" s="88">
        <f t="shared" si="0"/>
        <v>2</v>
      </c>
      <c r="H36" s="62">
        <f t="shared" ref="H36:H75" si="6">AP36</f>
        <v>2</v>
      </c>
      <c r="I36" s="303">
        <f t="shared" si="2"/>
        <v>35</v>
      </c>
      <c r="J36" s="68"/>
      <c r="K36" s="71"/>
      <c r="L36" s="71"/>
      <c r="M36" s="71"/>
      <c r="N36" s="71"/>
      <c r="O36" s="71"/>
      <c r="P36" s="71"/>
      <c r="Q36" s="71"/>
      <c r="R36" s="71"/>
      <c r="S36" s="25"/>
      <c r="T36" s="65"/>
      <c r="U36" s="25"/>
      <c r="V36" s="25"/>
      <c r="W36" s="25"/>
      <c r="X36" s="25">
        <v>6</v>
      </c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6"/>
      <c r="AL36" s="26"/>
      <c r="AM36" s="26"/>
      <c r="AN36" s="26"/>
      <c r="AO36" s="204"/>
      <c r="AP36" s="50" cm="1">
        <f t="array" ref="AP36">SUM(LOOKUP(J36:AO36,{0,1,2,3,4,5,6,7,8,9,10},{0,7,6,5,4,3,2,1,1,1,1}))</f>
        <v>2</v>
      </c>
      <c r="AQ36" s="191"/>
    </row>
    <row r="37" spans="1:73" ht="14.25">
      <c r="A37" s="588"/>
      <c r="B37" s="340" t="s">
        <v>891</v>
      </c>
      <c r="C37" s="340" t="s">
        <v>892</v>
      </c>
      <c r="D37" s="171"/>
      <c r="E37" s="166" t="s">
        <v>517</v>
      </c>
      <c r="F37" s="326">
        <v>15</v>
      </c>
      <c r="G37" s="88">
        <f t="shared" si="0"/>
        <v>3</v>
      </c>
      <c r="H37" s="62">
        <f t="shared" si="6"/>
        <v>2</v>
      </c>
      <c r="I37" s="303">
        <f t="shared" ref="I37" si="7">RANK(H37,$H$10:$H$75)</f>
        <v>35</v>
      </c>
      <c r="J37" s="77"/>
      <c r="K37" s="71"/>
      <c r="L37" s="71"/>
      <c r="M37" s="71"/>
      <c r="N37" s="71"/>
      <c r="O37" s="71"/>
      <c r="P37" s="71"/>
      <c r="Q37" s="71"/>
      <c r="R37" s="71"/>
      <c r="S37" s="25"/>
      <c r="T37" s="65"/>
      <c r="U37" s="70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>
        <v>10</v>
      </c>
      <c r="AJ37" s="25">
        <v>10</v>
      </c>
      <c r="AK37" s="26"/>
      <c r="AL37" s="26"/>
      <c r="AM37" s="26"/>
      <c r="AN37" s="26"/>
      <c r="AO37" s="204"/>
      <c r="AP37" s="50" cm="1">
        <f t="array" ref="AP37">SUM(LOOKUP(J37:AO37,{0,1,2,3,4,5,6,7,8,9,10},{0,7,6,5,4,3,2,1,1,1,1}))</f>
        <v>2</v>
      </c>
      <c r="AQ37" s="191"/>
    </row>
    <row r="38" spans="1:73" ht="14.25">
      <c r="A38" s="588"/>
      <c r="B38" s="177" t="s">
        <v>446</v>
      </c>
      <c r="C38" s="160" t="s">
        <v>447</v>
      </c>
      <c r="D38" s="171"/>
      <c r="E38" s="166" t="s">
        <v>880</v>
      </c>
      <c r="F38" s="326">
        <v>16</v>
      </c>
      <c r="G38" s="88">
        <f t="shared" si="0"/>
        <v>2</v>
      </c>
      <c r="H38" s="367">
        <f t="shared" ref="H38" si="8">AP38</f>
        <v>5</v>
      </c>
      <c r="I38" s="303">
        <f t="shared" ref="I38" si="9">RANK(H38,$H$10:$H$75)</f>
        <v>25</v>
      </c>
      <c r="J38" s="77"/>
      <c r="K38" s="71"/>
      <c r="L38" s="71"/>
      <c r="M38" s="71"/>
      <c r="N38" s="71"/>
      <c r="O38" s="71"/>
      <c r="P38" s="71"/>
      <c r="Q38" s="71"/>
      <c r="R38" s="71"/>
      <c r="S38" s="25"/>
      <c r="T38" s="65"/>
      <c r="U38" s="70"/>
      <c r="V38" s="25"/>
      <c r="W38" s="25"/>
      <c r="X38" s="25"/>
      <c r="Y38" s="25"/>
      <c r="Z38" s="25"/>
      <c r="AA38" s="25"/>
      <c r="AB38" s="25"/>
      <c r="AC38" s="25">
        <v>3</v>
      </c>
      <c r="AD38" s="25"/>
      <c r="AE38" s="25"/>
      <c r="AF38" s="25"/>
      <c r="AG38" s="25"/>
      <c r="AH38" s="25"/>
      <c r="AI38" s="25"/>
      <c r="AJ38" s="25"/>
      <c r="AK38" s="26"/>
      <c r="AL38" s="26"/>
      <c r="AM38" s="26"/>
      <c r="AN38" s="26"/>
      <c r="AO38" s="204"/>
      <c r="AP38" s="50" cm="1">
        <f t="array" ref="AP38">SUM(LOOKUP(J38:AO38,{0,1,2,3,4,5,6,7,8,9,10},{0,7,6,5,4,3,2,1,1,1,1}))</f>
        <v>5</v>
      </c>
      <c r="AQ38" s="191"/>
    </row>
    <row r="39" spans="1:73" ht="14.25">
      <c r="A39" s="588"/>
      <c r="B39" s="162" t="s">
        <v>377</v>
      </c>
      <c r="C39" s="163" t="s">
        <v>379</v>
      </c>
      <c r="D39" s="171"/>
      <c r="E39" s="166" t="s">
        <v>373</v>
      </c>
      <c r="F39" s="328">
        <v>15</v>
      </c>
      <c r="G39" s="88">
        <f t="shared" si="0"/>
        <v>2</v>
      </c>
      <c r="H39" s="367">
        <f t="shared" si="6"/>
        <v>5</v>
      </c>
      <c r="I39" s="303">
        <f t="shared" si="2"/>
        <v>25</v>
      </c>
      <c r="J39" s="77"/>
      <c r="K39" s="65"/>
      <c r="L39" s="25"/>
      <c r="M39" s="25"/>
      <c r="N39" s="25"/>
      <c r="O39" s="25"/>
      <c r="P39" s="25"/>
      <c r="Q39" s="25"/>
      <c r="R39" s="25">
        <v>3</v>
      </c>
      <c r="S39" s="25"/>
      <c r="T39" s="25"/>
      <c r="U39" s="70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6"/>
      <c r="AL39" s="26"/>
      <c r="AM39" s="26"/>
      <c r="AN39" s="26"/>
      <c r="AO39" s="204"/>
      <c r="AP39" s="50" cm="1">
        <f t="array" ref="AP39">SUM(LOOKUP(J39:AO39,{0,1,2,3,4,5,6,7,8,9,10},{0,7,6,5,4,3,2,1,1,1,1}))</f>
        <v>5</v>
      </c>
      <c r="AQ39" s="191"/>
    </row>
    <row r="40" spans="1:73" ht="14.25">
      <c r="A40" s="588"/>
      <c r="B40" s="162" t="s">
        <v>148</v>
      </c>
      <c r="C40" s="163" t="s">
        <v>100</v>
      </c>
      <c r="D40" s="167"/>
      <c r="E40" s="167" t="s">
        <v>121</v>
      </c>
      <c r="F40" s="343">
        <v>15</v>
      </c>
      <c r="G40" s="88">
        <f t="shared" si="0"/>
        <v>5</v>
      </c>
      <c r="H40" s="367">
        <f t="shared" si="6"/>
        <v>17</v>
      </c>
      <c r="I40" s="303">
        <f t="shared" si="2"/>
        <v>7</v>
      </c>
      <c r="J40" s="141"/>
      <c r="K40" s="25">
        <v>3</v>
      </c>
      <c r="L40" s="25">
        <v>2</v>
      </c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>
        <v>5</v>
      </c>
      <c r="AJ40" s="25">
        <v>5</v>
      </c>
      <c r="AK40" s="26"/>
      <c r="AL40" s="26"/>
      <c r="AM40" s="26"/>
      <c r="AN40" s="26"/>
      <c r="AO40" s="204"/>
      <c r="AP40" s="50" cm="1">
        <f t="array" ref="AP40">SUM(LOOKUP(J40:AO40,{0,1,2,3,4,5,6,7,8,9,10},{0,7,6,5,4,3,2,1,1,1,1}))</f>
        <v>17</v>
      </c>
      <c r="AQ40" s="191"/>
    </row>
    <row r="41" spans="1:73" ht="14.25">
      <c r="A41" s="588"/>
      <c r="B41" s="165" t="s">
        <v>461</v>
      </c>
      <c r="C41" s="168" t="s">
        <v>462</v>
      </c>
      <c r="D41" s="167"/>
      <c r="E41" s="168" t="s">
        <v>392</v>
      </c>
      <c r="F41" s="326">
        <v>14</v>
      </c>
      <c r="G41" s="88">
        <f t="shared" si="0"/>
        <v>2</v>
      </c>
      <c r="H41" s="367">
        <f t="shared" si="6"/>
        <v>6</v>
      </c>
      <c r="I41" s="303">
        <f t="shared" si="2"/>
        <v>21</v>
      </c>
      <c r="J41" s="77"/>
      <c r="K41" s="71"/>
      <c r="L41" s="25"/>
      <c r="M41" s="25"/>
      <c r="N41" s="25"/>
      <c r="O41" s="25"/>
      <c r="P41" s="25"/>
      <c r="Q41" s="25"/>
      <c r="R41" s="25"/>
      <c r="S41" s="25"/>
      <c r="T41" s="65">
        <v>2</v>
      </c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6"/>
      <c r="AL41" s="26"/>
      <c r="AM41" s="26"/>
      <c r="AN41" s="26"/>
      <c r="AO41" s="204"/>
      <c r="AP41" s="50" cm="1">
        <f t="array" ref="AP41">SUM(LOOKUP(J41:AO41,{0,1,2,3,4,5,6,7,8,9,10},{0,7,6,5,4,3,2,1,1,1,1}))</f>
        <v>6</v>
      </c>
      <c r="AQ41" s="191"/>
    </row>
    <row r="42" spans="1:73" ht="14.25">
      <c r="A42" s="588"/>
      <c r="B42" s="165" t="s">
        <v>904</v>
      </c>
      <c r="C42" s="168" t="s">
        <v>887</v>
      </c>
      <c r="D42" s="167"/>
      <c r="E42" s="168" t="s">
        <v>848</v>
      </c>
      <c r="F42" s="326">
        <v>15</v>
      </c>
      <c r="G42" s="88">
        <f t="shared" si="0"/>
        <v>2</v>
      </c>
      <c r="H42" s="62">
        <f t="shared" ref="H42" si="10">AP42</f>
        <v>7</v>
      </c>
      <c r="I42" s="303">
        <f t="shared" ref="I42" si="11">RANK(H42,$H$10:$H$75)</f>
        <v>16</v>
      </c>
      <c r="J42" s="77"/>
      <c r="K42" s="71"/>
      <c r="L42" s="25"/>
      <c r="M42" s="25"/>
      <c r="N42" s="25"/>
      <c r="O42" s="25"/>
      <c r="P42" s="25"/>
      <c r="Q42" s="25"/>
      <c r="R42" s="25"/>
      <c r="S42" s="25"/>
      <c r="T42" s="6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6"/>
      <c r="AL42" s="26"/>
      <c r="AM42" s="26">
        <v>1</v>
      </c>
      <c r="AN42" s="26"/>
      <c r="AO42" s="204"/>
      <c r="AP42" s="50" cm="1">
        <f t="array" ref="AP42">SUM(LOOKUP(J42:AO42,{0,1,2,3,4,5,6,7,8,9,10},{0,7,6,5,4,3,2,1,1,1,1}))</f>
        <v>7</v>
      </c>
      <c r="AQ42" s="191"/>
    </row>
    <row r="43" spans="1:73" ht="14.25">
      <c r="A43" s="588"/>
      <c r="B43" s="165" t="s">
        <v>459</v>
      </c>
      <c r="C43" s="168" t="s">
        <v>460</v>
      </c>
      <c r="D43" s="167"/>
      <c r="E43" s="168" t="s">
        <v>430</v>
      </c>
      <c r="F43" s="326">
        <v>16</v>
      </c>
      <c r="G43" s="88">
        <f t="shared" ref="G43:G75" si="12">COUNTIF(J43:AP43,"&gt;0")</f>
        <v>2</v>
      </c>
      <c r="H43" s="62">
        <f t="shared" si="6"/>
        <v>3</v>
      </c>
      <c r="I43" s="303">
        <f t="shared" si="2"/>
        <v>32</v>
      </c>
      <c r="J43" s="68"/>
      <c r="K43" s="71"/>
      <c r="L43" s="61"/>
      <c r="M43" s="61"/>
      <c r="N43" s="61"/>
      <c r="O43" s="61"/>
      <c r="P43" s="25"/>
      <c r="Q43" s="25"/>
      <c r="R43" s="25"/>
      <c r="S43" s="25"/>
      <c r="T43" s="65">
        <v>5</v>
      </c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6"/>
      <c r="AL43" s="26"/>
      <c r="AM43" s="26"/>
      <c r="AN43" s="26"/>
      <c r="AO43" s="204"/>
      <c r="AP43" s="50" cm="1">
        <f t="array" ref="AP43">SUM(LOOKUP(J43:AO43,{0,1,2,3,4,5,6,7,8,9,10},{0,7,6,5,4,3,2,1,1,1,1}))</f>
        <v>3</v>
      </c>
      <c r="AQ43" s="191"/>
    </row>
    <row r="44" spans="1:73" ht="14.25">
      <c r="A44" s="588"/>
      <c r="B44" s="162" t="s">
        <v>374</v>
      </c>
      <c r="C44" s="163" t="s">
        <v>375</v>
      </c>
      <c r="D44" s="164"/>
      <c r="E44" s="345" t="s">
        <v>339</v>
      </c>
      <c r="F44" s="346">
        <v>14</v>
      </c>
      <c r="G44" s="88">
        <f t="shared" si="12"/>
        <v>2</v>
      </c>
      <c r="H44" s="62">
        <f t="shared" si="6"/>
        <v>6</v>
      </c>
      <c r="I44" s="303">
        <f t="shared" si="2"/>
        <v>21</v>
      </c>
      <c r="J44" s="70"/>
      <c r="K44" s="25"/>
      <c r="L44" s="25"/>
      <c r="M44" s="25"/>
      <c r="N44" s="25"/>
      <c r="O44" s="25"/>
      <c r="P44" s="25"/>
      <c r="Q44" s="25"/>
      <c r="R44" s="25">
        <v>2</v>
      </c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6"/>
      <c r="AL44" s="26"/>
      <c r="AM44" s="26"/>
      <c r="AN44" s="26"/>
      <c r="AO44" s="204"/>
      <c r="AP44" s="50" cm="1">
        <f t="array" ref="AP44">SUM(LOOKUP(J44:AO44,{0,1,2,3,4,5,6,7,8,9,10},{0,7,6,5,4,3,2,1,1,1,1}))</f>
        <v>6</v>
      </c>
      <c r="AQ44" s="191"/>
    </row>
    <row r="45" spans="1:73" ht="14.25">
      <c r="A45" s="588"/>
      <c r="B45" s="165" t="s">
        <v>457</v>
      </c>
      <c r="C45" s="168" t="s">
        <v>458</v>
      </c>
      <c r="D45" s="167"/>
      <c r="E45" s="168" t="s">
        <v>402</v>
      </c>
      <c r="F45" s="326">
        <v>15</v>
      </c>
      <c r="G45" s="88">
        <f t="shared" si="12"/>
        <v>5</v>
      </c>
      <c r="H45" s="62">
        <f t="shared" si="6"/>
        <v>7</v>
      </c>
      <c r="I45" s="303">
        <f t="shared" si="2"/>
        <v>16</v>
      </c>
      <c r="J45" s="68"/>
      <c r="K45" s="71"/>
      <c r="L45" s="61"/>
      <c r="M45" s="61"/>
      <c r="N45" s="61"/>
      <c r="O45" s="61"/>
      <c r="P45" s="25"/>
      <c r="Q45" s="25"/>
      <c r="R45" s="25"/>
      <c r="S45" s="25"/>
      <c r="T45" s="65">
        <v>4</v>
      </c>
      <c r="U45" s="25"/>
      <c r="V45" s="25"/>
      <c r="W45" s="25"/>
      <c r="X45" s="25"/>
      <c r="Y45" s="25">
        <v>8</v>
      </c>
      <c r="Z45" s="25"/>
      <c r="AA45" s="25"/>
      <c r="AB45" s="25"/>
      <c r="AC45" s="25"/>
      <c r="AD45" s="25"/>
      <c r="AE45" s="25"/>
      <c r="AF45" s="25"/>
      <c r="AG45" s="25"/>
      <c r="AH45" s="25"/>
      <c r="AI45" s="25">
        <v>13</v>
      </c>
      <c r="AJ45" s="25">
        <v>13</v>
      </c>
      <c r="AK45" s="26"/>
      <c r="AL45" s="26"/>
      <c r="AM45" s="26"/>
      <c r="AN45" s="26"/>
      <c r="AO45" s="204"/>
      <c r="AP45" s="50" cm="1">
        <f t="array" ref="AP45">SUM(LOOKUP(J45:AO45,{0,1,2,3,4,5,6,7,8,9,10},{0,7,6,5,4,3,2,1,1,1,1}))</f>
        <v>7</v>
      </c>
      <c r="AQ45" s="191"/>
    </row>
    <row r="46" spans="1:73" ht="14.25">
      <c r="A46" s="588"/>
      <c r="B46" s="162" t="s">
        <v>376</v>
      </c>
      <c r="C46" s="163" t="s">
        <v>378</v>
      </c>
      <c r="D46" s="171"/>
      <c r="E46" s="166" t="s">
        <v>373</v>
      </c>
      <c r="F46" s="344">
        <v>15</v>
      </c>
      <c r="G46" s="88">
        <f t="shared" si="12"/>
        <v>10</v>
      </c>
      <c r="H46" s="62">
        <f t="shared" si="6"/>
        <v>52</v>
      </c>
      <c r="I46" s="303">
        <f t="shared" ref="I46:I75" si="13">RANK(H46,$H$10:$H$75)</f>
        <v>1</v>
      </c>
      <c r="J46" s="74"/>
      <c r="K46" s="61"/>
      <c r="L46" s="61"/>
      <c r="M46" s="61"/>
      <c r="N46" s="61"/>
      <c r="O46" s="61"/>
      <c r="P46" s="25">
        <v>1</v>
      </c>
      <c r="Q46" s="25"/>
      <c r="R46" s="25">
        <v>1</v>
      </c>
      <c r="S46" s="25"/>
      <c r="T46" s="25">
        <v>1</v>
      </c>
      <c r="U46" s="25"/>
      <c r="V46" s="25"/>
      <c r="W46" s="25"/>
      <c r="X46" s="25">
        <v>5</v>
      </c>
      <c r="Y46" s="25"/>
      <c r="Z46" s="25"/>
      <c r="AA46" s="25">
        <v>1</v>
      </c>
      <c r="AB46" s="25"/>
      <c r="AC46" s="25">
        <v>2</v>
      </c>
      <c r="AD46" s="25"/>
      <c r="AE46" s="25"/>
      <c r="AF46" s="25"/>
      <c r="AG46" s="25"/>
      <c r="AH46" s="25"/>
      <c r="AI46" s="25">
        <v>4</v>
      </c>
      <c r="AJ46" s="25">
        <v>4</v>
      </c>
      <c r="AK46" s="26">
        <v>1</v>
      </c>
      <c r="AL46" s="26"/>
      <c r="AM46" s="26"/>
      <c r="AN46" s="26"/>
      <c r="AO46" s="204"/>
      <c r="AP46" s="50" cm="1">
        <f t="array" ref="AP46">SUM(LOOKUP(J46:AO46,{0,1,2,3,4,5,6,7,8,9,10},{0,7,6,5,4,3,2,1,1,1,1}))</f>
        <v>52</v>
      </c>
      <c r="AQ46" s="191"/>
    </row>
    <row r="47" spans="1:73" ht="14.25">
      <c r="A47" s="588"/>
      <c r="B47" s="165" t="s">
        <v>276</v>
      </c>
      <c r="C47" s="163" t="s">
        <v>773</v>
      </c>
      <c r="D47" s="168"/>
      <c r="E47" s="168" t="s">
        <v>266</v>
      </c>
      <c r="F47" s="330">
        <v>15</v>
      </c>
      <c r="G47" s="88">
        <f t="shared" si="12"/>
        <v>5</v>
      </c>
      <c r="H47" s="62">
        <f t="shared" si="6"/>
        <v>5</v>
      </c>
      <c r="I47" s="303">
        <f t="shared" si="13"/>
        <v>25</v>
      </c>
      <c r="J47" s="68"/>
      <c r="K47" s="65"/>
      <c r="L47" s="25"/>
      <c r="M47" s="25">
        <v>8</v>
      </c>
      <c r="N47" s="25"/>
      <c r="O47" s="25">
        <v>6</v>
      </c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>
        <v>15</v>
      </c>
      <c r="AJ47" s="25">
        <v>15</v>
      </c>
      <c r="AK47" s="26"/>
      <c r="AL47" s="26"/>
      <c r="AM47" s="26"/>
      <c r="AN47" s="26"/>
      <c r="AO47" s="204"/>
      <c r="AP47" s="50" cm="1">
        <f t="array" ref="AP47">SUM(LOOKUP(J47:AO47,{0,1,2,3,4,5,6,7,8,9,10},{0,7,6,5,4,3,2,1,1,1,1}))</f>
        <v>5</v>
      </c>
      <c r="AQ47" s="191"/>
    </row>
    <row r="48" spans="1:73" ht="14.25">
      <c r="A48" s="588"/>
      <c r="B48" s="165" t="s">
        <v>272</v>
      </c>
      <c r="C48" s="163" t="s">
        <v>768</v>
      </c>
      <c r="D48" s="168"/>
      <c r="E48" s="168" t="s">
        <v>222</v>
      </c>
      <c r="F48" s="330">
        <v>14</v>
      </c>
      <c r="G48" s="88">
        <f t="shared" si="12"/>
        <v>8</v>
      </c>
      <c r="H48" s="62">
        <f t="shared" si="6"/>
        <v>18</v>
      </c>
      <c r="I48" s="303">
        <f t="shared" si="13"/>
        <v>6</v>
      </c>
      <c r="J48" s="68"/>
      <c r="K48" s="65"/>
      <c r="L48" s="25"/>
      <c r="M48" s="25">
        <v>3</v>
      </c>
      <c r="N48" s="25"/>
      <c r="O48" s="25">
        <v>4</v>
      </c>
      <c r="P48" s="25"/>
      <c r="Q48" s="25"/>
      <c r="R48" s="25"/>
      <c r="S48" s="25">
        <v>7</v>
      </c>
      <c r="T48" s="25"/>
      <c r="U48" s="25"/>
      <c r="V48" s="25"/>
      <c r="W48" s="25"/>
      <c r="X48" s="25">
        <v>8</v>
      </c>
      <c r="Y48" s="25">
        <v>3</v>
      </c>
      <c r="Z48" s="25"/>
      <c r="AA48" s="25"/>
      <c r="AB48" s="25"/>
      <c r="AC48" s="25"/>
      <c r="AD48" s="25"/>
      <c r="AE48" s="25"/>
      <c r="AF48" s="25"/>
      <c r="AG48" s="25"/>
      <c r="AH48" s="25"/>
      <c r="AI48" s="25">
        <v>11</v>
      </c>
      <c r="AJ48" s="25">
        <v>11</v>
      </c>
      <c r="AK48" s="26"/>
      <c r="AL48" s="26"/>
      <c r="AM48" s="26"/>
      <c r="AN48" s="26"/>
      <c r="AO48" s="204"/>
      <c r="AP48" s="50" cm="1">
        <f t="array" ref="AP48">SUM(LOOKUP(J48:AO48,{0,1,2,3,4,5,6,7,8,9,10},{0,7,6,5,4,3,2,1,1,1,1}))</f>
        <v>18</v>
      </c>
      <c r="AQ48" s="191"/>
    </row>
    <row r="49" spans="1:43">
      <c r="A49" s="588"/>
      <c r="B49" s="36"/>
      <c r="C49" s="37"/>
      <c r="D49" s="37"/>
      <c r="E49" s="37"/>
      <c r="F49" s="38"/>
      <c r="G49" s="88">
        <f t="shared" si="12"/>
        <v>0</v>
      </c>
      <c r="H49" s="62">
        <f t="shared" si="6"/>
        <v>0</v>
      </c>
      <c r="I49" s="303">
        <f t="shared" si="13"/>
        <v>40</v>
      </c>
      <c r="J49" s="70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6"/>
      <c r="AL49" s="26"/>
      <c r="AM49" s="26"/>
      <c r="AN49" s="26"/>
      <c r="AO49" s="204"/>
      <c r="AP49" s="50" cm="1">
        <f t="array" ref="AP49">SUM(LOOKUP(J49:AO49,{0,1,2,3,4,5,6,7,8,9,10},{0,7,6,5,4,3,2,1,1,1,1}))</f>
        <v>0</v>
      </c>
      <c r="AQ49" s="191"/>
    </row>
    <row r="50" spans="1:43">
      <c r="A50" s="588"/>
      <c r="B50" s="36"/>
      <c r="C50" s="37"/>
      <c r="D50" s="37"/>
      <c r="E50" s="37"/>
      <c r="F50" s="38"/>
      <c r="G50" s="88">
        <f t="shared" si="12"/>
        <v>0</v>
      </c>
      <c r="H50" s="62">
        <f t="shared" si="6"/>
        <v>0</v>
      </c>
      <c r="I50" s="303">
        <f t="shared" si="13"/>
        <v>40</v>
      </c>
      <c r="J50" s="70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6"/>
      <c r="AL50" s="26"/>
      <c r="AM50" s="26"/>
      <c r="AN50" s="26"/>
      <c r="AO50" s="204"/>
      <c r="AP50" s="50" cm="1">
        <f t="array" ref="AP50">SUM(LOOKUP(J50:AO50,{0,1,2,3,4,5,6,7,8,9,10},{0,7,6,5,4,3,2,1,1,1,1}))</f>
        <v>0</v>
      </c>
      <c r="AQ50" s="191"/>
    </row>
    <row r="51" spans="1:43">
      <c r="A51" s="588"/>
      <c r="B51" s="36"/>
      <c r="C51" s="37" t="s">
        <v>19</v>
      </c>
      <c r="D51" s="37"/>
      <c r="E51" s="37"/>
      <c r="F51" s="38"/>
      <c r="G51" s="88">
        <f t="shared" si="12"/>
        <v>0</v>
      </c>
      <c r="H51" s="62">
        <f t="shared" si="6"/>
        <v>0</v>
      </c>
      <c r="I51" s="303">
        <f t="shared" si="13"/>
        <v>40</v>
      </c>
      <c r="J51" s="70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6"/>
      <c r="AL51" s="26"/>
      <c r="AM51" s="26"/>
      <c r="AN51" s="26"/>
      <c r="AO51" s="204"/>
      <c r="AP51" s="50" cm="1">
        <f t="array" ref="AP51">SUM(LOOKUP(J51:AO51,{0,1,2,3,4,5,6,7,8,9,10},{0,7,6,5,4,3,2,1,1,1,1}))</f>
        <v>0</v>
      </c>
      <c r="AQ51" s="191"/>
    </row>
    <row r="52" spans="1:43">
      <c r="A52" s="588"/>
      <c r="B52" s="36"/>
      <c r="C52" s="37"/>
      <c r="D52" s="37"/>
      <c r="E52" s="37"/>
      <c r="F52" s="38"/>
      <c r="G52" s="88">
        <f t="shared" si="12"/>
        <v>0</v>
      </c>
      <c r="H52" s="62">
        <f t="shared" si="6"/>
        <v>0</v>
      </c>
      <c r="I52" s="303">
        <f t="shared" si="13"/>
        <v>40</v>
      </c>
      <c r="J52" s="70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6"/>
      <c r="AL52" s="26"/>
      <c r="AM52" s="26"/>
      <c r="AN52" s="26"/>
      <c r="AO52" s="204"/>
      <c r="AP52" s="50" cm="1">
        <f t="array" ref="AP52">SUM(LOOKUP(J52:AO52,{0,1,2,3,4,5,6,7,8,9,10},{0,7,6,5,4,3,2,1,1,1,1}))</f>
        <v>0</v>
      </c>
      <c r="AQ52" s="191"/>
    </row>
    <row r="53" spans="1:43">
      <c r="A53" s="588"/>
      <c r="B53" s="36"/>
      <c r="C53" s="37"/>
      <c r="D53" s="37"/>
      <c r="E53" s="37"/>
      <c r="F53" s="38"/>
      <c r="G53" s="88">
        <f t="shared" si="12"/>
        <v>0</v>
      </c>
      <c r="H53" s="62">
        <f t="shared" si="6"/>
        <v>0</v>
      </c>
      <c r="I53" s="303">
        <f t="shared" si="13"/>
        <v>40</v>
      </c>
      <c r="J53" s="70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6"/>
      <c r="AL53" s="26"/>
      <c r="AM53" s="26"/>
      <c r="AN53" s="26"/>
      <c r="AO53" s="204"/>
      <c r="AP53" s="50" cm="1">
        <f t="array" ref="AP53">SUM(LOOKUP(J53:AO53,{0,1,2,3,4,5,6,7,8,9,10},{0,7,6,5,4,3,2,1,1,1,1}))</f>
        <v>0</v>
      </c>
      <c r="AQ53" s="191"/>
    </row>
    <row r="54" spans="1:43">
      <c r="A54" s="588"/>
      <c r="B54" s="36"/>
      <c r="C54" s="37"/>
      <c r="D54" s="37"/>
      <c r="E54" s="37"/>
      <c r="F54" s="38"/>
      <c r="G54" s="88">
        <f t="shared" si="12"/>
        <v>0</v>
      </c>
      <c r="H54" s="62">
        <f t="shared" si="6"/>
        <v>0</v>
      </c>
      <c r="I54" s="303">
        <f t="shared" si="13"/>
        <v>40</v>
      </c>
      <c r="J54" s="70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6"/>
      <c r="AL54" s="26"/>
      <c r="AM54" s="26"/>
      <c r="AN54" s="26"/>
      <c r="AO54" s="204"/>
      <c r="AP54" s="50" cm="1">
        <f t="array" ref="AP54">SUM(LOOKUP(J54:AO54,{0,1,2,3,4,5,6,7,8,9,10},{0,7,6,5,4,3,2,1,1,1,1}))</f>
        <v>0</v>
      </c>
      <c r="AQ54" s="191"/>
    </row>
    <row r="55" spans="1:43">
      <c r="A55" s="588"/>
      <c r="B55" s="36"/>
      <c r="C55" s="37"/>
      <c r="D55" s="37"/>
      <c r="E55" s="37"/>
      <c r="F55" s="38"/>
      <c r="G55" s="88">
        <f t="shared" si="12"/>
        <v>0</v>
      </c>
      <c r="H55" s="62">
        <f t="shared" si="6"/>
        <v>0</v>
      </c>
      <c r="I55" s="303">
        <f t="shared" si="13"/>
        <v>40</v>
      </c>
      <c r="J55" s="70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6"/>
      <c r="AL55" s="26"/>
      <c r="AM55" s="26"/>
      <c r="AN55" s="26"/>
      <c r="AO55" s="204"/>
      <c r="AP55" s="50" cm="1">
        <f t="array" ref="AP55">SUM(LOOKUP(J55:AO55,{0,1,2,3,4,5,6,7,8,9,10},{0,7,6,5,4,3,2,1,1,1,1}))</f>
        <v>0</v>
      </c>
      <c r="AQ55" s="191"/>
    </row>
    <row r="56" spans="1:43">
      <c r="A56" s="588"/>
      <c r="B56" s="36"/>
      <c r="C56" s="37"/>
      <c r="D56" s="37"/>
      <c r="E56" s="37"/>
      <c r="F56" s="38"/>
      <c r="G56" s="88">
        <f t="shared" si="12"/>
        <v>0</v>
      </c>
      <c r="H56" s="62">
        <f t="shared" si="6"/>
        <v>0</v>
      </c>
      <c r="I56" s="303">
        <f t="shared" si="13"/>
        <v>40</v>
      </c>
      <c r="J56" s="70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6"/>
      <c r="AL56" s="26"/>
      <c r="AM56" s="26"/>
      <c r="AN56" s="26"/>
      <c r="AO56" s="204"/>
      <c r="AP56" s="50" cm="1">
        <f t="array" ref="AP56">SUM(LOOKUP(J56:AO56,{0,1,2,3,4,5,6,7,8,9,10},{0,7,6,5,4,3,2,1,1,1,1}))</f>
        <v>0</v>
      </c>
      <c r="AQ56" s="191"/>
    </row>
    <row r="57" spans="1:43">
      <c r="A57" s="588"/>
      <c r="B57" s="36"/>
      <c r="C57" s="37"/>
      <c r="D57" s="37"/>
      <c r="E57" s="37"/>
      <c r="F57" s="38"/>
      <c r="G57" s="88">
        <f t="shared" si="12"/>
        <v>0</v>
      </c>
      <c r="H57" s="62">
        <f t="shared" si="6"/>
        <v>0</v>
      </c>
      <c r="I57" s="303">
        <f t="shared" si="13"/>
        <v>40</v>
      </c>
      <c r="J57" s="70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6"/>
      <c r="AL57" s="26"/>
      <c r="AM57" s="26"/>
      <c r="AN57" s="26"/>
      <c r="AO57" s="204"/>
      <c r="AP57" s="50" cm="1">
        <f t="array" ref="AP57">SUM(LOOKUP(J57:AO57,{0,1,2,3,4,5,6,7,8,9,10},{0,7,6,5,4,3,2,1,1,1,1}))</f>
        <v>0</v>
      </c>
      <c r="AQ57" s="191"/>
    </row>
    <row r="58" spans="1:43">
      <c r="A58" s="588"/>
      <c r="B58" s="36"/>
      <c r="C58" s="37"/>
      <c r="D58" s="37"/>
      <c r="E58" s="37"/>
      <c r="F58" s="38"/>
      <c r="G58" s="88">
        <f t="shared" si="12"/>
        <v>0</v>
      </c>
      <c r="H58" s="62">
        <f t="shared" si="6"/>
        <v>0</v>
      </c>
      <c r="I58" s="303">
        <f t="shared" si="13"/>
        <v>40</v>
      </c>
      <c r="J58" s="70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6"/>
      <c r="AL58" s="26"/>
      <c r="AM58" s="26"/>
      <c r="AN58" s="26"/>
      <c r="AO58" s="204"/>
      <c r="AP58" s="50" cm="1">
        <f t="array" ref="AP58">SUM(LOOKUP(J58:AO58,{0,1,2,3,4,5,6,7,8,9,10},{0,7,6,5,4,3,2,1,1,1,1}))</f>
        <v>0</v>
      </c>
      <c r="AQ58" s="191"/>
    </row>
    <row r="59" spans="1:43">
      <c r="A59" s="588"/>
      <c r="B59" s="36"/>
      <c r="C59" s="37"/>
      <c r="D59" s="37"/>
      <c r="E59" s="37"/>
      <c r="F59" s="38"/>
      <c r="G59" s="88">
        <f t="shared" si="12"/>
        <v>0</v>
      </c>
      <c r="H59" s="62">
        <f t="shared" si="6"/>
        <v>0</v>
      </c>
      <c r="I59" s="303">
        <f t="shared" si="13"/>
        <v>40</v>
      </c>
      <c r="J59" s="70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6"/>
      <c r="AL59" s="26"/>
      <c r="AM59" s="26"/>
      <c r="AN59" s="26"/>
      <c r="AO59" s="204"/>
      <c r="AP59" s="50" cm="1">
        <f t="array" ref="AP59">SUM(LOOKUP(J59:AO59,{0,1,2,3,4,5,6,7,8,9,10},{0,7,6,5,4,3,2,1,1,1,1}))</f>
        <v>0</v>
      </c>
      <c r="AQ59" s="191"/>
    </row>
    <row r="60" spans="1:43">
      <c r="A60" s="588"/>
      <c r="B60" s="36"/>
      <c r="C60" s="37"/>
      <c r="D60" s="37"/>
      <c r="E60" s="37"/>
      <c r="F60" s="38"/>
      <c r="G60" s="88">
        <f t="shared" si="12"/>
        <v>0</v>
      </c>
      <c r="H60" s="62">
        <f t="shared" si="6"/>
        <v>0</v>
      </c>
      <c r="I60" s="303">
        <f t="shared" si="13"/>
        <v>40</v>
      </c>
      <c r="J60" s="70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6"/>
      <c r="AL60" s="26"/>
      <c r="AM60" s="26"/>
      <c r="AN60" s="26"/>
      <c r="AO60" s="204"/>
      <c r="AP60" s="50" cm="1">
        <f t="array" ref="AP60">SUM(LOOKUP(J60:AO60,{0,1,2,3,4,5,6,7,8,9,10},{0,7,6,5,4,3,2,1,1,1,1}))</f>
        <v>0</v>
      </c>
      <c r="AQ60" s="191"/>
    </row>
    <row r="61" spans="1:43">
      <c r="A61" s="588"/>
      <c r="B61" s="36"/>
      <c r="C61" s="37"/>
      <c r="D61" s="37"/>
      <c r="E61" s="37"/>
      <c r="F61" s="38"/>
      <c r="G61" s="88">
        <f t="shared" si="12"/>
        <v>0</v>
      </c>
      <c r="H61" s="62">
        <f t="shared" si="6"/>
        <v>0</v>
      </c>
      <c r="I61" s="303">
        <f t="shared" si="13"/>
        <v>40</v>
      </c>
      <c r="J61" s="70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6"/>
      <c r="AL61" s="26"/>
      <c r="AM61" s="26"/>
      <c r="AN61" s="26"/>
      <c r="AO61" s="204"/>
      <c r="AP61" s="50" cm="1">
        <f t="array" ref="AP61">SUM(LOOKUP(J61:AO61,{0,1,2,3,4,5,6,7,8,9,10},{0,7,6,5,4,3,2,1,1,1,1}))</f>
        <v>0</v>
      </c>
      <c r="AQ61" s="191"/>
    </row>
    <row r="62" spans="1:43">
      <c r="A62" s="588"/>
      <c r="B62" s="36"/>
      <c r="C62" s="37"/>
      <c r="D62" s="37"/>
      <c r="E62" s="37"/>
      <c r="F62" s="38"/>
      <c r="G62" s="88">
        <f t="shared" si="12"/>
        <v>0</v>
      </c>
      <c r="H62" s="62">
        <f t="shared" si="6"/>
        <v>0</v>
      </c>
      <c r="I62" s="303">
        <f t="shared" si="13"/>
        <v>40</v>
      </c>
      <c r="J62" s="70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6"/>
      <c r="AL62" s="26"/>
      <c r="AM62" s="26"/>
      <c r="AN62" s="26"/>
      <c r="AO62" s="204"/>
      <c r="AP62" s="50" cm="1">
        <f t="array" ref="AP62">SUM(LOOKUP(J62:AO62,{0,1,2,3,4,5,6,7,8,9,10},{0,7,6,5,4,3,2,1,1,1,1}))</f>
        <v>0</v>
      </c>
      <c r="AQ62" s="191"/>
    </row>
    <row r="63" spans="1:43">
      <c r="A63" s="588"/>
      <c r="B63" s="36"/>
      <c r="C63" s="37"/>
      <c r="D63" s="37"/>
      <c r="E63" s="37"/>
      <c r="F63" s="38"/>
      <c r="G63" s="88">
        <f t="shared" si="12"/>
        <v>0</v>
      </c>
      <c r="H63" s="62">
        <f t="shared" si="6"/>
        <v>0</v>
      </c>
      <c r="I63" s="303">
        <f t="shared" si="13"/>
        <v>40</v>
      </c>
      <c r="J63" s="70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6"/>
      <c r="AL63" s="26"/>
      <c r="AM63" s="26"/>
      <c r="AN63" s="26"/>
      <c r="AO63" s="204"/>
      <c r="AP63" s="50" cm="1">
        <f t="array" ref="AP63">SUM(LOOKUP(J63:AO63,{0,1,2,3,4,5,6,7,8,9,10},{0,7,6,5,4,3,2,1,1,1,1}))</f>
        <v>0</v>
      </c>
      <c r="AQ63" s="191"/>
    </row>
    <row r="64" spans="1:43">
      <c r="A64" s="588"/>
      <c r="B64" s="36"/>
      <c r="C64" s="37"/>
      <c r="D64" s="37"/>
      <c r="E64" s="37"/>
      <c r="F64" s="38"/>
      <c r="G64" s="88">
        <f t="shared" si="12"/>
        <v>0</v>
      </c>
      <c r="H64" s="62">
        <f t="shared" si="6"/>
        <v>0</v>
      </c>
      <c r="I64" s="303">
        <f t="shared" si="13"/>
        <v>40</v>
      </c>
      <c r="J64" s="70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6"/>
      <c r="AL64" s="26"/>
      <c r="AM64" s="26"/>
      <c r="AN64" s="26"/>
      <c r="AO64" s="204"/>
      <c r="AP64" s="50" cm="1">
        <f t="array" ref="AP64">SUM(LOOKUP(J64:AO64,{0,1,2,3,4,5,6,7,8,9,10},{0,7,6,5,4,3,2,1,1,1,1}))</f>
        <v>0</v>
      </c>
      <c r="AQ64" s="191"/>
    </row>
    <row r="65" spans="1:43">
      <c r="A65" s="588"/>
      <c r="B65" s="36"/>
      <c r="C65" s="37"/>
      <c r="D65" s="37"/>
      <c r="E65" s="37"/>
      <c r="F65" s="38"/>
      <c r="G65" s="88">
        <f t="shared" si="12"/>
        <v>0</v>
      </c>
      <c r="H65" s="62">
        <f t="shared" si="6"/>
        <v>0</v>
      </c>
      <c r="I65" s="303">
        <f t="shared" si="13"/>
        <v>40</v>
      </c>
      <c r="J65" s="70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6"/>
      <c r="AL65" s="26"/>
      <c r="AM65" s="26"/>
      <c r="AN65" s="26"/>
      <c r="AO65" s="204"/>
      <c r="AP65" s="50" cm="1">
        <f t="array" ref="AP65">SUM(LOOKUP(J65:AO65,{0,1,2,3,4,5,6,7,8,9,10},{0,7,6,5,4,3,2,1,1,1,1}))</f>
        <v>0</v>
      </c>
      <c r="AQ65" s="191"/>
    </row>
    <row r="66" spans="1:43">
      <c r="A66" s="588"/>
      <c r="B66" s="36"/>
      <c r="C66" s="37"/>
      <c r="D66" s="37"/>
      <c r="E66" s="37"/>
      <c r="F66" s="38"/>
      <c r="G66" s="88">
        <f t="shared" si="12"/>
        <v>0</v>
      </c>
      <c r="H66" s="62">
        <f t="shared" si="6"/>
        <v>0</v>
      </c>
      <c r="I66" s="303">
        <f t="shared" si="13"/>
        <v>40</v>
      </c>
      <c r="J66" s="70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6"/>
      <c r="AL66" s="26"/>
      <c r="AM66" s="26"/>
      <c r="AN66" s="26"/>
      <c r="AO66" s="204"/>
      <c r="AP66" s="50" cm="1">
        <f t="array" ref="AP66">SUM(LOOKUP(J66:AO66,{0,1,2,3,4,5,6,7,8,9,10},{0,7,6,5,4,3,2,1,1,1,1}))</f>
        <v>0</v>
      </c>
      <c r="AQ66" s="191"/>
    </row>
    <row r="67" spans="1:43">
      <c r="A67" s="588"/>
      <c r="B67" s="36"/>
      <c r="C67" s="37"/>
      <c r="D67" s="37"/>
      <c r="E67" s="37"/>
      <c r="F67" s="38"/>
      <c r="G67" s="88">
        <f t="shared" si="12"/>
        <v>0</v>
      </c>
      <c r="H67" s="62">
        <f t="shared" si="6"/>
        <v>0</v>
      </c>
      <c r="I67" s="303">
        <f t="shared" si="13"/>
        <v>40</v>
      </c>
      <c r="J67" s="70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6"/>
      <c r="AL67" s="26"/>
      <c r="AM67" s="26"/>
      <c r="AN67" s="26"/>
      <c r="AO67" s="204"/>
      <c r="AP67" s="50" cm="1">
        <f t="array" ref="AP67">SUM(LOOKUP(J67:AO67,{0,1,2,3,4,5,6,7,8,9,10},{0,7,6,5,4,3,2,1,1,1,1}))</f>
        <v>0</v>
      </c>
      <c r="AQ67" s="191"/>
    </row>
    <row r="68" spans="1:43">
      <c r="A68" s="588"/>
      <c r="B68" s="36"/>
      <c r="C68" s="37"/>
      <c r="D68" s="37"/>
      <c r="E68" s="37"/>
      <c r="F68" s="38"/>
      <c r="G68" s="88">
        <f t="shared" si="12"/>
        <v>0</v>
      </c>
      <c r="H68" s="62">
        <f t="shared" si="6"/>
        <v>0</v>
      </c>
      <c r="I68" s="303">
        <f t="shared" si="13"/>
        <v>40</v>
      </c>
      <c r="J68" s="70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6"/>
      <c r="AL68" s="26"/>
      <c r="AM68" s="26"/>
      <c r="AN68" s="26"/>
      <c r="AO68" s="204"/>
      <c r="AP68" s="50" cm="1">
        <f t="array" ref="AP68">SUM(LOOKUP(J68:AO68,{0,1,2,3,4,5,6,7,8,9,10},{0,7,6,5,4,3,2,1,1,1,1}))</f>
        <v>0</v>
      </c>
      <c r="AQ68" s="191"/>
    </row>
    <row r="69" spans="1:43">
      <c r="A69" s="588"/>
      <c r="B69" s="36"/>
      <c r="C69" s="37"/>
      <c r="D69" s="37"/>
      <c r="E69" s="37"/>
      <c r="F69" s="38"/>
      <c r="G69" s="88">
        <f t="shared" si="12"/>
        <v>0</v>
      </c>
      <c r="H69" s="62">
        <f t="shared" si="6"/>
        <v>0</v>
      </c>
      <c r="I69" s="303">
        <f t="shared" si="13"/>
        <v>40</v>
      </c>
      <c r="J69" s="70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6"/>
      <c r="AL69" s="26"/>
      <c r="AM69" s="26"/>
      <c r="AN69" s="26"/>
      <c r="AO69" s="204"/>
      <c r="AP69" s="50" cm="1">
        <f t="array" ref="AP69">SUM(LOOKUP(J69:AO69,{0,1,2,3,4,5,6,7,8,9,10},{0,7,6,5,4,3,2,1,1,1,1}))</f>
        <v>0</v>
      </c>
      <c r="AQ69" s="191"/>
    </row>
    <row r="70" spans="1:43">
      <c r="A70" s="588"/>
      <c r="B70" s="36"/>
      <c r="C70" s="37"/>
      <c r="D70" s="37"/>
      <c r="E70" s="37"/>
      <c r="F70" s="38"/>
      <c r="G70" s="88">
        <f t="shared" si="12"/>
        <v>0</v>
      </c>
      <c r="H70" s="62">
        <f t="shared" si="6"/>
        <v>0</v>
      </c>
      <c r="I70" s="303">
        <f t="shared" si="13"/>
        <v>40</v>
      </c>
      <c r="J70" s="70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6"/>
      <c r="AL70" s="26"/>
      <c r="AM70" s="26"/>
      <c r="AN70" s="26"/>
      <c r="AO70" s="204"/>
      <c r="AP70" s="50" cm="1">
        <f t="array" ref="AP70">SUM(LOOKUP(J70:AO70,{0,1,2,3,4,5,6,7,8,9,10},{0,7,6,5,4,3,2,1,1,1,1}))</f>
        <v>0</v>
      </c>
      <c r="AQ70" s="191"/>
    </row>
    <row r="71" spans="1:43">
      <c r="A71" s="588"/>
      <c r="B71" s="36"/>
      <c r="C71" s="37"/>
      <c r="D71" s="37"/>
      <c r="E71" s="37"/>
      <c r="F71" s="38"/>
      <c r="G71" s="88">
        <f t="shared" si="12"/>
        <v>0</v>
      </c>
      <c r="H71" s="62">
        <f t="shared" si="6"/>
        <v>0</v>
      </c>
      <c r="I71" s="303">
        <f t="shared" si="13"/>
        <v>40</v>
      </c>
      <c r="J71" s="70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6"/>
      <c r="AL71" s="26"/>
      <c r="AM71" s="26"/>
      <c r="AN71" s="26"/>
      <c r="AO71" s="204"/>
      <c r="AP71" s="50" cm="1">
        <f t="array" ref="AP71">SUM(LOOKUP(J71:AO71,{0,1,2,3,4,5,6,7,8,9,10},{0,7,6,5,4,3,2,1,1,1,1}))</f>
        <v>0</v>
      </c>
      <c r="AQ71" s="191"/>
    </row>
    <row r="72" spans="1:43">
      <c r="A72" s="588"/>
      <c r="B72" s="36"/>
      <c r="C72" s="37"/>
      <c r="D72" s="37"/>
      <c r="E72" s="37"/>
      <c r="F72" s="38"/>
      <c r="G72" s="88">
        <f t="shared" si="12"/>
        <v>0</v>
      </c>
      <c r="H72" s="62">
        <f t="shared" si="6"/>
        <v>0</v>
      </c>
      <c r="I72" s="303">
        <f t="shared" si="13"/>
        <v>40</v>
      </c>
      <c r="J72" s="70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6"/>
      <c r="AL72" s="26"/>
      <c r="AM72" s="26"/>
      <c r="AN72" s="26"/>
      <c r="AO72" s="204"/>
      <c r="AP72" s="50" cm="1">
        <f t="array" ref="AP72">SUM(LOOKUP(J72:AO72,{0,1,2,3,4,5,6,7,8,9,10},{0,7,6,5,4,3,2,1,1,1,1}))</f>
        <v>0</v>
      </c>
      <c r="AQ72" s="191"/>
    </row>
    <row r="73" spans="1:43">
      <c r="A73" s="588"/>
      <c r="B73" s="36"/>
      <c r="C73" s="37"/>
      <c r="D73" s="37"/>
      <c r="E73" s="37"/>
      <c r="F73" s="38"/>
      <c r="G73" s="88">
        <f t="shared" si="12"/>
        <v>0</v>
      </c>
      <c r="H73" s="62">
        <f t="shared" si="6"/>
        <v>0</v>
      </c>
      <c r="I73" s="303">
        <f t="shared" si="13"/>
        <v>40</v>
      </c>
      <c r="J73" s="70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6"/>
      <c r="AL73" s="26"/>
      <c r="AM73" s="26"/>
      <c r="AN73" s="26"/>
      <c r="AO73" s="204"/>
      <c r="AP73" s="50" cm="1">
        <f t="array" ref="AP73">SUM(LOOKUP(J73:AO73,{0,1,2,3,4,5,6,7,8,9,10},{0,7,6,5,4,3,2,1,1,1,1}))</f>
        <v>0</v>
      </c>
      <c r="AQ73" s="191"/>
    </row>
    <row r="74" spans="1:43">
      <c r="A74" s="588"/>
      <c r="B74" s="36"/>
      <c r="C74" s="37"/>
      <c r="D74" s="37"/>
      <c r="E74" s="37"/>
      <c r="F74" s="38"/>
      <c r="G74" s="88">
        <f t="shared" si="12"/>
        <v>0</v>
      </c>
      <c r="H74" s="62">
        <f t="shared" si="6"/>
        <v>0</v>
      </c>
      <c r="I74" s="303">
        <f t="shared" si="13"/>
        <v>40</v>
      </c>
      <c r="J74" s="70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6"/>
      <c r="AL74" s="26"/>
      <c r="AM74" s="26"/>
      <c r="AN74" s="26"/>
      <c r="AO74" s="204"/>
      <c r="AP74" s="50" cm="1">
        <f t="array" ref="AP74">SUM(LOOKUP(J74:AO74,{0,1,2,3,4,5,6,7,8,9,10},{0,7,6,5,4,3,2,1,1,1,1}))</f>
        <v>0</v>
      </c>
      <c r="AQ74" s="191"/>
    </row>
    <row r="75" spans="1:43" ht="13.5" thickBot="1">
      <c r="A75" s="588"/>
      <c r="B75" s="99"/>
      <c r="C75" s="100"/>
      <c r="D75" s="100"/>
      <c r="E75" s="100"/>
      <c r="F75" s="109"/>
      <c r="G75" s="365">
        <f t="shared" si="12"/>
        <v>0</v>
      </c>
      <c r="H75" s="134">
        <f t="shared" si="6"/>
        <v>0</v>
      </c>
      <c r="I75" s="306">
        <f t="shared" si="13"/>
        <v>40</v>
      </c>
      <c r="J75" s="117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3"/>
      <c r="AL75" s="103"/>
      <c r="AM75" s="103"/>
      <c r="AN75" s="103"/>
      <c r="AO75" s="206"/>
      <c r="AP75" s="50" cm="1">
        <f t="array" ref="AP75">SUM(LOOKUP(J75:AO75,{0,1,2,3,4,5,6,7,8,9,10},{0,7,6,5,4,3,2,1,1,1,1}))</f>
        <v>0</v>
      </c>
      <c r="AQ75" s="192"/>
    </row>
    <row r="76" spans="1:43" ht="15.75">
      <c r="A76" s="588"/>
      <c r="B76" s="40"/>
      <c r="C76" s="40"/>
      <c r="D76" s="40"/>
      <c r="E76" s="40"/>
      <c r="F76" s="40"/>
      <c r="G76" s="40"/>
      <c r="H76" s="40"/>
      <c r="I76" s="40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2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15"/>
    </row>
    <row r="77" spans="1:43">
      <c r="AA77" s="12"/>
      <c r="AQ77" s="12"/>
    </row>
    <row r="78" spans="1:43">
      <c r="AA78" s="12"/>
      <c r="AQ78" s="12"/>
    </row>
    <row r="79" spans="1:43">
      <c r="AA79" s="12"/>
      <c r="AQ79" s="12"/>
    </row>
    <row r="80" spans="1:43">
      <c r="AA80" s="12"/>
      <c r="AQ80" s="12"/>
    </row>
    <row r="81" spans="27:43">
      <c r="AA81" s="12"/>
      <c r="AQ81" s="12"/>
    </row>
    <row r="82" spans="27:43">
      <c r="AA82" s="12"/>
      <c r="AQ82" s="12"/>
    </row>
    <row r="83" spans="27:43">
      <c r="AQ83" s="12"/>
    </row>
    <row r="84" spans="27:43">
      <c r="AA84" s="5"/>
      <c r="AQ84" s="12"/>
    </row>
    <row r="85" spans="27:43">
      <c r="AQ85" s="12"/>
    </row>
    <row r="86" spans="27:43">
      <c r="AQ86" s="12"/>
    </row>
  </sheetData>
  <mergeCells count="77">
    <mergeCell ref="A4:A76"/>
    <mergeCell ref="B4:B5"/>
    <mergeCell ref="C4:C5"/>
    <mergeCell ref="D4:D7"/>
    <mergeCell ref="E4:E5"/>
    <mergeCell ref="B6:B7"/>
    <mergeCell ref="C6:C7"/>
    <mergeCell ref="E6:E7"/>
    <mergeCell ref="K4:K5"/>
    <mergeCell ref="H6:H7"/>
    <mergeCell ref="I6:I7"/>
    <mergeCell ref="J6:J7"/>
    <mergeCell ref="K6:K7"/>
    <mergeCell ref="F4:F7"/>
    <mergeCell ref="G4:G5"/>
    <mergeCell ref="H4:H5"/>
    <mergeCell ref="I4:I5"/>
    <mergeCell ref="J4:J5"/>
    <mergeCell ref="G6:G7"/>
    <mergeCell ref="L4:L5"/>
    <mergeCell ref="M4:M5"/>
    <mergeCell ref="N4:N5"/>
    <mergeCell ref="P4:P5"/>
    <mergeCell ref="Q4:Q5"/>
    <mergeCell ref="AC4:AC5"/>
    <mergeCell ref="AD4:AD5"/>
    <mergeCell ref="AE4:AE5"/>
    <mergeCell ref="AF4:AF5"/>
    <mergeCell ref="AI4:AI5"/>
    <mergeCell ref="AB4:AB5"/>
    <mergeCell ref="R4:R5"/>
    <mergeCell ref="S4:S5"/>
    <mergeCell ref="T4:T5"/>
    <mergeCell ref="AB6:AB7"/>
    <mergeCell ref="U4:U5"/>
    <mergeCell ref="V4:V5"/>
    <mergeCell ref="W4:W5"/>
    <mergeCell ref="X4:X5"/>
    <mergeCell ref="Y4:Y5"/>
    <mergeCell ref="Z4:Z5"/>
    <mergeCell ref="AA4:AA5"/>
    <mergeCell ref="S6:S7"/>
    <mergeCell ref="T6:T7"/>
    <mergeCell ref="U6:U7"/>
    <mergeCell ref="V6:V7"/>
    <mergeCell ref="AM4:AM5"/>
    <mergeCell ref="AN4:AN5"/>
    <mergeCell ref="AO4:AO5"/>
    <mergeCell ref="AG4:AG5"/>
    <mergeCell ref="AH4:AH5"/>
    <mergeCell ref="AL4:AL5"/>
    <mergeCell ref="AJ4:AJ5"/>
    <mergeCell ref="AK4:AK5"/>
    <mergeCell ref="L6:L7"/>
    <mergeCell ref="M6:M7"/>
    <mergeCell ref="N6:N7"/>
    <mergeCell ref="P6:P7"/>
    <mergeCell ref="R6:R7"/>
    <mergeCell ref="Q6:Q7"/>
    <mergeCell ref="W6:W7"/>
    <mergeCell ref="X6:X7"/>
    <mergeCell ref="Y6:Y7"/>
    <mergeCell ref="Z6:Z7"/>
    <mergeCell ref="AM6:AM7"/>
    <mergeCell ref="AN6:AN7"/>
    <mergeCell ref="AO6:AO7"/>
    <mergeCell ref="AA6:AA7"/>
    <mergeCell ref="AL6:AL7"/>
    <mergeCell ref="AC6:AC7"/>
    <mergeCell ref="AD6:AD7"/>
    <mergeCell ref="AE6:AE7"/>
    <mergeCell ref="AF6:AF7"/>
    <mergeCell ref="AG6:AG7"/>
    <mergeCell ref="AH6:AH7"/>
    <mergeCell ref="AI6:AI7"/>
    <mergeCell ref="AJ6:AJ7"/>
    <mergeCell ref="AK6:AK7"/>
  </mergeCells>
  <conditionalFormatting sqref="A15:A17 A18:C25">
    <cfRule type="containsText" dxfId="86" priority="2" operator="containsText" text="10">
      <formula>NOT(ISERROR(SEARCH("10",A15)))</formula>
    </cfRule>
  </conditionalFormatting>
  <conditionalFormatting sqref="C25">
    <cfRule type="duplicateValues" dxfId="85" priority="3"/>
    <cfRule type="duplicateValues" dxfId="84" priority="4"/>
  </conditionalFormatting>
  <conditionalFormatting sqref="C39:D40">
    <cfRule type="duplicateValues" dxfId="83" priority="13"/>
    <cfRule type="duplicateValues" dxfId="82" priority="14"/>
  </conditionalFormatting>
  <conditionalFormatting sqref="C41:D42">
    <cfRule type="duplicateValues" dxfId="81" priority="8"/>
    <cfRule type="duplicateValues" dxfId="80" priority="9"/>
  </conditionalFormatting>
  <conditionalFormatting sqref="C61:D75">
    <cfRule type="duplicateValues" dxfId="79" priority="24"/>
    <cfRule type="duplicateValues" dxfId="78" priority="25"/>
  </conditionalFormatting>
  <conditionalFormatting sqref="C76:D1048576 F30 D4 C4:C7 C8:D8 C29:C30 C10:C12 E10 E18:E20 C18:C20 C45:D60">
    <cfRule type="duplicateValues" dxfId="77" priority="1186"/>
    <cfRule type="duplicateValues" dxfId="76" priority="1187"/>
  </conditionalFormatting>
  <conditionalFormatting sqref="D44 A4:I4 AR4:XFD1048576 A5:C7 E5:I7 A8:I8 A9 A10:C14 E10:F14 A28:C28 A35:A43 G43 H43:I47 A44:B44 B51:D60 A51:A75 B61:F75 A76:I1048576">
    <cfRule type="containsText" dxfId="75" priority="23" operator="containsText" text="10">
      <formula>NOT(ISERROR(SEARCH("10",A4)))</formula>
    </cfRule>
  </conditionalFormatting>
  <conditionalFormatting sqref="D44">
    <cfRule type="duplicateValues" dxfId="74" priority="18"/>
    <cfRule type="duplicateValues" dxfId="73" priority="19"/>
  </conditionalFormatting>
  <conditionalFormatting sqref="E18:F28 A26:D27 A29:F34 B39:I42 G44:I75 A45:D50 E45:F60">
    <cfRule type="containsText" dxfId="72" priority="7" operator="containsText" text="10">
      <formula>NOT(ISERROR(SEARCH("10",A18)))</formula>
    </cfRule>
  </conditionalFormatting>
  <conditionalFormatting sqref="G10:I38">
    <cfRule type="containsText" dxfId="71" priority="1" operator="containsText" text="10">
      <formula>NOT(ISERROR(SEARCH("10",G10)))</formula>
    </cfRule>
  </conditionalFormatting>
  <conditionalFormatting sqref="J18:Z34 J39:L42 N39:Y42 U43:Z43 J44:Z75">
    <cfRule type="cellIs" dxfId="70" priority="5" operator="lessThan">
      <formula>1</formula>
    </cfRule>
  </conditionalFormatting>
  <conditionalFormatting sqref="P9:Z9 AB9:AO38 J10:Z14 L15:Z16 Z17 P35:Z35 S36:Z38 AA39:AO42 AB43:AO75">
    <cfRule type="cellIs" dxfId="69" priority="22" operator="lessThan">
      <formula>1</formula>
    </cfRule>
  </conditionalFormatting>
  <conditionalFormatting sqref="AA9:AA38 Z39:Z42 AA43:AA82">
    <cfRule type="cellIs" dxfId="68" priority="6" operator="lessThan">
      <formula>1</formula>
    </cfRule>
  </conditionalFormatting>
  <conditionalFormatting sqref="AP9:AP75">
    <cfRule type="cellIs" dxfId="67" priority="20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6FC15-9FDB-4A76-9742-D1904FFE622B}">
  <sheetPr>
    <tabColor rgb="FFF2F2F2"/>
    <pageSetUpPr fitToPage="1"/>
  </sheetPr>
  <dimension ref="A1:CD82"/>
  <sheetViews>
    <sheetView topLeftCell="AB9" zoomScale="96" zoomScaleNormal="96" zoomScaleSheetLayoutView="90" workbookViewId="0">
      <selection activeCell="AM42" sqref="AM42"/>
    </sheetView>
  </sheetViews>
  <sheetFormatPr defaultColWidth="26.85546875" defaultRowHeight="12.75"/>
  <cols>
    <col min="1" max="1" width="5.42578125" style="10" bestFit="1" customWidth="1"/>
    <col min="2" max="2" width="21.140625" style="6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8.28515625" style="12" bestFit="1" customWidth="1"/>
    <col min="39" max="39" width="9.85546875" style="4" bestFit="1" customWidth="1"/>
    <col min="40" max="40" width="12.5703125" style="12" bestFit="1" customWidth="1"/>
    <col min="41" max="41" width="7.85546875" style="12" bestFit="1" customWidth="1"/>
    <col min="42" max="42" width="9.7109375" style="12" bestFit="1" customWidth="1"/>
    <col min="43" max="43" width="9.140625" style="12" hidden="1" customWidth="1"/>
    <col min="44" max="44" width="4.5703125" style="11" customWidth="1"/>
    <col min="45" max="16384" width="26.85546875" style="10"/>
  </cols>
  <sheetData>
    <row r="1" spans="1:82" ht="23.25">
      <c r="A1" s="124"/>
      <c r="B1" s="197"/>
      <c r="C1" s="197"/>
      <c r="D1" s="197"/>
      <c r="E1" s="197"/>
      <c r="F1" s="158"/>
      <c r="G1" s="200"/>
      <c r="H1" s="153"/>
      <c r="I1" s="154"/>
      <c r="J1" s="154" t="s">
        <v>803</v>
      </c>
      <c r="K1" s="154"/>
      <c r="L1" s="153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99"/>
      <c r="AM1" s="152"/>
      <c r="AN1" s="199"/>
      <c r="AO1" s="199"/>
      <c r="AP1" s="199"/>
    </row>
    <row r="2" spans="1:82" ht="23.25">
      <c r="A2" s="124"/>
      <c r="B2" s="197"/>
      <c r="C2" s="197"/>
      <c r="D2" s="197"/>
      <c r="E2" s="197"/>
      <c r="F2" s="158"/>
      <c r="G2" s="200"/>
      <c r="H2" s="153"/>
      <c r="I2" s="154"/>
      <c r="J2" s="154" t="s">
        <v>804</v>
      </c>
      <c r="K2" s="154"/>
      <c r="L2" s="153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99"/>
      <c r="AM2" s="152"/>
      <c r="AN2" s="199"/>
      <c r="AO2" s="199"/>
      <c r="AP2" s="199"/>
    </row>
    <row r="3" spans="1:82" ht="23.25">
      <c r="A3" s="124"/>
      <c r="B3" s="197"/>
      <c r="C3" s="197"/>
      <c r="D3" s="197"/>
      <c r="E3" s="197"/>
      <c r="F3" s="158"/>
      <c r="G3" s="200"/>
      <c r="H3" s="153"/>
      <c r="I3" s="154"/>
      <c r="J3" s="154" t="s">
        <v>822</v>
      </c>
      <c r="K3" s="154"/>
      <c r="L3" s="153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99"/>
      <c r="AM3" s="152"/>
      <c r="AN3" s="199"/>
      <c r="AO3" s="199"/>
      <c r="AP3" s="199"/>
    </row>
    <row r="4" spans="1:82" ht="13.5" thickBot="1">
      <c r="A4" s="124"/>
      <c r="B4" s="197"/>
      <c r="C4" s="197"/>
      <c r="D4" s="197"/>
      <c r="E4" s="197"/>
      <c r="F4" s="158"/>
      <c r="G4" s="158"/>
      <c r="H4" s="198"/>
      <c r="I4" s="200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99"/>
      <c r="AM4" s="152"/>
      <c r="AN4" s="199"/>
      <c r="AO4" s="199"/>
      <c r="AP4" s="199"/>
    </row>
    <row r="5" spans="1:82" s="8" customFormat="1" ht="12.75" customHeight="1">
      <c r="A5" s="563" t="s">
        <v>84</v>
      </c>
      <c r="B5" s="564" t="s">
        <v>0</v>
      </c>
      <c r="C5" s="534" t="s">
        <v>87</v>
      </c>
      <c r="D5" s="565" t="s">
        <v>23</v>
      </c>
      <c r="E5" s="534" t="s">
        <v>1</v>
      </c>
      <c r="F5" s="584" t="s">
        <v>2</v>
      </c>
      <c r="G5" s="561" t="s">
        <v>3</v>
      </c>
      <c r="H5" s="561" t="s">
        <v>4</v>
      </c>
      <c r="I5" s="559" t="s">
        <v>21</v>
      </c>
      <c r="J5" s="543" t="s">
        <v>24</v>
      </c>
      <c r="K5" s="561" t="s">
        <v>42</v>
      </c>
      <c r="L5" s="534" t="s">
        <v>24</v>
      </c>
      <c r="M5" s="534" t="s">
        <v>28</v>
      </c>
      <c r="N5" s="534" t="s">
        <v>29</v>
      </c>
      <c r="O5" s="57" t="s">
        <v>123</v>
      </c>
      <c r="P5" s="534" t="s">
        <v>54</v>
      </c>
      <c r="Q5" s="534" t="s">
        <v>34</v>
      </c>
      <c r="R5" s="534" t="s">
        <v>36</v>
      </c>
      <c r="S5" s="534" t="s">
        <v>291</v>
      </c>
      <c r="T5" s="534" t="s">
        <v>39</v>
      </c>
      <c r="U5" s="534" t="s">
        <v>41</v>
      </c>
      <c r="V5" s="534" t="s">
        <v>27</v>
      </c>
      <c r="W5" s="534" t="s">
        <v>46</v>
      </c>
      <c r="X5" s="534" t="s">
        <v>48</v>
      </c>
      <c r="Y5" s="534" t="s">
        <v>50</v>
      </c>
      <c r="Z5" s="534" t="s">
        <v>52</v>
      </c>
      <c r="AA5" s="557" t="s">
        <v>53</v>
      </c>
      <c r="AB5" s="534" t="s">
        <v>34</v>
      </c>
      <c r="AC5" s="534" t="s">
        <v>58</v>
      </c>
      <c r="AD5" s="534" t="s">
        <v>25</v>
      </c>
      <c r="AE5" s="534" t="s">
        <v>61</v>
      </c>
      <c r="AF5" s="534" t="s">
        <v>62</v>
      </c>
      <c r="AG5" s="534" t="s">
        <v>26</v>
      </c>
      <c r="AH5" s="534" t="s">
        <v>64</v>
      </c>
      <c r="AI5" s="534" t="s">
        <v>66</v>
      </c>
      <c r="AJ5" s="534" t="s">
        <v>68</v>
      </c>
      <c r="AK5" s="534" t="s">
        <v>72</v>
      </c>
      <c r="AL5" s="586" t="s">
        <v>76</v>
      </c>
      <c r="AM5" s="534" t="s">
        <v>78</v>
      </c>
      <c r="AN5" s="534" t="s">
        <v>80</v>
      </c>
      <c r="AO5" s="534" t="s">
        <v>82</v>
      </c>
      <c r="AP5" s="47"/>
      <c r="AQ5" s="534"/>
      <c r="AR5" s="15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</row>
    <row r="6" spans="1:82" s="8" customFormat="1" ht="12.75" customHeight="1">
      <c r="A6" s="563"/>
      <c r="B6" s="552"/>
      <c r="C6" s="535"/>
      <c r="D6" s="566"/>
      <c r="E6" s="535"/>
      <c r="F6" s="585"/>
      <c r="G6" s="562"/>
      <c r="H6" s="562"/>
      <c r="I6" s="560"/>
      <c r="J6" s="539"/>
      <c r="K6" s="562"/>
      <c r="L6" s="535"/>
      <c r="M6" s="535"/>
      <c r="N6" s="535"/>
      <c r="O6" s="19"/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58"/>
      <c r="AB6" s="535"/>
      <c r="AC6" s="535"/>
      <c r="AD6" s="535"/>
      <c r="AE6" s="535"/>
      <c r="AF6" s="535"/>
      <c r="AG6" s="535"/>
      <c r="AH6" s="535"/>
      <c r="AI6" s="535"/>
      <c r="AJ6" s="535"/>
      <c r="AK6" s="535"/>
      <c r="AL6" s="535"/>
      <c r="AM6" s="535"/>
      <c r="AN6" s="535"/>
      <c r="AO6" s="535"/>
      <c r="AP6" s="48" t="s">
        <v>92</v>
      </c>
      <c r="AQ6" s="535"/>
      <c r="AR6" s="15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</row>
    <row r="7" spans="1:82" s="8" customFormat="1" ht="15.75" customHeight="1">
      <c r="A7" s="563"/>
      <c r="B7" s="552" t="s">
        <v>5</v>
      </c>
      <c r="C7" s="535" t="s">
        <v>6</v>
      </c>
      <c r="D7" s="566"/>
      <c r="E7" s="535" t="s">
        <v>10</v>
      </c>
      <c r="F7" s="585"/>
      <c r="G7" s="562" t="s">
        <v>7</v>
      </c>
      <c r="H7" s="562" t="s">
        <v>8</v>
      </c>
      <c r="I7" s="560" t="s">
        <v>20</v>
      </c>
      <c r="J7" s="550" t="s">
        <v>60</v>
      </c>
      <c r="K7" s="569">
        <v>45689</v>
      </c>
      <c r="L7" s="536">
        <v>45704</v>
      </c>
      <c r="M7" s="536">
        <v>45711</v>
      </c>
      <c r="N7" s="536" t="s">
        <v>30</v>
      </c>
      <c r="O7" s="56" t="s">
        <v>265</v>
      </c>
      <c r="P7" s="536" t="s">
        <v>31</v>
      </c>
      <c r="Q7" s="536" t="s">
        <v>35</v>
      </c>
      <c r="R7" s="536" t="s">
        <v>35</v>
      </c>
      <c r="S7" s="536" t="s">
        <v>37</v>
      </c>
      <c r="T7" s="536" t="s">
        <v>40</v>
      </c>
      <c r="U7" s="536" t="s">
        <v>40</v>
      </c>
      <c r="V7" s="536" t="s">
        <v>43</v>
      </c>
      <c r="W7" s="536" t="s">
        <v>47</v>
      </c>
      <c r="X7" s="536" t="s">
        <v>49</v>
      </c>
      <c r="Y7" s="536" t="s">
        <v>51</v>
      </c>
      <c r="Z7" s="536" t="s">
        <v>57</v>
      </c>
      <c r="AA7" s="548" t="s">
        <v>55</v>
      </c>
      <c r="AB7" s="536" t="s">
        <v>56</v>
      </c>
      <c r="AC7" s="536" t="s">
        <v>59</v>
      </c>
      <c r="AD7" s="536" t="s">
        <v>59</v>
      </c>
      <c r="AE7" s="536" t="s">
        <v>59</v>
      </c>
      <c r="AF7" s="536" t="s">
        <v>59</v>
      </c>
      <c r="AG7" s="536" t="s">
        <v>63</v>
      </c>
      <c r="AH7" s="536" t="s">
        <v>65</v>
      </c>
      <c r="AI7" s="536" t="s">
        <v>67</v>
      </c>
      <c r="AJ7" s="536" t="s">
        <v>893</v>
      </c>
      <c r="AK7" s="536" t="s">
        <v>73</v>
      </c>
      <c r="AL7" s="535" t="s">
        <v>77</v>
      </c>
      <c r="AM7" s="535" t="s">
        <v>79</v>
      </c>
      <c r="AN7" s="535" t="s">
        <v>81</v>
      </c>
      <c r="AO7" s="580" t="s">
        <v>83</v>
      </c>
      <c r="AP7" s="48" t="s">
        <v>8</v>
      </c>
      <c r="AQ7" s="535"/>
      <c r="AR7" s="15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</row>
    <row r="8" spans="1:82" s="9" customFormat="1" ht="15.75" customHeight="1">
      <c r="A8" s="563"/>
      <c r="B8" s="552" t="s">
        <v>5</v>
      </c>
      <c r="C8" s="535" t="s">
        <v>6</v>
      </c>
      <c r="D8" s="566"/>
      <c r="E8" s="535" t="s">
        <v>10</v>
      </c>
      <c r="F8" s="585"/>
      <c r="G8" s="562" t="s">
        <v>7</v>
      </c>
      <c r="H8" s="562" t="s">
        <v>8</v>
      </c>
      <c r="I8" s="560"/>
      <c r="J8" s="550"/>
      <c r="K8" s="569"/>
      <c r="L8" s="536"/>
      <c r="M8" s="536"/>
      <c r="N8" s="536"/>
      <c r="O8" s="5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6"/>
      <c r="AA8" s="548"/>
      <c r="AB8" s="536"/>
      <c r="AC8" s="536"/>
      <c r="AD8" s="536"/>
      <c r="AE8" s="536"/>
      <c r="AF8" s="536"/>
      <c r="AG8" s="536"/>
      <c r="AH8" s="536"/>
      <c r="AI8" s="536"/>
      <c r="AJ8" s="536"/>
      <c r="AK8" s="536"/>
      <c r="AL8" s="535"/>
      <c r="AM8" s="535"/>
      <c r="AN8" s="535"/>
      <c r="AO8" s="535"/>
      <c r="AP8" s="48"/>
      <c r="AQ8" s="535"/>
      <c r="AR8" s="16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</row>
    <row r="9" spans="1:82" s="9" customFormat="1" ht="13.5" thickBot="1">
      <c r="A9" s="563"/>
      <c r="B9" s="58"/>
      <c r="C9" s="19"/>
      <c r="D9" s="19"/>
      <c r="E9" s="19"/>
      <c r="F9" s="180"/>
      <c r="G9" s="15"/>
      <c r="H9" s="15"/>
      <c r="I9" s="18"/>
      <c r="J9" s="55" t="s">
        <v>93</v>
      </c>
      <c r="K9" s="55" t="s">
        <v>93</v>
      </c>
      <c r="L9" s="55" t="s">
        <v>93</v>
      </c>
      <c r="M9" s="55" t="s">
        <v>93</v>
      </c>
      <c r="N9" s="55" t="s">
        <v>93</v>
      </c>
      <c r="O9" s="55" t="s">
        <v>93</v>
      </c>
      <c r="P9" s="55" t="s">
        <v>93</v>
      </c>
      <c r="Q9" s="55" t="s">
        <v>93</v>
      </c>
      <c r="R9" s="55" t="s">
        <v>93</v>
      </c>
      <c r="S9" s="55" t="s">
        <v>93</v>
      </c>
      <c r="T9" s="55" t="s">
        <v>93</v>
      </c>
      <c r="U9" s="55" t="s">
        <v>93</v>
      </c>
      <c r="V9" s="55" t="s">
        <v>93</v>
      </c>
      <c r="W9" s="55" t="s">
        <v>93</v>
      </c>
      <c r="X9" s="55" t="s">
        <v>93</v>
      </c>
      <c r="Y9" s="55" t="s">
        <v>93</v>
      </c>
      <c r="Z9" s="55" t="s">
        <v>93</v>
      </c>
      <c r="AA9" s="55" t="s">
        <v>93</v>
      </c>
      <c r="AB9" s="55" t="s">
        <v>93</v>
      </c>
      <c r="AC9" s="55" t="s">
        <v>93</v>
      </c>
      <c r="AD9" s="55" t="s">
        <v>93</v>
      </c>
      <c r="AE9" s="55" t="s">
        <v>93</v>
      </c>
      <c r="AF9" s="55" t="s">
        <v>93</v>
      </c>
      <c r="AG9" s="55" t="s">
        <v>93</v>
      </c>
      <c r="AH9" s="55" t="s">
        <v>93</v>
      </c>
      <c r="AI9" s="55" t="s">
        <v>93</v>
      </c>
      <c r="AJ9" s="55" t="s">
        <v>93</v>
      </c>
      <c r="AK9" s="55" t="s">
        <v>93</v>
      </c>
      <c r="AL9" s="87" t="s">
        <v>93</v>
      </c>
      <c r="AM9" s="55" t="s">
        <v>93</v>
      </c>
      <c r="AN9" s="55" t="s">
        <v>93</v>
      </c>
      <c r="AO9" s="55" t="s">
        <v>93</v>
      </c>
      <c r="AP9" s="49"/>
      <c r="AQ9" s="21"/>
      <c r="AR9" s="16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</row>
    <row r="10" spans="1:82" s="1" customFormat="1">
      <c r="A10" s="563"/>
      <c r="B10" s="106"/>
      <c r="C10" s="69"/>
      <c r="D10" s="69"/>
      <c r="E10" s="78"/>
      <c r="F10" s="383"/>
      <c r="G10" s="53">
        <f t="shared" ref="G10:G43" si="0">COUNTIF(J10:AQ10,"&gt;0")</f>
        <v>0</v>
      </c>
      <c r="H10" s="32">
        <f t="shared" ref="H10:H33" si="1">AP10</f>
        <v>0</v>
      </c>
      <c r="I10" s="118">
        <f t="shared" ref="I10:I41" si="2">RANK(H10,$H$14:$H$71)</f>
        <v>23</v>
      </c>
      <c r="J10" s="68"/>
      <c r="K10" s="6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6"/>
      <c r="AL10" s="39"/>
      <c r="AM10" s="26"/>
      <c r="AN10" s="26"/>
      <c r="AO10" s="26"/>
      <c r="AP10" s="50" cm="1">
        <f t="array" ref="AP10">SUM(LOOKUP(L10:AO10,{0,1,2,3,4,5,6,7,8,9,10},{0,7,6,5,4,3,2,1,1,1,1}))</f>
        <v>0</v>
      </c>
      <c r="AQ10" s="44"/>
      <c r="AR10" s="15"/>
    </row>
    <row r="11" spans="1:82" s="1" customFormat="1" ht="14.25">
      <c r="A11" s="563"/>
      <c r="B11" s="165" t="s">
        <v>247</v>
      </c>
      <c r="C11" s="168" t="s">
        <v>248</v>
      </c>
      <c r="D11" s="168"/>
      <c r="E11" s="168" t="s">
        <v>222</v>
      </c>
      <c r="F11" s="341">
        <v>12</v>
      </c>
      <c r="G11" s="381">
        <f>COUNTIF(J11:AO11,"&gt;0")</f>
        <v>1</v>
      </c>
      <c r="H11" s="379">
        <f t="shared" si="1"/>
        <v>4</v>
      </c>
      <c r="I11" s="380">
        <f t="shared" si="2"/>
        <v>20</v>
      </c>
      <c r="J11" s="68"/>
      <c r="K11" s="65"/>
      <c r="L11" s="25"/>
      <c r="M11" s="25"/>
      <c r="N11" s="25"/>
      <c r="O11" s="25">
        <v>4</v>
      </c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6"/>
      <c r="AL11" s="39"/>
      <c r="AM11" s="26"/>
      <c r="AN11" s="26"/>
      <c r="AO11" s="26"/>
      <c r="AP11" s="50" cm="1">
        <f t="array" ref="AP11">SUM(LOOKUP(J11:AO11,{0,1,2,3,4,5,6,7,8,9,10},{0,7,6,5,4,3,2,1,1,1,1}))</f>
        <v>4</v>
      </c>
      <c r="AQ11" s="44"/>
      <c r="AR11" s="15"/>
    </row>
    <row r="12" spans="1:82" s="1" customFormat="1" ht="14.25">
      <c r="A12" s="563"/>
      <c r="B12" s="162" t="s">
        <v>743</v>
      </c>
      <c r="C12" s="163" t="s">
        <v>744</v>
      </c>
      <c r="D12" s="167"/>
      <c r="E12" s="167" t="s">
        <v>169</v>
      </c>
      <c r="F12" s="341">
        <v>13</v>
      </c>
      <c r="G12" s="381">
        <f t="shared" ref="G12:G33" si="3">COUNTIF(J12:AO12,"&gt;0")</f>
        <v>1</v>
      </c>
      <c r="H12" s="379">
        <f t="shared" si="1"/>
        <v>5</v>
      </c>
      <c r="I12" s="380">
        <f t="shared" si="2"/>
        <v>18</v>
      </c>
      <c r="J12" s="86"/>
      <c r="K12" s="71"/>
      <c r="L12" s="71"/>
      <c r="M12" s="25">
        <v>3</v>
      </c>
      <c r="N12" s="71"/>
      <c r="O12" s="71"/>
      <c r="P12" s="71"/>
      <c r="Q12" s="71"/>
      <c r="R12" s="71"/>
      <c r="S12" s="71"/>
      <c r="T12" s="71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6"/>
      <c r="AL12" s="39"/>
      <c r="AM12" s="26"/>
      <c r="AN12" s="26"/>
      <c r="AO12" s="26"/>
      <c r="AP12" s="50" cm="1">
        <f t="array" ref="AP12">SUM(LOOKUP(J12:AO12,{0,1,2,3,4,5,6,7,8,9,10},{0,7,6,5,4,3,2,1,1,1,1}))</f>
        <v>5</v>
      </c>
      <c r="AQ12" s="44"/>
      <c r="AR12" s="15"/>
    </row>
    <row r="13" spans="1:82" s="1" customFormat="1" ht="14.25">
      <c r="A13" s="563"/>
      <c r="B13" s="353" t="s">
        <v>605</v>
      </c>
      <c r="C13" s="163" t="s">
        <v>606</v>
      </c>
      <c r="D13" s="171"/>
      <c r="E13" s="167" t="s">
        <v>584</v>
      </c>
      <c r="F13" s="341">
        <v>12</v>
      </c>
      <c r="G13" s="381">
        <f t="shared" si="3"/>
        <v>2</v>
      </c>
      <c r="H13" s="379">
        <f t="shared" si="1"/>
        <v>10</v>
      </c>
      <c r="I13" s="380">
        <f t="shared" si="2"/>
        <v>11</v>
      </c>
      <c r="J13" s="74"/>
      <c r="K13" s="61"/>
      <c r="L13" s="61"/>
      <c r="M13" s="61">
        <v>4</v>
      </c>
      <c r="N13" s="61"/>
      <c r="O13" s="61"/>
      <c r="P13" s="61"/>
      <c r="Q13" s="61"/>
      <c r="R13" s="61"/>
      <c r="S13" s="61"/>
      <c r="T13" s="61"/>
      <c r="U13" s="25"/>
      <c r="V13" s="25"/>
      <c r="W13" s="25"/>
      <c r="X13" s="25"/>
      <c r="Y13" s="25">
        <v>2</v>
      </c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6"/>
      <c r="AL13" s="39"/>
      <c r="AM13" s="26"/>
      <c r="AN13" s="26"/>
      <c r="AO13" s="26"/>
      <c r="AP13" s="50" cm="1">
        <f t="array" ref="AP13">SUM(LOOKUP(J13:AO13,{0,1,2,3,4,5,6,7,8,9,10},{0,7,6,5,4,3,2,1,1,1,1}))</f>
        <v>10</v>
      </c>
      <c r="AQ13" s="44"/>
      <c r="AR13" s="15"/>
    </row>
    <row r="14" spans="1:82" s="1" customFormat="1" ht="12.75" customHeight="1">
      <c r="A14" s="563"/>
      <c r="B14" s="387" t="s">
        <v>127</v>
      </c>
      <c r="C14" s="376" t="s">
        <v>298</v>
      </c>
      <c r="D14" s="376"/>
      <c r="E14" s="376" t="s">
        <v>130</v>
      </c>
      <c r="F14" s="337">
        <v>11</v>
      </c>
      <c r="G14" s="381">
        <f t="shared" si="3"/>
        <v>6</v>
      </c>
      <c r="H14" s="379">
        <f t="shared" si="1"/>
        <v>35</v>
      </c>
      <c r="I14" s="380">
        <f t="shared" si="2"/>
        <v>2</v>
      </c>
      <c r="J14" s="81"/>
      <c r="K14" s="73"/>
      <c r="L14" s="25"/>
      <c r="M14" s="25"/>
      <c r="N14" s="25"/>
      <c r="O14" s="25"/>
      <c r="P14" s="25"/>
      <c r="Q14" s="25"/>
      <c r="R14" s="25"/>
      <c r="S14" s="25">
        <v>5</v>
      </c>
      <c r="T14" s="25"/>
      <c r="U14" s="25"/>
      <c r="V14" s="25"/>
      <c r="W14" s="25"/>
      <c r="X14" s="25"/>
      <c r="Y14" s="25"/>
      <c r="Z14" s="25">
        <v>2</v>
      </c>
      <c r="AA14" s="25"/>
      <c r="AB14" s="25"/>
      <c r="AC14" s="25"/>
      <c r="AD14" s="25">
        <v>1</v>
      </c>
      <c r="AE14" s="25">
        <v>1</v>
      </c>
      <c r="AF14" s="25"/>
      <c r="AG14" s="25"/>
      <c r="AH14" s="25">
        <v>2</v>
      </c>
      <c r="AI14" s="25"/>
      <c r="AJ14" s="25"/>
      <c r="AK14" s="26"/>
      <c r="AL14" s="26"/>
      <c r="AM14" s="26">
        <v>2</v>
      </c>
      <c r="AN14" s="26"/>
      <c r="AO14" s="26"/>
      <c r="AP14" s="50" cm="1">
        <f t="array" ref="AP14">SUM(LOOKUP(J14:AO14,{0,1,2,3,4,5,6,7,8,9,10},{0,7,6,5,4,3,2,1,1,1,1}))</f>
        <v>35</v>
      </c>
      <c r="AQ14" s="34"/>
      <c r="AR14" s="15"/>
    </row>
    <row r="15" spans="1:82" s="1" customFormat="1" ht="14.25">
      <c r="A15" s="563"/>
      <c r="B15" s="353" t="s">
        <v>356</v>
      </c>
      <c r="C15" s="163" t="s">
        <v>823</v>
      </c>
      <c r="D15" s="164"/>
      <c r="E15" s="166" t="s">
        <v>338</v>
      </c>
      <c r="F15" s="337">
        <v>12</v>
      </c>
      <c r="G15" s="381">
        <f t="shared" si="3"/>
        <v>3</v>
      </c>
      <c r="H15" s="379">
        <f t="shared" si="1"/>
        <v>6</v>
      </c>
      <c r="I15" s="380">
        <f t="shared" si="2"/>
        <v>15</v>
      </c>
      <c r="J15" s="68"/>
      <c r="K15" s="65"/>
      <c r="L15" s="25"/>
      <c r="M15" s="25"/>
      <c r="N15" s="25"/>
      <c r="O15" s="25"/>
      <c r="P15" s="25"/>
      <c r="Q15" s="25"/>
      <c r="R15" s="65">
        <v>4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>
        <v>11</v>
      </c>
      <c r="AJ15" s="25">
        <v>11</v>
      </c>
      <c r="AK15" s="26"/>
      <c r="AL15" s="26"/>
      <c r="AM15" s="26"/>
      <c r="AN15" s="26"/>
      <c r="AO15" s="26"/>
      <c r="AP15" s="50" cm="1">
        <f t="array" ref="AP15">SUM(LOOKUP(J15:AO15,{0,1,2,3,4,5,6,7,8,9,10},{0,7,6,5,4,3,2,1,1,1,1}))</f>
        <v>6</v>
      </c>
      <c r="AQ15" s="34"/>
      <c r="AR15" s="15"/>
    </row>
    <row r="16" spans="1:82" s="1" customFormat="1" ht="14.25">
      <c r="A16" s="563"/>
      <c r="B16" s="339" t="s">
        <v>242</v>
      </c>
      <c r="C16" s="168" t="s">
        <v>934</v>
      </c>
      <c r="D16" s="164"/>
      <c r="E16" s="167" t="s">
        <v>118</v>
      </c>
      <c r="F16" s="384">
        <v>13</v>
      </c>
      <c r="G16" s="381">
        <f t="shared" si="3"/>
        <v>2</v>
      </c>
      <c r="H16" s="379">
        <f t="shared" ref="H16" si="4">AP16</f>
        <v>2</v>
      </c>
      <c r="I16" s="380">
        <f t="shared" si="2"/>
        <v>22</v>
      </c>
      <c r="J16" s="68"/>
      <c r="K16" s="65"/>
      <c r="L16" s="25"/>
      <c r="M16" s="25"/>
      <c r="N16" s="25"/>
      <c r="O16" s="25"/>
      <c r="P16" s="25"/>
      <c r="Q16" s="25"/>
      <c r="R16" s="6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>
        <v>8</v>
      </c>
      <c r="AJ16" s="25">
        <v>8</v>
      </c>
      <c r="AK16" s="26"/>
      <c r="AL16" s="26"/>
      <c r="AM16" s="26"/>
      <c r="AN16" s="26"/>
      <c r="AO16" s="26"/>
      <c r="AP16" s="50" cm="1">
        <f t="array" ref="AP16">SUM(LOOKUP(J16:AO16,{0,1,2,3,4,5,6,7,8,9,10},{0,7,6,5,4,3,2,1,1,1,1}))</f>
        <v>2</v>
      </c>
      <c r="AQ16" s="34"/>
      <c r="AR16" s="15"/>
    </row>
    <row r="17" spans="1:44" s="1" customFormat="1" ht="14.25">
      <c r="A17" s="563"/>
      <c r="B17" s="353" t="s">
        <v>242</v>
      </c>
      <c r="C17" s="163" t="s">
        <v>97</v>
      </c>
      <c r="D17" s="167"/>
      <c r="E17" s="167" t="s">
        <v>118</v>
      </c>
      <c r="F17" s="384">
        <v>13</v>
      </c>
      <c r="G17" s="381">
        <f t="shared" si="3"/>
        <v>3</v>
      </c>
      <c r="H17" s="379">
        <f t="shared" si="1"/>
        <v>19</v>
      </c>
      <c r="I17" s="380">
        <f t="shared" si="2"/>
        <v>6</v>
      </c>
      <c r="J17" s="70"/>
      <c r="K17" s="25">
        <v>1</v>
      </c>
      <c r="L17" s="25"/>
      <c r="M17" s="25"/>
      <c r="N17" s="25"/>
      <c r="O17" s="25">
        <v>3</v>
      </c>
      <c r="P17" s="25"/>
      <c r="Q17" s="25"/>
      <c r="R17" s="25"/>
      <c r="S17" s="25"/>
      <c r="T17" s="25"/>
      <c r="U17" s="25">
        <v>1</v>
      </c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6"/>
      <c r="AL17" s="26"/>
      <c r="AM17" s="26"/>
      <c r="AN17" s="26"/>
      <c r="AO17" s="26"/>
      <c r="AP17" s="50" cm="1">
        <f t="array" ref="AP17">SUM(LOOKUP(J17:AO17,{0,1,2,3,4,5,6,7,8,9,10},{0,7,6,5,4,3,2,1,1,1,1}))</f>
        <v>19</v>
      </c>
      <c r="AQ17" s="34"/>
      <c r="AR17" s="15"/>
    </row>
    <row r="18" spans="1:44" s="1" customFormat="1" ht="14.25">
      <c r="A18" s="563"/>
      <c r="B18" s="353" t="s">
        <v>133</v>
      </c>
      <c r="C18" s="163" t="s">
        <v>652</v>
      </c>
      <c r="D18" s="167"/>
      <c r="E18" s="167" t="s">
        <v>824</v>
      </c>
      <c r="F18" s="384">
        <v>12</v>
      </c>
      <c r="G18" s="381">
        <f t="shared" si="3"/>
        <v>1</v>
      </c>
      <c r="H18" s="379">
        <f t="shared" si="1"/>
        <v>7</v>
      </c>
      <c r="I18" s="380">
        <f t="shared" si="2"/>
        <v>14</v>
      </c>
      <c r="J18" s="70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>
        <v>1</v>
      </c>
      <c r="AH18" s="25"/>
      <c r="AI18" s="25"/>
      <c r="AJ18" s="25"/>
      <c r="AK18" s="26"/>
      <c r="AL18" s="26"/>
      <c r="AM18" s="26"/>
      <c r="AN18" s="26"/>
      <c r="AO18" s="26"/>
      <c r="AP18" s="50" cm="1">
        <f t="array" ref="AP18">SUM(LOOKUP(J18:AO18,{0,1,2,3,4,5,6,7,8,9,10},{0,7,6,5,4,3,2,1,1,1,1}))</f>
        <v>7</v>
      </c>
      <c r="AQ18" s="34"/>
      <c r="AR18" s="15"/>
    </row>
    <row r="19" spans="1:44" s="1" customFormat="1" ht="14.25">
      <c r="A19" s="563"/>
      <c r="B19" s="355" t="s">
        <v>409</v>
      </c>
      <c r="C19" s="168" t="s">
        <v>410</v>
      </c>
      <c r="D19" s="171"/>
      <c r="E19" s="168" t="s">
        <v>389</v>
      </c>
      <c r="F19" s="341">
        <v>11</v>
      </c>
      <c r="G19" s="381">
        <f t="shared" si="3"/>
        <v>3</v>
      </c>
      <c r="H19" s="379">
        <f t="shared" si="1"/>
        <v>21</v>
      </c>
      <c r="I19" s="380">
        <f t="shared" si="2"/>
        <v>4</v>
      </c>
      <c r="J19" s="68"/>
      <c r="K19" s="60"/>
      <c r="L19" s="60"/>
      <c r="M19" s="60"/>
      <c r="N19" s="60"/>
      <c r="O19" s="60"/>
      <c r="P19" s="25"/>
      <c r="Q19" s="25"/>
      <c r="R19" s="25"/>
      <c r="S19" s="25"/>
      <c r="T19" s="65">
        <v>1</v>
      </c>
      <c r="U19" s="25"/>
      <c r="V19" s="25"/>
      <c r="W19" s="25"/>
      <c r="X19" s="25"/>
      <c r="Y19" s="25"/>
      <c r="Z19" s="25"/>
      <c r="AA19" s="25"/>
      <c r="AB19" s="25"/>
      <c r="AC19" s="25">
        <v>1</v>
      </c>
      <c r="AD19" s="25"/>
      <c r="AE19" s="25"/>
      <c r="AF19" s="25"/>
      <c r="AG19" s="25"/>
      <c r="AH19" s="25"/>
      <c r="AI19" s="25"/>
      <c r="AJ19" s="25"/>
      <c r="AK19" s="26">
        <v>1</v>
      </c>
      <c r="AL19" s="26"/>
      <c r="AM19" s="26"/>
      <c r="AN19" s="26"/>
      <c r="AO19" s="26"/>
      <c r="AP19" s="50" cm="1">
        <f t="array" ref="AP19">SUM(LOOKUP(J19:AO19,{0,1,2,3,4,5,6,7,8,9,10},{0,7,6,5,4,3,2,1,1,1,1}))</f>
        <v>21</v>
      </c>
      <c r="AQ19" s="34"/>
      <c r="AR19" s="15"/>
    </row>
    <row r="20" spans="1:44" s="1" customFormat="1" ht="14.25">
      <c r="A20" s="563"/>
      <c r="B20" s="339" t="s">
        <v>409</v>
      </c>
      <c r="C20" s="168" t="s">
        <v>933</v>
      </c>
      <c r="D20" s="171"/>
      <c r="E20" s="168" t="s">
        <v>389</v>
      </c>
      <c r="F20" s="341">
        <v>11</v>
      </c>
      <c r="G20" s="381">
        <f t="shared" si="3"/>
        <v>2</v>
      </c>
      <c r="H20" s="379">
        <f t="shared" ref="H20" si="5">AP20</f>
        <v>12</v>
      </c>
      <c r="I20" s="380">
        <f t="shared" si="2"/>
        <v>10</v>
      </c>
      <c r="J20" s="68"/>
      <c r="K20" s="60"/>
      <c r="L20" s="60"/>
      <c r="M20" s="60"/>
      <c r="N20" s="60"/>
      <c r="O20" s="60"/>
      <c r="P20" s="25"/>
      <c r="Q20" s="25"/>
      <c r="R20" s="25"/>
      <c r="S20" s="25"/>
      <c r="T20" s="6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>
        <v>2</v>
      </c>
      <c r="AJ20" s="25">
        <v>2</v>
      </c>
      <c r="AK20" s="26"/>
      <c r="AL20" s="26"/>
      <c r="AM20" s="26"/>
      <c r="AN20" s="26"/>
      <c r="AO20" s="26"/>
      <c r="AP20" s="50" cm="1">
        <f t="array" ref="AP20">SUM(LOOKUP(J20:AO20,{0,1,2,3,4,5,6,7,8,9,10},{0,7,6,5,4,3,2,1,1,1,1}))</f>
        <v>12</v>
      </c>
      <c r="AQ20" s="34"/>
      <c r="AR20" s="15"/>
    </row>
    <row r="21" spans="1:44" s="1" customFormat="1" ht="14.25">
      <c r="A21" s="563"/>
      <c r="B21" s="353" t="s">
        <v>380</v>
      </c>
      <c r="C21" s="163" t="s">
        <v>427</v>
      </c>
      <c r="D21" s="164"/>
      <c r="E21" s="147" t="s">
        <v>381</v>
      </c>
      <c r="F21" s="337">
        <v>11</v>
      </c>
      <c r="G21" s="381">
        <f t="shared" si="3"/>
        <v>6</v>
      </c>
      <c r="H21" s="379">
        <f t="shared" si="1"/>
        <v>21</v>
      </c>
      <c r="I21" s="380">
        <f t="shared" si="2"/>
        <v>4</v>
      </c>
      <c r="J21" s="74"/>
      <c r="K21" s="61"/>
      <c r="L21" s="61"/>
      <c r="M21" s="61"/>
      <c r="N21" s="61"/>
      <c r="O21" s="61"/>
      <c r="P21" s="25"/>
      <c r="Q21" s="25"/>
      <c r="R21" s="65">
        <v>5</v>
      </c>
      <c r="S21" s="25"/>
      <c r="T21" s="25">
        <v>3</v>
      </c>
      <c r="U21" s="25"/>
      <c r="V21" s="25"/>
      <c r="W21" s="25"/>
      <c r="X21" s="25"/>
      <c r="Y21" s="25"/>
      <c r="Z21" s="25"/>
      <c r="AA21" s="25"/>
      <c r="AB21" s="25"/>
      <c r="AC21" s="25">
        <v>2</v>
      </c>
      <c r="AD21" s="25"/>
      <c r="AE21" s="25"/>
      <c r="AF21" s="25"/>
      <c r="AG21" s="25"/>
      <c r="AH21" s="25"/>
      <c r="AI21" s="25">
        <v>10</v>
      </c>
      <c r="AJ21" s="25">
        <v>10</v>
      </c>
      <c r="AK21" s="26">
        <v>3</v>
      </c>
      <c r="AL21" s="26"/>
      <c r="AM21" s="26"/>
      <c r="AN21" s="26"/>
      <c r="AO21" s="26"/>
      <c r="AP21" s="50" cm="1">
        <f t="array" ref="AP21">SUM(LOOKUP(J21:AO21,{0,1,2,3,4,5,6,7,8,9,10},{0,7,6,5,4,3,2,1,1,1,1}))</f>
        <v>21</v>
      </c>
      <c r="AQ21" s="34"/>
      <c r="AR21" s="15"/>
    </row>
    <row r="22" spans="1:44" s="1" customFormat="1" ht="14.25">
      <c r="A22" s="563"/>
      <c r="B22" s="355" t="s">
        <v>415</v>
      </c>
      <c r="C22" s="168" t="s">
        <v>416</v>
      </c>
      <c r="D22" s="167"/>
      <c r="E22" s="168" t="s">
        <v>402</v>
      </c>
      <c r="F22" s="341">
        <v>11</v>
      </c>
      <c r="G22" s="381">
        <f t="shared" si="3"/>
        <v>1</v>
      </c>
      <c r="H22" s="379">
        <f t="shared" si="1"/>
        <v>3</v>
      </c>
      <c r="I22" s="380">
        <f t="shared" si="2"/>
        <v>21</v>
      </c>
      <c r="J22" s="68"/>
      <c r="K22" s="71"/>
      <c r="L22" s="25"/>
      <c r="M22" s="25"/>
      <c r="N22" s="25"/>
      <c r="O22" s="25"/>
      <c r="P22" s="25"/>
      <c r="Q22" s="25"/>
      <c r="R22" s="25"/>
      <c r="S22" s="25"/>
      <c r="T22" s="65">
        <v>5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6"/>
      <c r="AL22" s="26"/>
      <c r="AM22" s="26"/>
      <c r="AN22" s="26"/>
      <c r="AO22" s="26"/>
      <c r="AP22" s="50" cm="1">
        <f t="array" ref="AP22">SUM(LOOKUP(J22:AO22,{0,1,2,3,4,5,6,7,8,9,10},{0,7,6,5,4,3,2,1,1,1,1}))</f>
        <v>3</v>
      </c>
      <c r="AQ22" s="34"/>
      <c r="AR22" s="15"/>
    </row>
    <row r="23" spans="1:44" s="1" customFormat="1" ht="14.25">
      <c r="A23" s="563"/>
      <c r="B23" s="353" t="s">
        <v>627</v>
      </c>
      <c r="C23" s="163" t="s">
        <v>592</v>
      </c>
      <c r="D23" s="164"/>
      <c r="E23" s="166" t="s">
        <v>593</v>
      </c>
      <c r="F23" s="341">
        <v>11</v>
      </c>
      <c r="G23" s="381">
        <f t="shared" si="3"/>
        <v>5</v>
      </c>
      <c r="H23" s="379">
        <f t="shared" si="1"/>
        <v>31</v>
      </c>
      <c r="I23" s="380">
        <f t="shared" si="2"/>
        <v>3</v>
      </c>
      <c r="J23" s="68"/>
      <c r="K23" s="71"/>
      <c r="L23" s="25"/>
      <c r="M23" s="25"/>
      <c r="N23" s="25"/>
      <c r="O23" s="25"/>
      <c r="P23" s="25"/>
      <c r="Q23" s="25">
        <v>1</v>
      </c>
      <c r="R23" s="25"/>
      <c r="S23" s="25"/>
      <c r="T23" s="65"/>
      <c r="U23" s="25"/>
      <c r="V23" s="25"/>
      <c r="W23" s="25"/>
      <c r="X23" s="25"/>
      <c r="Y23" s="25"/>
      <c r="Z23" s="25">
        <v>1</v>
      </c>
      <c r="AA23" s="25"/>
      <c r="AB23" s="25"/>
      <c r="AC23" s="25"/>
      <c r="AD23" s="25"/>
      <c r="AE23" s="25"/>
      <c r="AF23" s="25"/>
      <c r="AG23" s="25"/>
      <c r="AH23" s="25"/>
      <c r="AI23" s="25">
        <v>3</v>
      </c>
      <c r="AJ23" s="25">
        <v>3</v>
      </c>
      <c r="AK23" s="26"/>
      <c r="AL23" s="26"/>
      <c r="AM23" s="26">
        <v>1</v>
      </c>
      <c r="AN23" s="26"/>
      <c r="AO23" s="26"/>
      <c r="AP23" s="50" cm="1">
        <f t="array" ref="AP23">SUM(LOOKUP(J23:AO23,{0,1,2,3,4,5,6,7,8,9,10},{0,7,6,5,4,3,2,1,1,1,1}))</f>
        <v>31</v>
      </c>
      <c r="AQ23" s="34"/>
      <c r="AR23" s="15"/>
    </row>
    <row r="24" spans="1:44" s="1" customFormat="1" ht="14.25">
      <c r="A24" s="563"/>
      <c r="B24" s="353" t="s">
        <v>454</v>
      </c>
      <c r="C24" s="163" t="s">
        <v>99</v>
      </c>
      <c r="D24" s="167"/>
      <c r="E24" s="167" t="s">
        <v>120</v>
      </c>
      <c r="F24" s="380">
        <v>13</v>
      </c>
      <c r="G24" s="381">
        <f t="shared" si="3"/>
        <v>3</v>
      </c>
      <c r="H24" s="379">
        <f t="shared" si="1"/>
        <v>8</v>
      </c>
      <c r="I24" s="380">
        <f t="shared" si="2"/>
        <v>12</v>
      </c>
      <c r="J24" s="70"/>
      <c r="K24" s="25">
        <v>2</v>
      </c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>
        <v>8</v>
      </c>
      <c r="AJ24" s="25">
        <v>8</v>
      </c>
      <c r="AK24" s="26"/>
      <c r="AL24" s="26"/>
      <c r="AM24" s="26"/>
      <c r="AN24" s="26"/>
      <c r="AO24" s="26"/>
      <c r="AP24" s="50" cm="1">
        <f t="array" ref="AP24">SUM(LOOKUP(J24:AO24,{0,1,2,3,4,5,6,7,8,9,10},{0,7,6,5,4,3,2,1,1,1,1}))</f>
        <v>8</v>
      </c>
      <c r="AQ24" s="34"/>
      <c r="AR24" s="15"/>
    </row>
    <row r="25" spans="1:44" s="1" customFormat="1" ht="15" customHeight="1">
      <c r="A25" s="563"/>
      <c r="B25" s="387" t="s">
        <v>299</v>
      </c>
      <c r="C25" s="377" t="s">
        <v>300</v>
      </c>
      <c r="D25" s="167"/>
      <c r="E25" s="376" t="s">
        <v>291</v>
      </c>
      <c r="F25" s="384">
        <v>12</v>
      </c>
      <c r="G25" s="381">
        <f t="shared" si="3"/>
        <v>3</v>
      </c>
      <c r="H25" s="379">
        <f t="shared" si="1"/>
        <v>18</v>
      </c>
      <c r="I25" s="380">
        <f t="shared" si="2"/>
        <v>7</v>
      </c>
      <c r="J25" s="70"/>
      <c r="K25" s="25"/>
      <c r="L25" s="25"/>
      <c r="M25" s="25"/>
      <c r="N25" s="25"/>
      <c r="O25" s="25"/>
      <c r="P25" s="25"/>
      <c r="Q25" s="25"/>
      <c r="R25" s="25"/>
      <c r="S25" s="25">
        <v>4</v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>
        <v>1</v>
      </c>
      <c r="AJ25" s="25">
        <v>1</v>
      </c>
      <c r="AK25" s="26"/>
      <c r="AL25" s="26"/>
      <c r="AM25" s="26"/>
      <c r="AN25" s="26"/>
      <c r="AO25" s="26"/>
      <c r="AP25" s="50" cm="1">
        <f t="array" ref="AP25">SUM(LOOKUP(J25:AO25,{0,1,2,3,4,5,6,7,8,9,10},{0,7,6,5,4,3,2,1,1,1,1}))</f>
        <v>18</v>
      </c>
      <c r="AQ25" s="34"/>
      <c r="AR25" s="15"/>
    </row>
    <row r="26" spans="1:44" s="1" customFormat="1" ht="14.25">
      <c r="A26" s="563"/>
      <c r="B26" s="355" t="s">
        <v>267</v>
      </c>
      <c r="C26" s="168" t="s">
        <v>268</v>
      </c>
      <c r="D26" s="168"/>
      <c r="E26" s="168" t="s">
        <v>118</v>
      </c>
      <c r="F26" s="385">
        <v>12</v>
      </c>
      <c r="G26" s="381">
        <f t="shared" si="3"/>
        <v>1</v>
      </c>
      <c r="H26" s="379">
        <f t="shared" si="1"/>
        <v>6</v>
      </c>
      <c r="I26" s="380">
        <f t="shared" si="2"/>
        <v>15</v>
      </c>
      <c r="J26" s="68"/>
      <c r="K26" s="65"/>
      <c r="L26" s="25"/>
      <c r="M26" s="25"/>
      <c r="N26" s="25"/>
      <c r="O26" s="25">
        <v>2</v>
      </c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6"/>
      <c r="AL26" s="26"/>
      <c r="AM26" s="26"/>
      <c r="AN26" s="26"/>
      <c r="AO26" s="26"/>
      <c r="AP26" s="50" cm="1">
        <f t="array" ref="AP26">SUM(LOOKUP(J26:AO26,{0,1,2,3,4,5,6,7,8,9,10},{0,7,6,5,4,3,2,1,1,1,1}))</f>
        <v>6</v>
      </c>
      <c r="AQ26" s="34"/>
      <c r="AR26" s="15"/>
    </row>
    <row r="27" spans="1:44" s="13" customFormat="1" ht="12.75" customHeight="1">
      <c r="A27" s="563"/>
      <c r="B27" s="355" t="s">
        <v>235</v>
      </c>
      <c r="C27" s="378" t="s">
        <v>742</v>
      </c>
      <c r="D27" s="167"/>
      <c r="E27" s="167" t="s">
        <v>402</v>
      </c>
      <c r="F27" s="385">
        <v>12</v>
      </c>
      <c r="G27" s="381">
        <f t="shared" si="3"/>
        <v>8</v>
      </c>
      <c r="H27" s="379">
        <f t="shared" si="1"/>
        <v>47</v>
      </c>
      <c r="I27" s="380">
        <f t="shared" si="2"/>
        <v>1</v>
      </c>
      <c r="J27" s="70"/>
      <c r="K27" s="25"/>
      <c r="L27" s="25"/>
      <c r="M27" s="25">
        <v>2</v>
      </c>
      <c r="N27" s="25"/>
      <c r="O27" s="25">
        <v>1</v>
      </c>
      <c r="P27" s="25"/>
      <c r="Q27" s="25"/>
      <c r="R27" s="25"/>
      <c r="S27" s="25"/>
      <c r="T27" s="25">
        <v>2</v>
      </c>
      <c r="U27" s="25"/>
      <c r="V27" s="25"/>
      <c r="W27" s="25"/>
      <c r="X27" s="25">
        <v>1</v>
      </c>
      <c r="Y27" s="25"/>
      <c r="Z27" s="25"/>
      <c r="AA27" s="25"/>
      <c r="AB27" s="25"/>
      <c r="AC27" s="25"/>
      <c r="AD27" s="25"/>
      <c r="AE27" s="25"/>
      <c r="AF27" s="25"/>
      <c r="AG27" s="25"/>
      <c r="AH27" s="25">
        <v>1</v>
      </c>
      <c r="AI27" s="25">
        <v>4</v>
      </c>
      <c r="AJ27" s="25">
        <v>4</v>
      </c>
      <c r="AK27" s="26">
        <v>2</v>
      </c>
      <c r="AL27" s="26"/>
      <c r="AM27" s="26"/>
      <c r="AN27" s="26"/>
      <c r="AO27" s="26"/>
      <c r="AP27" s="50" cm="1">
        <f t="array" ref="AP27">SUM(LOOKUP(J27:AO27,{0,1,2,3,4,5,6,7,8,9,10},{0,7,6,5,4,3,2,1,1,1,1}))</f>
        <v>47</v>
      </c>
      <c r="AQ27" s="34"/>
      <c r="AR27" s="15"/>
    </row>
    <row r="28" spans="1:44" s="14" customFormat="1" ht="14.25">
      <c r="A28" s="563"/>
      <c r="B28" s="353" t="s">
        <v>158</v>
      </c>
      <c r="C28" s="163" t="s">
        <v>159</v>
      </c>
      <c r="D28" s="164"/>
      <c r="E28" s="166" t="s">
        <v>160</v>
      </c>
      <c r="F28" s="380">
        <v>13</v>
      </c>
      <c r="G28" s="381">
        <f t="shared" si="3"/>
        <v>1</v>
      </c>
      <c r="H28" s="379">
        <f t="shared" si="1"/>
        <v>6</v>
      </c>
      <c r="I28" s="380">
        <f t="shared" si="2"/>
        <v>15</v>
      </c>
      <c r="J28" s="70"/>
      <c r="K28" s="25"/>
      <c r="L28" s="25"/>
      <c r="M28" s="25"/>
      <c r="N28" s="25">
        <v>2</v>
      </c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6"/>
      <c r="AL28" s="26"/>
      <c r="AM28" s="26"/>
      <c r="AN28" s="26"/>
      <c r="AO28" s="26"/>
      <c r="AP28" s="50" cm="1">
        <f t="array" ref="AP28">SUM(LOOKUP(J28:AO28,{0,1,2,3,4,5,6,7,8,9,10},{0,7,6,5,4,3,2,1,1,1,1}))</f>
        <v>6</v>
      </c>
      <c r="AQ28" s="34"/>
      <c r="AR28" s="15"/>
    </row>
    <row r="29" spans="1:44" ht="14.25">
      <c r="A29" s="563"/>
      <c r="B29" s="388" t="s">
        <v>618</v>
      </c>
      <c r="C29" s="390" t="s">
        <v>619</v>
      </c>
      <c r="D29" s="167"/>
      <c r="E29" s="167" t="s">
        <v>584</v>
      </c>
      <c r="F29" s="385">
        <v>13</v>
      </c>
      <c r="G29" s="381">
        <f t="shared" si="3"/>
        <v>4</v>
      </c>
      <c r="H29" s="379">
        <f t="shared" si="1"/>
        <v>18</v>
      </c>
      <c r="I29" s="380">
        <f t="shared" si="2"/>
        <v>7</v>
      </c>
      <c r="J29" s="68"/>
      <c r="K29" s="61"/>
      <c r="L29" s="61"/>
      <c r="M29" s="61">
        <v>1</v>
      </c>
      <c r="N29" s="61"/>
      <c r="O29" s="61"/>
      <c r="P29" s="61"/>
      <c r="Q29" s="61"/>
      <c r="R29" s="61"/>
      <c r="S29" s="25"/>
      <c r="T29" s="65"/>
      <c r="U29" s="25"/>
      <c r="V29" s="25"/>
      <c r="W29" s="25"/>
      <c r="X29" s="25"/>
      <c r="Y29" s="25">
        <v>1</v>
      </c>
      <c r="Z29" s="25"/>
      <c r="AA29" s="25"/>
      <c r="AB29" s="25"/>
      <c r="AC29" s="25"/>
      <c r="AD29" s="25"/>
      <c r="AE29" s="25"/>
      <c r="AF29" s="25"/>
      <c r="AG29" s="25"/>
      <c r="AH29" s="25"/>
      <c r="AI29" s="25">
        <v>6</v>
      </c>
      <c r="AJ29" s="25">
        <v>6</v>
      </c>
      <c r="AK29" s="26"/>
      <c r="AL29" s="26"/>
      <c r="AM29" s="26"/>
      <c r="AN29" s="26"/>
      <c r="AO29" s="26"/>
      <c r="AP29" s="50" cm="1">
        <f t="array" ref="AP29">SUM(LOOKUP(J29:AO29,{0,1,2,3,4,5,6,7,8,9,10},{0,7,6,5,4,3,2,1,1,1,1}))</f>
        <v>18</v>
      </c>
      <c r="AQ29" s="34"/>
      <c r="AR29" s="15"/>
    </row>
    <row r="30" spans="1:44" ht="14.25">
      <c r="A30" s="563"/>
      <c r="B30" s="388" t="s">
        <v>101</v>
      </c>
      <c r="C30" s="390" t="s">
        <v>102</v>
      </c>
      <c r="D30" s="167"/>
      <c r="E30" s="167" t="s">
        <v>124</v>
      </c>
      <c r="F30" s="380">
        <v>12</v>
      </c>
      <c r="G30" s="381">
        <f t="shared" si="3"/>
        <v>1</v>
      </c>
      <c r="H30" s="379">
        <v>5</v>
      </c>
      <c r="I30" s="380">
        <f t="shared" si="2"/>
        <v>18</v>
      </c>
      <c r="J30" s="70"/>
      <c r="K30" s="146">
        <v>3</v>
      </c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6"/>
      <c r="AL30" s="26"/>
      <c r="AM30" s="26"/>
      <c r="AN30" s="26"/>
      <c r="AO30" s="26"/>
      <c r="AP30" s="50" cm="1">
        <f t="array" ref="AP30">SUM(LOOKUP(J30:AO30,{0,1,2,3,4,5,6,7,8,9,10},{0,7,6,5,4,3,2,1,1,1,1}))</f>
        <v>5</v>
      </c>
      <c r="AQ30" s="34"/>
      <c r="AR30" s="15"/>
    </row>
    <row r="31" spans="1:44" ht="15.75" customHeight="1">
      <c r="A31" s="563"/>
      <c r="B31" s="389" t="s">
        <v>537</v>
      </c>
      <c r="C31" s="382" t="s">
        <v>538</v>
      </c>
      <c r="D31" s="167"/>
      <c r="E31" s="332" t="s">
        <v>524</v>
      </c>
      <c r="F31" s="380">
        <v>12</v>
      </c>
      <c r="G31" s="381">
        <f t="shared" si="3"/>
        <v>3</v>
      </c>
      <c r="H31" s="379">
        <f t="shared" si="1"/>
        <v>8</v>
      </c>
      <c r="I31" s="380">
        <f t="shared" si="2"/>
        <v>12</v>
      </c>
      <c r="J31" s="70"/>
      <c r="K31" s="5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>
        <v>2</v>
      </c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>
        <v>7</v>
      </c>
      <c r="AJ31" s="25">
        <v>7</v>
      </c>
      <c r="AK31" s="26"/>
      <c r="AL31" s="26"/>
      <c r="AM31" s="26"/>
      <c r="AN31" s="26"/>
      <c r="AO31" s="26"/>
      <c r="AP31" s="50" cm="1">
        <f t="array" ref="AP31">SUM(LOOKUP(J31:AO31,{0,1,2,3,4,5,6,7,8,9,10},{0,7,6,5,4,3,2,1,1,1,1}))</f>
        <v>8</v>
      </c>
      <c r="AQ31" s="34"/>
      <c r="AR31" s="15"/>
    </row>
    <row r="32" spans="1:44" ht="15.75" customHeight="1">
      <c r="A32" s="563"/>
      <c r="B32" s="388" t="s">
        <v>419</v>
      </c>
      <c r="C32" s="167" t="s">
        <v>420</v>
      </c>
      <c r="D32" s="167"/>
      <c r="E32" s="332" t="s">
        <v>389</v>
      </c>
      <c r="F32" s="385">
        <v>11</v>
      </c>
      <c r="G32" s="381">
        <f t="shared" si="3"/>
        <v>1</v>
      </c>
      <c r="H32" s="379">
        <f t="shared" si="1"/>
        <v>4</v>
      </c>
      <c r="I32" s="380">
        <f t="shared" si="2"/>
        <v>20</v>
      </c>
      <c r="J32" s="68"/>
      <c r="K32" s="71"/>
      <c r="L32" s="61"/>
      <c r="M32" s="61"/>
      <c r="N32" s="61"/>
      <c r="O32" s="61"/>
      <c r="P32" s="25"/>
      <c r="Q32" s="25"/>
      <c r="R32" s="25"/>
      <c r="S32" s="25"/>
      <c r="T32" s="65">
        <v>4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6"/>
      <c r="AL32" s="26"/>
      <c r="AM32" s="26"/>
      <c r="AN32" s="26"/>
      <c r="AO32" s="26"/>
      <c r="AP32" s="50" cm="1">
        <f t="array" ref="AP32">SUM(LOOKUP(J32:AO32,{0,1,2,3,4,5,6,7,8,9,10},{0,7,6,5,4,3,2,1,1,1,1}))</f>
        <v>4</v>
      </c>
      <c r="AQ32" s="34"/>
      <c r="AR32" s="15"/>
    </row>
    <row r="33" spans="1:44" ht="14.25" customHeight="1">
      <c r="A33" s="563"/>
      <c r="B33" s="389" t="s">
        <v>558</v>
      </c>
      <c r="C33" s="382" t="s">
        <v>106</v>
      </c>
      <c r="D33" s="167"/>
      <c r="E33" s="332" t="s">
        <v>591</v>
      </c>
      <c r="F33" s="385">
        <v>12</v>
      </c>
      <c r="G33" s="381">
        <f t="shared" si="3"/>
        <v>3</v>
      </c>
      <c r="H33" s="379">
        <f t="shared" si="1"/>
        <v>13</v>
      </c>
      <c r="I33" s="380">
        <f t="shared" si="2"/>
        <v>9</v>
      </c>
      <c r="J33" s="85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25"/>
      <c r="V33" s="25"/>
      <c r="W33" s="25"/>
      <c r="X33" s="25">
        <v>1</v>
      </c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>
        <v>5</v>
      </c>
      <c r="AJ33" s="25">
        <v>5</v>
      </c>
      <c r="AK33" s="26"/>
      <c r="AL33" s="26"/>
      <c r="AM33" s="26"/>
      <c r="AN33" s="26"/>
      <c r="AO33" s="26"/>
      <c r="AP33" s="50" cm="1">
        <f t="array" ref="AP33">SUM(LOOKUP(J33:AO33,{0,1,2,3,4,5,6,7,8,9,10},{0,7,6,5,4,3,2,1,1,1,1}))</f>
        <v>13</v>
      </c>
      <c r="AQ33" s="34"/>
      <c r="AR33" s="15"/>
    </row>
    <row r="34" spans="1:44" ht="14.25">
      <c r="A34" s="563"/>
      <c r="B34" s="179"/>
      <c r="C34" s="331"/>
      <c r="D34" s="167"/>
      <c r="E34" s="167"/>
      <c r="F34" s="386"/>
      <c r="G34" s="381">
        <f t="shared" si="0"/>
        <v>0</v>
      </c>
      <c r="H34" s="379">
        <f t="shared" ref="H34:H44" si="6">AP34</f>
        <v>0</v>
      </c>
      <c r="I34" s="380">
        <f t="shared" si="2"/>
        <v>23</v>
      </c>
      <c r="J34" s="70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6"/>
      <c r="AL34" s="26"/>
      <c r="AM34" s="26"/>
      <c r="AN34" s="26"/>
      <c r="AO34" s="26"/>
      <c r="AP34" s="50" cm="1">
        <f t="array" ref="AP34">SUM(LOOKUP(L34:AO34,{0,1,2,3,4,5,6,7,8,9,10},{0,7,6,5,4,3,2,1,1,1,1}))</f>
        <v>0</v>
      </c>
      <c r="AQ34" s="34"/>
      <c r="AR34" s="15"/>
    </row>
    <row r="35" spans="1:44" ht="14.25">
      <c r="A35" s="563"/>
      <c r="B35" s="179"/>
      <c r="C35" s="167"/>
      <c r="D35" s="167"/>
      <c r="E35" s="167"/>
      <c r="F35" s="386"/>
      <c r="G35" s="381">
        <f t="shared" si="0"/>
        <v>0</v>
      </c>
      <c r="H35" s="379">
        <f t="shared" si="6"/>
        <v>0</v>
      </c>
      <c r="I35" s="380">
        <f t="shared" si="2"/>
        <v>23</v>
      </c>
      <c r="J35" s="70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6"/>
      <c r="AL35" s="26"/>
      <c r="AM35" s="26"/>
      <c r="AN35" s="26"/>
      <c r="AO35" s="26"/>
      <c r="AP35" s="50" cm="1">
        <f t="array" ref="AP35">SUM(LOOKUP(L35:AO35,{0,1,2,3,4,5,6,7,8,9,10},{0,7,6,5,4,3,2,1,1,1,1}))</f>
        <v>0</v>
      </c>
      <c r="AQ35" s="34"/>
      <c r="AR35" s="15"/>
    </row>
    <row r="36" spans="1:44" ht="14.25">
      <c r="A36" s="563"/>
      <c r="B36" s="179"/>
      <c r="C36" s="167"/>
      <c r="D36" s="167"/>
      <c r="E36" s="167"/>
      <c r="F36" s="386"/>
      <c r="G36" s="381">
        <f t="shared" si="0"/>
        <v>0</v>
      </c>
      <c r="H36" s="379">
        <f t="shared" si="6"/>
        <v>0</v>
      </c>
      <c r="I36" s="380">
        <f t="shared" si="2"/>
        <v>23</v>
      </c>
      <c r="J36" s="70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6"/>
      <c r="AL36" s="26"/>
      <c r="AM36" s="26"/>
      <c r="AN36" s="26"/>
      <c r="AO36" s="26"/>
      <c r="AP36" s="50" cm="1">
        <f t="array" ref="AP36">SUM(LOOKUP(L36:AO36,{0,1,2,3,4,5,6,7,8,9,10},{0,7,6,5,4,3,2,1,1,1,1}))</f>
        <v>0</v>
      </c>
      <c r="AQ36" s="34"/>
      <c r="AR36" s="15"/>
    </row>
    <row r="37" spans="1:44" ht="14.25">
      <c r="A37" s="563"/>
      <c r="B37" s="179"/>
      <c r="C37" s="167"/>
      <c r="D37" s="167"/>
      <c r="E37" s="167"/>
      <c r="F37" s="386"/>
      <c r="G37" s="381">
        <f t="shared" si="0"/>
        <v>0</v>
      </c>
      <c r="H37" s="379">
        <f t="shared" si="6"/>
        <v>0</v>
      </c>
      <c r="I37" s="380">
        <f t="shared" si="2"/>
        <v>23</v>
      </c>
      <c r="J37" s="70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6"/>
      <c r="AL37" s="26"/>
      <c r="AM37" s="26"/>
      <c r="AN37" s="26"/>
      <c r="AO37" s="26"/>
      <c r="AP37" s="50" cm="1">
        <f t="array" ref="AP37">SUM(LOOKUP(L37:AO37,{0,1,2,3,4,5,6,7,8,9,10},{0,7,6,5,4,3,2,1,1,1,1}))</f>
        <v>0</v>
      </c>
      <c r="AQ37" s="34"/>
      <c r="AR37" s="15"/>
    </row>
    <row r="38" spans="1:44" ht="14.25">
      <c r="A38" s="563"/>
      <c r="B38" s="179"/>
      <c r="C38" s="167"/>
      <c r="D38" s="167"/>
      <c r="E38" s="167"/>
      <c r="F38" s="386"/>
      <c r="G38" s="381">
        <f>COUNTIF(J12:AQ12,"&gt;0")</f>
        <v>2</v>
      </c>
      <c r="H38" s="379">
        <f>AP12</f>
        <v>5</v>
      </c>
      <c r="I38" s="380">
        <f t="shared" si="2"/>
        <v>18</v>
      </c>
      <c r="J38" s="70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6"/>
      <c r="AL38" s="26"/>
      <c r="AM38" s="26"/>
      <c r="AN38" s="26"/>
      <c r="AO38" s="26"/>
      <c r="AP38" s="50" cm="1">
        <f t="array" ref="AP38">SUM(LOOKUP(L38:AO38,{0,1,2,3,4,5,6,7,8,9,10},{0,7,6,5,4,3,2,1,1,1,1}))</f>
        <v>0</v>
      </c>
      <c r="AQ38" s="34"/>
      <c r="AR38" s="15"/>
    </row>
    <row r="39" spans="1:44" ht="14.25">
      <c r="A39" s="563"/>
      <c r="B39" s="179"/>
      <c r="C39" s="167"/>
      <c r="D39" s="167"/>
      <c r="E39" s="167"/>
      <c r="F39" s="386"/>
      <c r="G39" s="381">
        <f>COUNTIF(J13:AQ13,"&gt;0")</f>
        <v>3</v>
      </c>
      <c r="H39" s="379">
        <f>AP13</f>
        <v>10</v>
      </c>
      <c r="I39" s="380">
        <f t="shared" si="2"/>
        <v>11</v>
      </c>
      <c r="J39" s="70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6"/>
      <c r="AL39" s="26"/>
      <c r="AM39" s="26"/>
      <c r="AN39" s="26"/>
      <c r="AO39" s="26"/>
      <c r="AP39" s="50" cm="1">
        <f t="array" ref="AP39">SUM(LOOKUP(L39:AO39,{0,1,2,3,4,5,6,7,8,9,10},{0,7,6,5,4,3,2,1,1,1,1}))</f>
        <v>0</v>
      </c>
      <c r="AQ39" s="34"/>
      <c r="AR39" s="15"/>
    </row>
    <row r="40" spans="1:44" ht="14.25">
      <c r="A40" s="563"/>
      <c r="B40" s="179"/>
      <c r="C40" s="167"/>
      <c r="D40" s="167"/>
      <c r="E40" s="167"/>
      <c r="F40" s="386"/>
      <c r="G40" s="381">
        <f>COUNTIF(J30:AQ30,"&gt;0")</f>
        <v>2</v>
      </c>
      <c r="H40" s="379"/>
      <c r="I40" s="380">
        <f t="shared" si="2"/>
        <v>23</v>
      </c>
      <c r="J40" s="70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6"/>
      <c r="AL40" s="26"/>
      <c r="AM40" s="26"/>
      <c r="AN40" s="26"/>
      <c r="AO40" s="26"/>
      <c r="AP40" s="50" cm="1">
        <f t="array" ref="AP40">SUM(LOOKUP(L40:AO40,{0,1,2,3,4,5,6,7,8,9,10},{0,7,6,5,4,3,2,1,1,1,1}))</f>
        <v>0</v>
      </c>
      <c r="AQ40" s="34"/>
      <c r="AR40" s="15"/>
    </row>
    <row r="41" spans="1:44" ht="14.25">
      <c r="A41" s="563"/>
      <c r="B41" s="179"/>
      <c r="C41" s="167"/>
      <c r="D41" s="167"/>
      <c r="E41" s="167"/>
      <c r="F41" s="386"/>
      <c r="G41" s="381">
        <f t="shared" si="0"/>
        <v>0</v>
      </c>
      <c r="H41" s="379">
        <f>AP41</f>
        <v>0</v>
      </c>
      <c r="I41" s="380">
        <f t="shared" si="2"/>
        <v>23</v>
      </c>
      <c r="J41" s="70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6"/>
      <c r="AL41" s="26"/>
      <c r="AM41" s="26"/>
      <c r="AN41" s="26"/>
      <c r="AO41" s="26"/>
      <c r="AP41" s="50" cm="1">
        <f t="array" ref="AP41">SUM(LOOKUP(L41:AO41,{0,1,2,3,4,5,6,7,8,9,10},{0,7,6,5,4,3,2,1,1,1,1}))</f>
        <v>0</v>
      </c>
      <c r="AQ41" s="34"/>
      <c r="AR41" s="15"/>
    </row>
    <row r="42" spans="1:44" ht="14.25">
      <c r="A42" s="563"/>
      <c r="B42" s="179"/>
      <c r="C42" s="167"/>
      <c r="D42" s="167"/>
      <c r="E42" s="167"/>
      <c r="F42" s="386"/>
      <c r="G42" s="381">
        <f t="shared" si="0"/>
        <v>0</v>
      </c>
      <c r="H42" s="379">
        <f t="shared" si="6"/>
        <v>0</v>
      </c>
      <c r="I42" s="380">
        <f t="shared" ref="I42:I71" si="7">RANK(H42,$H$14:$H$71)</f>
        <v>23</v>
      </c>
      <c r="J42" s="70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6"/>
      <c r="AL42" s="26"/>
      <c r="AM42" s="26"/>
      <c r="AN42" s="26"/>
      <c r="AO42" s="26"/>
      <c r="AP42" s="50" cm="1">
        <f t="array" ref="AP42">SUM(LOOKUP(L42:AO42,{0,1,2,3,4,5,6,7,8,9,10},{0,7,6,5,4,3,2,1,1,1,1}))</f>
        <v>0</v>
      </c>
      <c r="AQ42" s="34"/>
      <c r="AR42" s="15"/>
    </row>
    <row r="43" spans="1:44" ht="14.25">
      <c r="A43" s="563"/>
      <c r="B43" s="179"/>
      <c r="C43" s="167"/>
      <c r="D43" s="167"/>
      <c r="E43" s="167"/>
      <c r="F43" s="380"/>
      <c r="G43" s="381">
        <f t="shared" si="0"/>
        <v>0</v>
      </c>
      <c r="H43" s="379">
        <f t="shared" si="6"/>
        <v>0</v>
      </c>
      <c r="I43" s="380">
        <f t="shared" si="7"/>
        <v>23</v>
      </c>
      <c r="J43" s="70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6"/>
      <c r="AL43" s="26"/>
      <c r="AM43" s="26"/>
      <c r="AN43" s="26"/>
      <c r="AO43" s="26"/>
      <c r="AP43" s="50" cm="1">
        <f t="array" ref="AP43">SUM(LOOKUP(L43:AO43,{0,1,2,3,4,5,6,7,8,9,10},{0,7,6,5,4,3,2,1,1,1,1}))</f>
        <v>0</v>
      </c>
      <c r="AQ43" s="34"/>
      <c r="AR43" s="15"/>
    </row>
    <row r="44" spans="1:44" ht="14.25">
      <c r="A44" s="563"/>
      <c r="B44" s="179"/>
      <c r="C44" s="167"/>
      <c r="D44" s="167"/>
      <c r="E44" s="167"/>
      <c r="F44" s="380"/>
      <c r="G44" s="381">
        <f t="shared" ref="G44:G71" si="8">COUNTIF(J44:AQ44,"&gt;0")</f>
        <v>0</v>
      </c>
      <c r="H44" s="379">
        <f t="shared" si="6"/>
        <v>0</v>
      </c>
      <c r="I44" s="380">
        <f t="shared" si="7"/>
        <v>23</v>
      </c>
      <c r="J44" s="70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6"/>
      <c r="AL44" s="26"/>
      <c r="AM44" s="26"/>
      <c r="AN44" s="26"/>
      <c r="AO44" s="26"/>
      <c r="AP44" s="50" cm="1">
        <f t="array" ref="AP44">SUM(LOOKUP(L44:AO44,{0,1,2,3,4,5,6,7,8,9,10},{0,7,6,5,4,3,2,1,1,1,1}))</f>
        <v>0</v>
      </c>
      <c r="AQ44" s="34"/>
      <c r="AR44" s="15"/>
    </row>
    <row r="45" spans="1:44" ht="14.25">
      <c r="A45" s="563"/>
      <c r="B45" s="179"/>
      <c r="C45" s="167"/>
      <c r="D45" s="167"/>
      <c r="E45" s="167"/>
      <c r="F45" s="380"/>
      <c r="G45" s="381">
        <f t="shared" si="8"/>
        <v>0</v>
      </c>
      <c r="H45" s="379">
        <f t="shared" ref="H45:H71" si="9">AP45</f>
        <v>0</v>
      </c>
      <c r="I45" s="380">
        <f t="shared" si="7"/>
        <v>23</v>
      </c>
      <c r="J45" s="70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6"/>
      <c r="AL45" s="26"/>
      <c r="AM45" s="26"/>
      <c r="AN45" s="26"/>
      <c r="AO45" s="26"/>
      <c r="AP45" s="50" cm="1">
        <f t="array" ref="AP45">SUM(LOOKUP(L45:AO45,{0,1,2,3,4,5,6,7,8,9,10},{0,7,6,5,4,3,2,1,1,1,1}))</f>
        <v>0</v>
      </c>
      <c r="AQ45" s="34"/>
      <c r="AR45" s="15"/>
    </row>
    <row r="46" spans="1:44" ht="14.25">
      <c r="A46" s="563"/>
      <c r="B46" s="179"/>
      <c r="C46" s="167"/>
      <c r="D46" s="167"/>
      <c r="E46" s="167"/>
      <c r="F46" s="380"/>
      <c r="G46" s="381">
        <f t="shared" si="8"/>
        <v>0</v>
      </c>
      <c r="H46" s="379">
        <f t="shared" si="9"/>
        <v>0</v>
      </c>
      <c r="I46" s="380">
        <f t="shared" si="7"/>
        <v>23</v>
      </c>
      <c r="J46" s="70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6"/>
      <c r="AL46" s="26"/>
      <c r="AM46" s="26"/>
      <c r="AN46" s="26"/>
      <c r="AO46" s="26"/>
      <c r="AP46" s="50" cm="1">
        <f t="array" ref="AP46">SUM(LOOKUP(L46:AO46,{0,1,2,3,4,5,6,7,8,9,10},{0,7,6,5,4,3,2,1,1,1,1}))</f>
        <v>0</v>
      </c>
      <c r="AQ46" s="34"/>
      <c r="AR46" s="15"/>
    </row>
    <row r="47" spans="1:44" ht="14.25">
      <c r="A47" s="563"/>
      <c r="B47" s="179"/>
      <c r="C47" s="167" t="s">
        <v>19</v>
      </c>
      <c r="D47" s="167"/>
      <c r="E47" s="167"/>
      <c r="F47" s="380"/>
      <c r="G47" s="381">
        <f t="shared" si="8"/>
        <v>0</v>
      </c>
      <c r="H47" s="379">
        <f t="shared" si="9"/>
        <v>0</v>
      </c>
      <c r="I47" s="380">
        <f t="shared" si="7"/>
        <v>23</v>
      </c>
      <c r="J47" s="70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6"/>
      <c r="AL47" s="26"/>
      <c r="AM47" s="26"/>
      <c r="AN47" s="26"/>
      <c r="AO47" s="26"/>
      <c r="AP47" s="50" cm="1">
        <f t="array" ref="AP47">SUM(LOOKUP(L47:AO47,{0,1,2,3,4,5,6,7,8,9,10},{0,7,6,5,4,3,2,1,1,1,1}))</f>
        <v>0</v>
      </c>
      <c r="AQ47" s="34"/>
      <c r="AR47" s="15"/>
    </row>
    <row r="48" spans="1:44" ht="14.25">
      <c r="A48" s="563"/>
      <c r="B48" s="179"/>
      <c r="C48" s="167"/>
      <c r="D48" s="167"/>
      <c r="E48" s="167"/>
      <c r="F48" s="380"/>
      <c r="G48" s="381">
        <f t="shared" si="8"/>
        <v>0</v>
      </c>
      <c r="H48" s="379">
        <f t="shared" si="9"/>
        <v>0</v>
      </c>
      <c r="I48" s="380">
        <f t="shared" si="7"/>
        <v>23</v>
      </c>
      <c r="J48" s="70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6"/>
      <c r="AL48" s="26"/>
      <c r="AM48" s="26"/>
      <c r="AN48" s="26"/>
      <c r="AO48" s="26"/>
      <c r="AP48" s="50" cm="1">
        <f t="array" ref="AP48">SUM(LOOKUP(L48:AO48,{0,1,2,3,4,5,6,7,8,9,10},{0,7,6,5,4,3,2,1,1,1,1}))</f>
        <v>0</v>
      </c>
      <c r="AQ48" s="34"/>
      <c r="AR48" s="15"/>
    </row>
    <row r="49" spans="1:44">
      <c r="A49" s="563"/>
      <c r="B49" s="36"/>
      <c r="C49" s="37"/>
      <c r="D49" s="37"/>
      <c r="E49" s="37"/>
      <c r="F49" s="303"/>
      <c r="G49" s="53">
        <f t="shared" si="8"/>
        <v>0</v>
      </c>
      <c r="H49" s="32">
        <f t="shared" si="9"/>
        <v>0</v>
      </c>
      <c r="I49" s="118">
        <f t="shared" si="7"/>
        <v>23</v>
      </c>
      <c r="J49" s="70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6"/>
      <c r="AL49" s="26"/>
      <c r="AM49" s="26"/>
      <c r="AN49" s="26"/>
      <c r="AO49" s="26"/>
      <c r="AP49" s="50" cm="1">
        <f t="array" ref="AP49">SUM(LOOKUP(L49:AO49,{0,1,2,3,4,5,6,7,8,9,10},{0,7,6,5,4,3,2,1,1,1,1}))</f>
        <v>0</v>
      </c>
      <c r="AQ49" s="34"/>
      <c r="AR49" s="15"/>
    </row>
    <row r="50" spans="1:44">
      <c r="A50" s="563"/>
      <c r="B50" s="36"/>
      <c r="C50" s="37"/>
      <c r="D50" s="37"/>
      <c r="E50" s="37"/>
      <c r="F50" s="303"/>
      <c r="G50" s="53">
        <f t="shared" si="8"/>
        <v>0</v>
      </c>
      <c r="H50" s="32">
        <f t="shared" si="9"/>
        <v>0</v>
      </c>
      <c r="I50" s="118">
        <f t="shared" si="7"/>
        <v>23</v>
      </c>
      <c r="J50" s="70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6"/>
      <c r="AL50" s="26"/>
      <c r="AM50" s="26"/>
      <c r="AN50" s="26"/>
      <c r="AO50" s="26"/>
      <c r="AP50" s="50" cm="1">
        <f t="array" ref="AP50">SUM(LOOKUP(L50:AO50,{0,1,2,3,4,5,6,7,8,9,10},{0,7,6,5,4,3,2,1,1,1,1}))</f>
        <v>0</v>
      </c>
      <c r="AQ50" s="34"/>
      <c r="AR50" s="15"/>
    </row>
    <row r="51" spans="1:44">
      <c r="A51" s="563"/>
      <c r="B51" s="36"/>
      <c r="C51" s="37"/>
      <c r="D51" s="37"/>
      <c r="E51" s="37"/>
      <c r="F51" s="303"/>
      <c r="G51" s="53">
        <f t="shared" si="8"/>
        <v>0</v>
      </c>
      <c r="H51" s="32">
        <f t="shared" si="9"/>
        <v>0</v>
      </c>
      <c r="I51" s="118">
        <f t="shared" si="7"/>
        <v>23</v>
      </c>
      <c r="J51" s="70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6"/>
      <c r="AL51" s="26"/>
      <c r="AM51" s="26"/>
      <c r="AN51" s="26"/>
      <c r="AO51" s="26"/>
      <c r="AP51" s="50" cm="1">
        <f t="array" ref="AP51">SUM(LOOKUP(L51:AO51,{0,1,2,3,4,5,6,7,8,9,10},{0,7,6,5,4,3,2,1,1,1,1}))</f>
        <v>0</v>
      </c>
      <c r="AQ51" s="34"/>
      <c r="AR51" s="15"/>
    </row>
    <row r="52" spans="1:44">
      <c r="A52" s="563"/>
      <c r="B52" s="36"/>
      <c r="C52" s="37"/>
      <c r="D52" s="37"/>
      <c r="E52" s="37"/>
      <c r="F52" s="303"/>
      <c r="G52" s="53">
        <f t="shared" si="8"/>
        <v>0</v>
      </c>
      <c r="H52" s="32">
        <f t="shared" si="9"/>
        <v>0</v>
      </c>
      <c r="I52" s="118">
        <f t="shared" si="7"/>
        <v>23</v>
      </c>
      <c r="J52" s="70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6"/>
      <c r="AL52" s="26"/>
      <c r="AM52" s="26"/>
      <c r="AN52" s="26"/>
      <c r="AO52" s="26"/>
      <c r="AP52" s="50" cm="1">
        <f t="array" ref="AP52">SUM(LOOKUP(L52:AO52,{0,1,2,3,4,5,6,7,8,9,10},{0,7,6,5,4,3,2,1,1,1,1}))</f>
        <v>0</v>
      </c>
      <c r="AQ52" s="34"/>
      <c r="AR52" s="15"/>
    </row>
    <row r="53" spans="1:44">
      <c r="A53" s="563"/>
      <c r="B53" s="36"/>
      <c r="C53" s="37"/>
      <c r="D53" s="37"/>
      <c r="E53" s="37"/>
      <c r="F53" s="303"/>
      <c r="G53" s="53">
        <f t="shared" si="8"/>
        <v>0</v>
      </c>
      <c r="H53" s="32">
        <f t="shared" si="9"/>
        <v>0</v>
      </c>
      <c r="I53" s="118">
        <f t="shared" si="7"/>
        <v>23</v>
      </c>
      <c r="J53" s="70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6"/>
      <c r="AL53" s="26"/>
      <c r="AM53" s="26"/>
      <c r="AN53" s="26"/>
      <c r="AO53" s="26"/>
      <c r="AP53" s="50" cm="1">
        <f t="array" ref="AP53">SUM(LOOKUP(L53:AO53,{0,1,2,3,4,5,6,7,8,9,10},{0,7,6,5,4,3,2,1,1,1,1}))</f>
        <v>0</v>
      </c>
      <c r="AQ53" s="34"/>
      <c r="AR53" s="15"/>
    </row>
    <row r="54" spans="1:44">
      <c r="A54" s="563"/>
      <c r="B54" s="36"/>
      <c r="C54" s="37"/>
      <c r="D54" s="37"/>
      <c r="E54" s="37"/>
      <c r="F54" s="303"/>
      <c r="G54" s="53">
        <f t="shared" si="8"/>
        <v>0</v>
      </c>
      <c r="H54" s="32">
        <f t="shared" si="9"/>
        <v>0</v>
      </c>
      <c r="I54" s="118">
        <f t="shared" si="7"/>
        <v>23</v>
      </c>
      <c r="J54" s="70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6"/>
      <c r="AL54" s="26"/>
      <c r="AM54" s="26"/>
      <c r="AN54" s="26"/>
      <c r="AO54" s="26"/>
      <c r="AP54" s="50" cm="1">
        <f t="array" ref="AP54">SUM(LOOKUP(L54:AO54,{0,1,2,3,4,5,6,7,8,9,10},{0,7,6,5,4,3,2,1,1,1,1}))</f>
        <v>0</v>
      </c>
      <c r="AQ54" s="34"/>
      <c r="AR54" s="15"/>
    </row>
    <row r="55" spans="1:44">
      <c r="A55" s="563"/>
      <c r="B55" s="36"/>
      <c r="C55" s="37"/>
      <c r="D55" s="37"/>
      <c r="E55" s="37"/>
      <c r="F55" s="303"/>
      <c r="G55" s="53">
        <f t="shared" si="8"/>
        <v>0</v>
      </c>
      <c r="H55" s="32">
        <f t="shared" si="9"/>
        <v>0</v>
      </c>
      <c r="I55" s="118">
        <f t="shared" si="7"/>
        <v>23</v>
      </c>
      <c r="J55" s="70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6"/>
      <c r="AL55" s="26"/>
      <c r="AM55" s="26"/>
      <c r="AN55" s="26"/>
      <c r="AO55" s="26"/>
      <c r="AP55" s="50" cm="1">
        <f t="array" ref="AP55">SUM(LOOKUP(L55:AO55,{0,1,2,3,4,5,6,7,8,9,10},{0,7,6,5,4,3,2,1,1,1,1}))</f>
        <v>0</v>
      </c>
      <c r="AQ55" s="34"/>
      <c r="AR55" s="15"/>
    </row>
    <row r="56" spans="1:44">
      <c r="A56" s="563"/>
      <c r="B56" s="36"/>
      <c r="C56" s="37"/>
      <c r="D56" s="37"/>
      <c r="E56" s="37"/>
      <c r="F56" s="303"/>
      <c r="G56" s="53">
        <f t="shared" si="8"/>
        <v>0</v>
      </c>
      <c r="H56" s="32">
        <f t="shared" si="9"/>
        <v>0</v>
      </c>
      <c r="I56" s="118">
        <f t="shared" si="7"/>
        <v>23</v>
      </c>
      <c r="J56" s="70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6"/>
      <c r="AL56" s="26"/>
      <c r="AM56" s="26"/>
      <c r="AN56" s="26"/>
      <c r="AO56" s="26"/>
      <c r="AP56" s="50" cm="1">
        <f t="array" ref="AP56">SUM(LOOKUP(L56:AO56,{0,1,2,3,4,5,6,7,8,9,10},{0,7,6,5,4,3,2,1,1,1,1}))</f>
        <v>0</v>
      </c>
      <c r="AQ56" s="34"/>
      <c r="AR56" s="15"/>
    </row>
    <row r="57" spans="1:44">
      <c r="A57" s="563"/>
      <c r="B57" s="36"/>
      <c r="C57" s="37"/>
      <c r="D57" s="37"/>
      <c r="E57" s="37"/>
      <c r="F57" s="303"/>
      <c r="G57" s="53">
        <f t="shared" si="8"/>
        <v>0</v>
      </c>
      <c r="H57" s="32">
        <f t="shared" si="9"/>
        <v>0</v>
      </c>
      <c r="I57" s="118">
        <f t="shared" si="7"/>
        <v>23</v>
      </c>
      <c r="J57" s="70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6"/>
      <c r="AL57" s="26"/>
      <c r="AM57" s="26"/>
      <c r="AN57" s="26"/>
      <c r="AO57" s="26"/>
      <c r="AP57" s="50" cm="1">
        <f t="array" ref="AP57">SUM(LOOKUP(L57:AO57,{0,1,2,3,4,5,6,7,8,9,10},{0,7,6,5,4,3,2,1,1,1,1}))</f>
        <v>0</v>
      </c>
      <c r="AQ57" s="34"/>
      <c r="AR57" s="15"/>
    </row>
    <row r="58" spans="1:44">
      <c r="A58" s="563"/>
      <c r="B58" s="36"/>
      <c r="C58" s="37"/>
      <c r="D58" s="37"/>
      <c r="E58" s="37"/>
      <c r="F58" s="303"/>
      <c r="G58" s="53">
        <f t="shared" si="8"/>
        <v>0</v>
      </c>
      <c r="H58" s="32">
        <f t="shared" si="9"/>
        <v>0</v>
      </c>
      <c r="I58" s="118">
        <f t="shared" si="7"/>
        <v>23</v>
      </c>
      <c r="J58" s="70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6"/>
      <c r="AL58" s="26"/>
      <c r="AM58" s="26"/>
      <c r="AN58" s="26"/>
      <c r="AO58" s="26"/>
      <c r="AP58" s="50" cm="1">
        <f t="array" ref="AP58">SUM(LOOKUP(L58:AO58,{0,1,2,3,4,5,6,7,8,9,10},{0,7,6,5,4,3,2,1,1,1,1}))</f>
        <v>0</v>
      </c>
      <c r="AQ58" s="34"/>
      <c r="AR58" s="15"/>
    </row>
    <row r="59" spans="1:44">
      <c r="A59" s="563"/>
      <c r="B59" s="36"/>
      <c r="C59" s="37"/>
      <c r="D59" s="37"/>
      <c r="E59" s="37"/>
      <c r="F59" s="303"/>
      <c r="G59" s="53">
        <f t="shared" si="8"/>
        <v>0</v>
      </c>
      <c r="H59" s="32">
        <f t="shared" si="9"/>
        <v>0</v>
      </c>
      <c r="I59" s="118">
        <f t="shared" si="7"/>
        <v>23</v>
      </c>
      <c r="J59" s="70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6"/>
      <c r="AL59" s="26"/>
      <c r="AM59" s="26"/>
      <c r="AN59" s="26"/>
      <c r="AO59" s="26"/>
      <c r="AP59" s="50" cm="1">
        <f t="array" ref="AP59">SUM(LOOKUP(L59:AO59,{0,1,2,3,4,5,6,7,8,9,10},{0,7,6,5,4,3,2,1,1,1,1}))</f>
        <v>0</v>
      </c>
      <c r="AQ59" s="34"/>
      <c r="AR59" s="15"/>
    </row>
    <row r="60" spans="1:44">
      <c r="A60" s="563"/>
      <c r="B60" s="36"/>
      <c r="C60" s="37"/>
      <c r="D60" s="37"/>
      <c r="E60" s="37"/>
      <c r="F60" s="303"/>
      <c r="G60" s="53">
        <f t="shared" si="8"/>
        <v>0</v>
      </c>
      <c r="H60" s="32">
        <f t="shared" si="9"/>
        <v>0</v>
      </c>
      <c r="I60" s="118">
        <f t="shared" si="7"/>
        <v>23</v>
      </c>
      <c r="J60" s="70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6"/>
      <c r="AL60" s="26"/>
      <c r="AM60" s="26"/>
      <c r="AN60" s="26"/>
      <c r="AO60" s="26"/>
      <c r="AP60" s="50" cm="1">
        <f t="array" ref="AP60">SUM(LOOKUP(L60:AO60,{0,1,2,3,4,5,6,7,8,9,10},{0,7,6,5,4,3,2,1,1,1,1}))</f>
        <v>0</v>
      </c>
      <c r="AQ60" s="34"/>
      <c r="AR60" s="15"/>
    </row>
    <row r="61" spans="1:44">
      <c r="A61" s="563"/>
      <c r="B61" s="36"/>
      <c r="C61" s="37"/>
      <c r="D61" s="37"/>
      <c r="E61" s="37"/>
      <c r="F61" s="303"/>
      <c r="G61" s="53">
        <f t="shared" si="8"/>
        <v>0</v>
      </c>
      <c r="H61" s="32">
        <f t="shared" si="9"/>
        <v>0</v>
      </c>
      <c r="I61" s="118">
        <f t="shared" si="7"/>
        <v>23</v>
      </c>
      <c r="J61" s="70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6"/>
      <c r="AL61" s="26"/>
      <c r="AM61" s="26"/>
      <c r="AN61" s="26"/>
      <c r="AO61" s="26"/>
      <c r="AP61" s="50" cm="1">
        <f t="array" ref="AP61">SUM(LOOKUP(L61:AO61,{0,1,2,3,4,5,6,7,8,9,10},{0,7,6,5,4,3,2,1,1,1,1}))</f>
        <v>0</v>
      </c>
      <c r="AQ61" s="34"/>
      <c r="AR61" s="15"/>
    </row>
    <row r="62" spans="1:44">
      <c r="A62" s="563"/>
      <c r="B62" s="36"/>
      <c r="C62" s="37"/>
      <c r="D62" s="37"/>
      <c r="E62" s="37"/>
      <c r="F62" s="303"/>
      <c r="G62" s="53">
        <f t="shared" si="8"/>
        <v>0</v>
      </c>
      <c r="H62" s="32">
        <f t="shared" si="9"/>
        <v>0</v>
      </c>
      <c r="I62" s="118">
        <f t="shared" si="7"/>
        <v>23</v>
      </c>
      <c r="J62" s="70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6"/>
      <c r="AL62" s="26"/>
      <c r="AM62" s="26"/>
      <c r="AN62" s="26"/>
      <c r="AO62" s="26"/>
      <c r="AP62" s="50" cm="1">
        <f t="array" ref="AP62">SUM(LOOKUP(L62:AO62,{0,1,2,3,4,5,6,7,8,9,10},{0,7,6,5,4,3,2,1,1,1,1}))</f>
        <v>0</v>
      </c>
      <c r="AQ62" s="34"/>
      <c r="AR62" s="15"/>
    </row>
    <row r="63" spans="1:44">
      <c r="A63" s="563"/>
      <c r="B63" s="36"/>
      <c r="C63" s="37"/>
      <c r="D63" s="37"/>
      <c r="E63" s="37"/>
      <c r="F63" s="303"/>
      <c r="G63" s="53">
        <f t="shared" si="8"/>
        <v>0</v>
      </c>
      <c r="H63" s="32">
        <f t="shared" si="9"/>
        <v>0</v>
      </c>
      <c r="I63" s="118">
        <f t="shared" si="7"/>
        <v>23</v>
      </c>
      <c r="J63" s="70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6"/>
      <c r="AL63" s="26"/>
      <c r="AM63" s="26"/>
      <c r="AN63" s="26"/>
      <c r="AO63" s="26"/>
      <c r="AP63" s="50" cm="1">
        <f t="array" ref="AP63">SUM(LOOKUP(L63:AO63,{0,1,2,3,4,5,6,7,8,9,10},{0,7,6,5,4,3,2,1,1,1,1}))</f>
        <v>0</v>
      </c>
      <c r="AQ63" s="34"/>
      <c r="AR63" s="15"/>
    </row>
    <row r="64" spans="1:44">
      <c r="A64" s="563"/>
      <c r="B64" s="36"/>
      <c r="C64" s="37"/>
      <c r="D64" s="37"/>
      <c r="E64" s="37"/>
      <c r="F64" s="303"/>
      <c r="G64" s="53">
        <f t="shared" si="8"/>
        <v>0</v>
      </c>
      <c r="H64" s="32">
        <f t="shared" si="9"/>
        <v>0</v>
      </c>
      <c r="I64" s="118">
        <f t="shared" si="7"/>
        <v>23</v>
      </c>
      <c r="J64" s="70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6"/>
      <c r="AL64" s="26"/>
      <c r="AM64" s="26"/>
      <c r="AN64" s="26"/>
      <c r="AO64" s="26"/>
      <c r="AP64" s="50" cm="1">
        <f t="array" ref="AP64">SUM(LOOKUP(L64:AO64,{0,1,2,3,4,5,6,7,8,9,10},{0,7,6,5,4,3,2,1,1,1,1}))</f>
        <v>0</v>
      </c>
      <c r="AQ64" s="34"/>
      <c r="AR64" s="15"/>
    </row>
    <row r="65" spans="1:47">
      <c r="A65" s="563"/>
      <c r="B65" s="36"/>
      <c r="C65" s="37"/>
      <c r="D65" s="37"/>
      <c r="E65" s="37"/>
      <c r="F65" s="303"/>
      <c r="G65" s="53">
        <f t="shared" si="8"/>
        <v>0</v>
      </c>
      <c r="H65" s="32">
        <f t="shared" si="9"/>
        <v>0</v>
      </c>
      <c r="I65" s="118">
        <f t="shared" si="7"/>
        <v>23</v>
      </c>
      <c r="J65" s="70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6"/>
      <c r="AL65" s="26"/>
      <c r="AM65" s="26"/>
      <c r="AN65" s="26"/>
      <c r="AO65" s="26"/>
      <c r="AP65" s="50" cm="1">
        <f t="array" ref="AP65">SUM(LOOKUP(L65:AO65,{0,1,2,3,4,5,6,7,8,9,10},{0,7,6,5,4,3,2,1,1,1,1}))</f>
        <v>0</v>
      </c>
      <c r="AQ65" s="34"/>
      <c r="AR65" s="15"/>
    </row>
    <row r="66" spans="1:47">
      <c r="A66" s="563"/>
      <c r="B66" s="36"/>
      <c r="C66" s="37"/>
      <c r="D66" s="37"/>
      <c r="E66" s="37"/>
      <c r="F66" s="303"/>
      <c r="G66" s="53">
        <f t="shared" si="8"/>
        <v>0</v>
      </c>
      <c r="H66" s="32">
        <f t="shared" si="9"/>
        <v>0</v>
      </c>
      <c r="I66" s="118">
        <f t="shared" si="7"/>
        <v>23</v>
      </c>
      <c r="J66" s="70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6"/>
      <c r="AL66" s="26"/>
      <c r="AM66" s="26"/>
      <c r="AN66" s="26"/>
      <c r="AO66" s="26"/>
      <c r="AP66" s="50" cm="1">
        <f t="array" ref="AP66">SUM(LOOKUP(L66:AO66,{0,1,2,3,4,5,6,7,8,9,10},{0,7,6,5,4,3,2,1,1,1,1}))</f>
        <v>0</v>
      </c>
      <c r="AQ66" s="34"/>
      <c r="AR66" s="15"/>
    </row>
    <row r="67" spans="1:47">
      <c r="A67" s="563"/>
      <c r="B67" s="36"/>
      <c r="C67" s="37"/>
      <c r="D67" s="37"/>
      <c r="E67" s="37"/>
      <c r="F67" s="303"/>
      <c r="G67" s="53">
        <f t="shared" si="8"/>
        <v>0</v>
      </c>
      <c r="H67" s="32">
        <f t="shared" si="9"/>
        <v>0</v>
      </c>
      <c r="I67" s="118">
        <f t="shared" si="7"/>
        <v>23</v>
      </c>
      <c r="J67" s="70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6"/>
      <c r="AL67" s="26"/>
      <c r="AM67" s="26"/>
      <c r="AN67" s="26"/>
      <c r="AO67" s="26"/>
      <c r="AP67" s="50" cm="1">
        <f t="array" ref="AP67">SUM(LOOKUP(L67:AO67,{0,1,2,3,4,5,6,7,8,9,10},{0,7,6,5,4,3,2,1,1,1,1}))</f>
        <v>0</v>
      </c>
      <c r="AQ67" s="34"/>
      <c r="AR67" s="15"/>
    </row>
    <row r="68" spans="1:47">
      <c r="A68" s="563"/>
      <c r="B68" s="36"/>
      <c r="C68" s="37"/>
      <c r="D68" s="37"/>
      <c r="E68" s="37"/>
      <c r="F68" s="303"/>
      <c r="G68" s="53">
        <f t="shared" si="8"/>
        <v>0</v>
      </c>
      <c r="H68" s="32">
        <f t="shared" si="9"/>
        <v>0</v>
      </c>
      <c r="I68" s="118">
        <f t="shared" si="7"/>
        <v>23</v>
      </c>
      <c r="J68" s="70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6"/>
      <c r="AL68" s="26"/>
      <c r="AM68" s="26"/>
      <c r="AN68" s="26"/>
      <c r="AO68" s="26"/>
      <c r="AP68" s="50" cm="1">
        <f t="array" ref="AP68">SUM(LOOKUP(L68:AO68,{0,1,2,3,4,5,6,7,8,9,10},{0,7,6,5,4,3,2,1,1,1,1}))</f>
        <v>0</v>
      </c>
      <c r="AQ68" s="34"/>
      <c r="AR68" s="15"/>
    </row>
    <row r="69" spans="1:47">
      <c r="A69" s="563"/>
      <c r="B69" s="36"/>
      <c r="C69" s="37"/>
      <c r="D69" s="37"/>
      <c r="E69" s="37"/>
      <c r="F69" s="303"/>
      <c r="G69" s="53">
        <f t="shared" si="8"/>
        <v>0</v>
      </c>
      <c r="H69" s="32">
        <f t="shared" si="9"/>
        <v>0</v>
      </c>
      <c r="I69" s="118">
        <f t="shared" si="7"/>
        <v>23</v>
      </c>
      <c r="J69" s="70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6"/>
      <c r="AL69" s="26"/>
      <c r="AM69" s="26"/>
      <c r="AN69" s="26"/>
      <c r="AO69" s="26"/>
      <c r="AP69" s="50" cm="1">
        <f t="array" ref="AP69">SUM(LOOKUP(L69:AO69,{0,1,2,3,4,5,6,7,8,9,10},{0,7,6,5,4,3,2,1,1,1,1}))</f>
        <v>0</v>
      </c>
      <c r="AQ69" s="34"/>
      <c r="AR69" s="15"/>
    </row>
    <row r="70" spans="1:47">
      <c r="A70" s="563"/>
      <c r="B70" s="36"/>
      <c r="C70" s="37"/>
      <c r="D70" s="37"/>
      <c r="E70" s="37"/>
      <c r="F70" s="303"/>
      <c r="G70" s="53">
        <f t="shared" si="8"/>
        <v>0</v>
      </c>
      <c r="H70" s="32">
        <f t="shared" si="9"/>
        <v>0</v>
      </c>
      <c r="I70" s="118">
        <f t="shared" si="7"/>
        <v>23</v>
      </c>
      <c r="J70" s="70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6"/>
      <c r="AL70" s="26"/>
      <c r="AM70" s="26"/>
      <c r="AN70" s="26"/>
      <c r="AO70" s="26"/>
      <c r="AP70" s="50" cm="1">
        <f t="array" ref="AP70">SUM(LOOKUP(L70:AO70,{0,1,2,3,4,5,6,7,8,9,10},{0,7,6,5,4,3,2,1,1,1,1}))</f>
        <v>0</v>
      </c>
      <c r="AQ70" s="34"/>
      <c r="AR70" s="15"/>
    </row>
    <row r="71" spans="1:47" ht="13.5" thickBot="1">
      <c r="A71" s="563"/>
      <c r="B71" s="99"/>
      <c r="C71" s="100"/>
      <c r="D71" s="100"/>
      <c r="E71" s="100"/>
      <c r="F71" s="306"/>
      <c r="G71" s="333">
        <f t="shared" si="8"/>
        <v>0</v>
      </c>
      <c r="H71" s="101">
        <f t="shared" si="9"/>
        <v>0</v>
      </c>
      <c r="I71" s="119">
        <f t="shared" si="7"/>
        <v>23</v>
      </c>
      <c r="J71" s="117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3"/>
      <c r="AL71" s="103"/>
      <c r="AM71" s="103"/>
      <c r="AN71" s="103"/>
      <c r="AO71" s="104"/>
      <c r="AP71" s="51" cm="1">
        <f t="array" ref="AP71">SUM(LOOKUP(L71:AO71,{0,1,2,3,4,5,6,7,8,9,10},{0,7,6,5,4,3,2,1,1,1,1}))</f>
        <v>0</v>
      </c>
      <c r="AQ71" s="34"/>
      <c r="AR71" s="15"/>
    </row>
    <row r="72" spans="1:47" ht="15.75">
      <c r="A72" s="563"/>
      <c r="B72" s="40"/>
      <c r="C72" s="40"/>
      <c r="D72" s="40"/>
      <c r="E72" s="40"/>
      <c r="F72" s="40"/>
      <c r="G72" s="40"/>
      <c r="H72" s="40"/>
      <c r="I72" s="40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2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15"/>
    </row>
    <row r="73" spans="1:47">
      <c r="AA73" s="12"/>
      <c r="AR73" s="12"/>
      <c r="AS73" s="12"/>
      <c r="AT73" s="12"/>
      <c r="AU73" s="12"/>
    </row>
    <row r="74" spans="1:47">
      <c r="AA74" s="12"/>
      <c r="AR74" s="12"/>
      <c r="AS74" s="12"/>
      <c r="AT74" s="12"/>
      <c r="AU74" s="12"/>
    </row>
    <row r="75" spans="1:47">
      <c r="AA75" s="12"/>
      <c r="AR75" s="12"/>
      <c r="AS75" s="12"/>
      <c r="AT75" s="12"/>
      <c r="AU75" s="12"/>
    </row>
    <row r="76" spans="1:47">
      <c r="AA76" s="12"/>
      <c r="AR76" s="12"/>
      <c r="AS76" s="12"/>
      <c r="AT76" s="12"/>
      <c r="AU76" s="12"/>
    </row>
    <row r="77" spans="1:47">
      <c r="AA77" s="12"/>
      <c r="AR77" s="12"/>
      <c r="AS77" s="12"/>
      <c r="AT77" s="12"/>
      <c r="AU77" s="12"/>
    </row>
    <row r="78" spans="1:47">
      <c r="AA78" s="12"/>
      <c r="AR78" s="12"/>
      <c r="AS78" s="12"/>
      <c r="AT78" s="12"/>
      <c r="AU78" s="12"/>
    </row>
    <row r="79" spans="1:47">
      <c r="AR79" s="12"/>
      <c r="AS79" s="12"/>
      <c r="AT79" s="12"/>
      <c r="AU79" s="12"/>
    </row>
    <row r="80" spans="1:47">
      <c r="AA80" s="5"/>
      <c r="AR80" s="12"/>
      <c r="AS80" s="12"/>
      <c r="AT80" s="12"/>
      <c r="AU80" s="12"/>
    </row>
    <row r="81" spans="44:47">
      <c r="AR81" s="12"/>
      <c r="AS81" s="12"/>
      <c r="AT81" s="12"/>
      <c r="AU81" s="12"/>
    </row>
    <row r="82" spans="44:47">
      <c r="AR82" s="12"/>
      <c r="AS82" s="12"/>
      <c r="AT82" s="12"/>
      <c r="AU82" s="12"/>
    </row>
  </sheetData>
  <mergeCells count="79">
    <mergeCell ref="A5:A72"/>
    <mergeCell ref="B5:B6"/>
    <mergeCell ref="C5:C6"/>
    <mergeCell ref="D5:D8"/>
    <mergeCell ref="E5:E6"/>
    <mergeCell ref="M5:M6"/>
    <mergeCell ref="N5:N6"/>
    <mergeCell ref="P5:P6"/>
    <mergeCell ref="Q5:Q6"/>
    <mergeCell ref="F5:F8"/>
    <mergeCell ref="G5:G6"/>
    <mergeCell ref="H5:H6"/>
    <mergeCell ref="I5:I6"/>
    <mergeCell ref="J5:J6"/>
    <mergeCell ref="K5:K6"/>
    <mergeCell ref="H7:H8"/>
    <mergeCell ref="I7:I8"/>
    <mergeCell ref="J7:J8"/>
    <mergeCell ref="K7:K8"/>
    <mergeCell ref="L7:L8"/>
    <mergeCell ref="M7:M8"/>
    <mergeCell ref="AQ5:AQ6"/>
    <mergeCell ref="B7:B8"/>
    <mergeCell ref="C7:C8"/>
    <mergeCell ref="E7:E8"/>
    <mergeCell ref="G7:G8"/>
    <mergeCell ref="AI5:AI6"/>
    <mergeCell ref="AJ5:AJ6"/>
    <mergeCell ref="AK5:AK6"/>
    <mergeCell ref="AL5:AL6"/>
    <mergeCell ref="AC5:AC6"/>
    <mergeCell ref="AD5:AD6"/>
    <mergeCell ref="AE5:AE6"/>
    <mergeCell ref="AF5:AF6"/>
    <mergeCell ref="AB5:AB6"/>
    <mergeCell ref="R5:R6"/>
    <mergeCell ref="L5:L6"/>
    <mergeCell ref="S5:S6"/>
    <mergeCell ref="T5:T6"/>
    <mergeCell ref="AB7:AB8"/>
    <mergeCell ref="U5:U6"/>
    <mergeCell ref="V5:V6"/>
    <mergeCell ref="W5:W6"/>
    <mergeCell ref="X5:X6"/>
    <mergeCell ref="Y5:Y6"/>
    <mergeCell ref="Z5:Z6"/>
    <mergeCell ref="AA5:AA6"/>
    <mergeCell ref="S7:S8"/>
    <mergeCell ref="T7:T8"/>
    <mergeCell ref="U7:U8"/>
    <mergeCell ref="V7:V8"/>
    <mergeCell ref="W7:W8"/>
    <mergeCell ref="X7:X8"/>
    <mergeCell ref="AM5:AM6"/>
    <mergeCell ref="AN5:AN6"/>
    <mergeCell ref="AO5:AO6"/>
    <mergeCell ref="AG5:AG6"/>
    <mergeCell ref="AH5:AH6"/>
    <mergeCell ref="N7:N8"/>
    <mergeCell ref="P7:P8"/>
    <mergeCell ref="R7:R8"/>
    <mergeCell ref="Q7:Q8"/>
    <mergeCell ref="Y7:Y8"/>
    <mergeCell ref="Z7:Z8"/>
    <mergeCell ref="AM7:AM8"/>
    <mergeCell ref="AN7:AN8"/>
    <mergeCell ref="AO7:AO8"/>
    <mergeCell ref="AQ7:AQ8"/>
    <mergeCell ref="AA7:AA8"/>
    <mergeCell ref="AL7:AL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</mergeCells>
  <conditionalFormatting sqref="A5:I5 A6:C8 E6:I8 A9:I9 A10:A13 K21:K24 A27:A30 A31:C33 E31:F56 A34:D46 B47:D56 A47:A71 B57:F71 A72:I1048576 AV73:XFD82 AS83:XFD1048576">
    <cfRule type="containsText" dxfId="66" priority="12" operator="containsText" text="10">
      <formula>NOT(ISERROR(SEARCH("10",A5)))</formula>
    </cfRule>
  </conditionalFormatting>
  <conditionalFormatting sqref="C57:D71">
    <cfRule type="duplicateValues" dxfId="65" priority="13"/>
    <cfRule type="duplicateValues" dxfId="64" priority="14"/>
  </conditionalFormatting>
  <conditionalFormatting sqref="C72:D1048576 C19:C20 D5 C5:C8 C9:D9 C14:D16 C21:D21 C24:D24 C34:D56 C31:C33 F31:F33 C26:D26 F19:F20">
    <cfRule type="duplicateValues" dxfId="63" priority="15"/>
    <cfRule type="duplicateValues" dxfId="62" priority="16"/>
  </conditionalFormatting>
  <conditionalFormatting sqref="G10:I71">
    <cfRule type="containsText" dxfId="61" priority="1" operator="containsText" text="10">
      <formula>NOT(ISERROR(SEARCH("10",G10)))</formula>
    </cfRule>
  </conditionalFormatting>
  <conditionalFormatting sqref="L10:Z13 AB10:AO71 AQ10:AQ71 J14:Z20 J21:J24 L21:Z24 J25:Z26 U27:Z27 S28:Z28 U29:Z30 J31:Z71">
    <cfRule type="cellIs" dxfId="60" priority="3" operator="lessThan">
      <formula>1</formula>
    </cfRule>
  </conditionalFormatting>
  <conditionalFormatting sqref="AA10:AA78">
    <cfRule type="cellIs" dxfId="59" priority="10" operator="lessThan">
      <formula>1</formula>
    </cfRule>
  </conditionalFormatting>
  <conditionalFormatting sqref="AP10:AP71">
    <cfRule type="cellIs" dxfId="58" priority="9" operator="lessThan">
      <formula>1</formula>
    </cfRule>
  </conditionalFormatting>
  <conditionalFormatting sqref="AS5:XFD72 A14:F26">
    <cfRule type="containsText" dxfId="57" priority="4" operator="containsText" text="10">
      <formula>NOT(ISERROR(SEARCH("10",A5)))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2E3D4-A4E0-4D50-9E4D-1BB0B2EB02E8}">
  <sheetPr>
    <tabColor rgb="FFF2F2F2"/>
    <pageSetUpPr fitToPage="1"/>
  </sheetPr>
  <dimension ref="A1:CC83"/>
  <sheetViews>
    <sheetView topLeftCell="AA8" zoomScale="82" zoomScaleNormal="82" zoomScaleSheetLayoutView="90" workbookViewId="0">
      <selection activeCell="AM48" sqref="AM48"/>
    </sheetView>
  </sheetViews>
  <sheetFormatPr defaultColWidth="26.85546875" defaultRowHeight="12.75"/>
  <cols>
    <col min="1" max="1" width="5.42578125" style="10" bestFit="1" customWidth="1"/>
    <col min="2" max="2" width="18.42578125" style="6" bestFit="1" customWidth="1"/>
    <col min="3" max="3" width="27.28515625" style="6" bestFit="1" customWidth="1"/>
    <col min="4" max="4" width="20.7109375" style="6" customWidth="1"/>
    <col min="5" max="5" width="40.85546875" style="6" bestFit="1" customWidth="1"/>
    <col min="6" max="6" width="6.28515625" style="7" bestFit="1" customWidth="1"/>
    <col min="7" max="7" width="14.42578125" style="7" bestFit="1" customWidth="1"/>
    <col min="8" max="8" width="9" style="5" bestFit="1" customWidth="1"/>
    <col min="9" max="9" width="11.140625" style="2" bestFit="1" customWidth="1"/>
    <col min="10" max="10" width="12.28515625" style="4" bestFit="1" customWidth="1"/>
    <col min="11" max="11" width="12.28515625" style="4" customWidth="1"/>
    <col min="12" max="12" width="13" style="4" customWidth="1"/>
    <col min="13" max="13" width="12.7109375" style="4" bestFit="1" customWidth="1"/>
    <col min="14" max="14" width="12.42578125" style="4" bestFit="1" customWidth="1"/>
    <col min="15" max="15" width="12.42578125" style="4" customWidth="1"/>
    <col min="16" max="16" width="12.42578125" style="4" bestFit="1" customWidth="1"/>
    <col min="17" max="17" width="12.28515625" style="4" bestFit="1" customWidth="1"/>
    <col min="18" max="22" width="12.140625" style="4" bestFit="1" customWidth="1"/>
    <col min="23" max="23" width="12.42578125" style="4" bestFit="1" customWidth="1"/>
    <col min="24" max="24" width="12.7109375" style="4" bestFit="1" customWidth="1"/>
    <col min="25" max="25" width="12.140625" style="4" bestFit="1" customWidth="1"/>
    <col min="26" max="26" width="13" style="4" bestFit="1" customWidth="1"/>
    <col min="27" max="28" width="12.140625" style="4" bestFit="1" customWidth="1"/>
    <col min="29" max="30" width="12.42578125" style="4" bestFit="1" customWidth="1"/>
    <col min="31" max="32" width="12.28515625" style="4" bestFit="1" customWidth="1"/>
    <col min="33" max="33" width="11.7109375" style="4" bestFit="1" customWidth="1"/>
    <col min="34" max="34" width="13" style="4" bestFit="1" customWidth="1"/>
    <col min="35" max="35" width="12.85546875" style="4" bestFit="1" customWidth="1"/>
    <col min="36" max="36" width="12.42578125" style="4" bestFit="1" customWidth="1"/>
    <col min="37" max="37" width="12.28515625" style="4" bestFit="1" customWidth="1"/>
    <col min="38" max="38" width="8.28515625" style="12" bestFit="1" customWidth="1"/>
    <col min="39" max="39" width="9.85546875" style="4" bestFit="1" customWidth="1"/>
    <col min="40" max="40" width="12.5703125" style="12" bestFit="1" customWidth="1"/>
    <col min="41" max="41" width="7.85546875" style="12" bestFit="1" customWidth="1"/>
    <col min="42" max="42" width="9.7109375" style="12" bestFit="1" customWidth="1"/>
    <col min="43" max="43" width="5.140625" style="11" customWidth="1"/>
    <col min="44" max="16384" width="26.85546875" style="10"/>
  </cols>
  <sheetData>
    <row r="1" spans="1:81" ht="23.25">
      <c r="C1" s="197"/>
      <c r="D1" s="197"/>
      <c r="E1" s="197"/>
      <c r="F1" s="158"/>
      <c r="G1" s="158"/>
      <c r="H1" s="200"/>
      <c r="I1" s="153"/>
      <c r="J1" s="154"/>
      <c r="K1" s="154" t="s">
        <v>803</v>
      </c>
      <c r="L1" s="154"/>
      <c r="M1" s="153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99"/>
      <c r="AM1" s="152"/>
      <c r="AN1" s="199"/>
      <c r="AO1" s="199"/>
      <c r="AP1" s="199"/>
      <c r="AQ1" s="151"/>
    </row>
    <row r="2" spans="1:81" ht="23.25">
      <c r="C2" s="197"/>
      <c r="D2" s="197"/>
      <c r="E2" s="197"/>
      <c r="F2" s="158"/>
      <c r="G2" s="158"/>
      <c r="H2" s="200"/>
      <c r="I2" s="153"/>
      <c r="J2" s="154"/>
      <c r="K2" s="154" t="s">
        <v>804</v>
      </c>
      <c r="L2" s="154"/>
      <c r="M2" s="153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99"/>
      <c r="AM2" s="152"/>
      <c r="AN2" s="199"/>
      <c r="AO2" s="199"/>
      <c r="AP2" s="199"/>
      <c r="AQ2" s="151"/>
    </row>
    <row r="3" spans="1:81" ht="23.25">
      <c r="C3" s="197"/>
      <c r="D3" s="197"/>
      <c r="E3" s="197"/>
      <c r="F3" s="158"/>
      <c r="G3" s="158"/>
      <c r="H3" s="200"/>
      <c r="I3" s="153"/>
      <c r="J3" s="154"/>
      <c r="K3" s="154" t="s">
        <v>827</v>
      </c>
      <c r="L3" s="154"/>
      <c r="M3" s="153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99"/>
      <c r="AM3" s="152"/>
      <c r="AN3" s="199"/>
      <c r="AO3" s="199"/>
      <c r="AP3" s="199"/>
      <c r="AQ3" s="151"/>
    </row>
    <row r="4" spans="1:81" ht="13.5" thickBot="1">
      <c r="C4" s="197"/>
      <c r="D4" s="197"/>
      <c r="E4" s="197"/>
      <c r="F4" s="158"/>
      <c r="G4" s="158"/>
      <c r="H4" s="198"/>
      <c r="I4" s="200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99"/>
      <c r="AM4" s="152"/>
      <c r="AN4" s="199"/>
      <c r="AO4" s="199"/>
      <c r="AP4" s="199"/>
      <c r="AQ4" s="151"/>
    </row>
    <row r="5" spans="1:81" s="8" customFormat="1" ht="12.75" customHeight="1">
      <c r="A5" s="563" t="s">
        <v>84</v>
      </c>
      <c r="B5" s="564" t="s">
        <v>0</v>
      </c>
      <c r="C5" s="534" t="s">
        <v>88</v>
      </c>
      <c r="D5" s="565" t="s">
        <v>23</v>
      </c>
      <c r="E5" s="556" t="s">
        <v>1</v>
      </c>
      <c r="F5" s="589" t="s">
        <v>2</v>
      </c>
      <c r="G5" s="574" t="s">
        <v>3</v>
      </c>
      <c r="H5" s="561" t="s">
        <v>4</v>
      </c>
      <c r="I5" s="559" t="s">
        <v>21</v>
      </c>
      <c r="J5" s="543" t="s">
        <v>24</v>
      </c>
      <c r="K5" s="561" t="s">
        <v>42</v>
      </c>
      <c r="L5" s="534" t="s">
        <v>24</v>
      </c>
      <c r="M5" s="534" t="s">
        <v>28</v>
      </c>
      <c r="N5" s="534" t="s">
        <v>29</v>
      </c>
      <c r="O5" s="57"/>
      <c r="P5" s="534" t="s">
        <v>54</v>
      </c>
      <c r="Q5" s="534" t="s">
        <v>34</v>
      </c>
      <c r="R5" s="534" t="s">
        <v>36</v>
      </c>
      <c r="S5" s="534" t="s">
        <v>291</v>
      </c>
      <c r="T5" s="534" t="s">
        <v>39</v>
      </c>
      <c r="U5" s="534" t="s">
        <v>41</v>
      </c>
      <c r="V5" s="534" t="s">
        <v>27</v>
      </c>
      <c r="W5" s="534" t="s">
        <v>46</v>
      </c>
      <c r="X5" s="534" t="s">
        <v>48</v>
      </c>
      <c r="Y5" s="534" t="s">
        <v>50</v>
      </c>
      <c r="Z5" s="534" t="s">
        <v>52</v>
      </c>
      <c r="AA5" s="557" t="s">
        <v>53</v>
      </c>
      <c r="AB5" s="534" t="s">
        <v>34</v>
      </c>
      <c r="AC5" s="534" t="s">
        <v>58</v>
      </c>
      <c r="AD5" s="534" t="s">
        <v>25</v>
      </c>
      <c r="AE5" s="534" t="s">
        <v>61</v>
      </c>
      <c r="AF5" s="534" t="s">
        <v>62</v>
      </c>
      <c r="AG5" s="534" t="s">
        <v>26</v>
      </c>
      <c r="AH5" s="534" t="s">
        <v>64</v>
      </c>
      <c r="AI5" s="534" t="s">
        <v>66</v>
      </c>
      <c r="AJ5" s="534" t="s">
        <v>68</v>
      </c>
      <c r="AK5" s="534" t="s">
        <v>72</v>
      </c>
      <c r="AL5" s="534" t="s">
        <v>76</v>
      </c>
      <c r="AM5" s="534" t="s">
        <v>78</v>
      </c>
      <c r="AN5" s="534" t="s">
        <v>80</v>
      </c>
      <c r="AO5" s="534" t="s">
        <v>82</v>
      </c>
      <c r="AP5" s="47"/>
      <c r="AQ5" s="15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</row>
    <row r="6" spans="1:81" s="8" customFormat="1" ht="12.75" customHeight="1">
      <c r="A6" s="563"/>
      <c r="B6" s="552"/>
      <c r="C6" s="535"/>
      <c r="D6" s="566"/>
      <c r="E6" s="554"/>
      <c r="F6" s="590"/>
      <c r="G6" s="575"/>
      <c r="H6" s="562"/>
      <c r="I6" s="560"/>
      <c r="J6" s="539"/>
      <c r="K6" s="562"/>
      <c r="L6" s="535"/>
      <c r="M6" s="535"/>
      <c r="N6" s="535"/>
      <c r="O6" s="19" t="s">
        <v>123</v>
      </c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58"/>
      <c r="AB6" s="535"/>
      <c r="AC6" s="535"/>
      <c r="AD6" s="535"/>
      <c r="AE6" s="535"/>
      <c r="AF6" s="535"/>
      <c r="AG6" s="535"/>
      <c r="AH6" s="535"/>
      <c r="AI6" s="535"/>
      <c r="AJ6" s="535"/>
      <c r="AK6" s="535"/>
      <c r="AL6" s="535"/>
      <c r="AM6" s="535"/>
      <c r="AN6" s="535"/>
      <c r="AO6" s="535"/>
      <c r="AP6" s="48" t="s">
        <v>92</v>
      </c>
      <c r="AQ6" s="15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</row>
    <row r="7" spans="1:81" s="8" customFormat="1" ht="15.75" customHeight="1">
      <c r="A7" s="563"/>
      <c r="B7" s="552" t="s">
        <v>5</v>
      </c>
      <c r="C7" s="535" t="s">
        <v>6</v>
      </c>
      <c r="D7" s="566"/>
      <c r="E7" s="554" t="s">
        <v>10</v>
      </c>
      <c r="F7" s="590"/>
      <c r="G7" s="575" t="s">
        <v>7</v>
      </c>
      <c r="H7" s="562" t="s">
        <v>8</v>
      </c>
      <c r="I7" s="560" t="s">
        <v>20</v>
      </c>
      <c r="J7" s="550" t="s">
        <v>60</v>
      </c>
      <c r="K7" s="569">
        <v>45689</v>
      </c>
      <c r="L7" s="536">
        <v>45704</v>
      </c>
      <c r="M7" s="536">
        <v>45711</v>
      </c>
      <c r="N7" s="536" t="s">
        <v>30</v>
      </c>
      <c r="O7" s="56"/>
      <c r="P7" s="536" t="s">
        <v>31</v>
      </c>
      <c r="Q7" s="536" t="s">
        <v>35</v>
      </c>
      <c r="R7" s="536" t="s">
        <v>35</v>
      </c>
      <c r="S7" s="536" t="s">
        <v>37</v>
      </c>
      <c r="T7" s="536" t="s">
        <v>40</v>
      </c>
      <c r="U7" s="536" t="s">
        <v>40</v>
      </c>
      <c r="V7" s="536" t="s">
        <v>43</v>
      </c>
      <c r="W7" s="536" t="s">
        <v>47</v>
      </c>
      <c r="X7" s="536" t="s">
        <v>49</v>
      </c>
      <c r="Y7" s="536" t="s">
        <v>51</v>
      </c>
      <c r="Z7" s="536" t="s">
        <v>57</v>
      </c>
      <c r="AA7" s="548" t="s">
        <v>55</v>
      </c>
      <c r="AB7" s="536" t="s">
        <v>56</v>
      </c>
      <c r="AC7" s="536" t="s">
        <v>59</v>
      </c>
      <c r="AD7" s="536" t="s">
        <v>59</v>
      </c>
      <c r="AE7" s="536" t="s">
        <v>59</v>
      </c>
      <c r="AF7" s="536" t="s">
        <v>59</v>
      </c>
      <c r="AG7" s="536" t="s">
        <v>63</v>
      </c>
      <c r="AH7" s="536" t="s">
        <v>65</v>
      </c>
      <c r="AI7" s="536" t="s">
        <v>67</v>
      </c>
      <c r="AJ7" s="536" t="s">
        <v>893</v>
      </c>
      <c r="AK7" s="536" t="s">
        <v>73</v>
      </c>
      <c r="AL7" s="535" t="s">
        <v>77</v>
      </c>
      <c r="AM7" s="535" t="s">
        <v>79</v>
      </c>
      <c r="AN7" s="535" t="s">
        <v>81</v>
      </c>
      <c r="AO7" s="580" t="s">
        <v>83</v>
      </c>
      <c r="AP7" s="48" t="s">
        <v>8</v>
      </c>
      <c r="AQ7" s="15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</row>
    <row r="8" spans="1:81" s="9" customFormat="1" ht="15.75" customHeight="1">
      <c r="A8" s="563"/>
      <c r="B8" s="552" t="s">
        <v>5</v>
      </c>
      <c r="C8" s="535" t="s">
        <v>6</v>
      </c>
      <c r="D8" s="566"/>
      <c r="E8" s="554" t="s">
        <v>10</v>
      </c>
      <c r="F8" s="590"/>
      <c r="G8" s="575" t="s">
        <v>7</v>
      </c>
      <c r="H8" s="562" t="s">
        <v>8</v>
      </c>
      <c r="I8" s="560"/>
      <c r="J8" s="550"/>
      <c r="K8" s="569"/>
      <c r="L8" s="536"/>
      <c r="M8" s="536"/>
      <c r="N8" s="536"/>
      <c r="O8" s="56" t="s">
        <v>265</v>
      </c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6"/>
      <c r="AA8" s="548"/>
      <c r="AB8" s="536"/>
      <c r="AC8" s="536"/>
      <c r="AD8" s="536"/>
      <c r="AE8" s="536"/>
      <c r="AF8" s="536"/>
      <c r="AG8" s="536"/>
      <c r="AH8" s="536"/>
      <c r="AI8" s="536"/>
      <c r="AJ8" s="536"/>
      <c r="AK8" s="536"/>
      <c r="AL8" s="535"/>
      <c r="AM8" s="535"/>
      <c r="AN8" s="535"/>
      <c r="AO8" s="535"/>
      <c r="AP8" s="48"/>
      <c r="AQ8" s="16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</row>
    <row r="9" spans="1:81" s="9" customFormat="1" ht="13.5" thickBot="1">
      <c r="A9" s="563"/>
      <c r="B9" s="93"/>
      <c r="C9" s="21"/>
      <c r="D9" s="21"/>
      <c r="E9" s="301"/>
      <c r="F9" s="391"/>
      <c r="G9" s="143"/>
      <c r="H9" s="144"/>
      <c r="I9" s="92"/>
      <c r="J9" s="55" t="s">
        <v>16</v>
      </c>
      <c r="K9" s="58" t="s">
        <v>16</v>
      </c>
      <c r="L9" s="58" t="s">
        <v>16</v>
      </c>
      <c r="M9" s="58" t="s">
        <v>16</v>
      </c>
      <c r="N9" s="58" t="s">
        <v>16</v>
      </c>
      <c r="O9" s="58" t="s">
        <v>16</v>
      </c>
      <c r="P9" s="20" t="s">
        <v>16</v>
      </c>
      <c r="Q9" s="20" t="s">
        <v>16</v>
      </c>
      <c r="R9" s="20" t="s">
        <v>16</v>
      </c>
      <c r="S9" s="20" t="s">
        <v>16</v>
      </c>
      <c r="T9" s="20" t="s">
        <v>16</v>
      </c>
      <c r="U9" s="20" t="s">
        <v>16</v>
      </c>
      <c r="V9" s="20" t="s">
        <v>16</v>
      </c>
      <c r="W9" s="20" t="s">
        <v>16</v>
      </c>
      <c r="X9" s="20" t="s">
        <v>16</v>
      </c>
      <c r="Y9" s="20" t="s">
        <v>16</v>
      </c>
      <c r="Z9" s="20" t="s">
        <v>16</v>
      </c>
      <c r="AA9" s="20" t="s">
        <v>16</v>
      </c>
      <c r="AB9" s="20" t="s">
        <v>16</v>
      </c>
      <c r="AC9" s="20" t="s">
        <v>16</v>
      </c>
      <c r="AD9" s="20" t="s">
        <v>16</v>
      </c>
      <c r="AE9" s="20" t="s">
        <v>16</v>
      </c>
      <c r="AF9" s="20" t="s">
        <v>16</v>
      </c>
      <c r="AG9" s="20" t="s">
        <v>16</v>
      </c>
      <c r="AH9" s="20" t="s">
        <v>16</v>
      </c>
      <c r="AI9" s="20" t="s">
        <v>16</v>
      </c>
      <c r="AJ9" s="20" t="s">
        <v>16</v>
      </c>
      <c r="AK9" s="20" t="s">
        <v>16</v>
      </c>
      <c r="AL9" s="20" t="s">
        <v>16</v>
      </c>
      <c r="AM9" s="58" t="s">
        <v>16</v>
      </c>
      <c r="AN9" s="58" t="s">
        <v>16</v>
      </c>
      <c r="AO9" s="58" t="s">
        <v>16</v>
      </c>
      <c r="AP9" s="49"/>
      <c r="AQ9" s="16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</row>
    <row r="10" spans="1:81" s="1" customFormat="1" ht="15">
      <c r="A10" s="563"/>
      <c r="B10" s="479"/>
      <c r="C10" s="480"/>
      <c r="D10" s="480"/>
      <c r="E10" s="480"/>
      <c r="F10" s="456"/>
      <c r="G10" s="481">
        <f t="shared" ref="G10" si="0">COUNTIF(J10:AP10,"&gt;0")</f>
        <v>0</v>
      </c>
      <c r="H10" s="482">
        <f t="shared" ref="H10" si="1">AP10</f>
        <v>0</v>
      </c>
      <c r="I10" s="462"/>
      <c r="J10" s="463"/>
      <c r="K10" s="394"/>
      <c r="L10" s="464"/>
      <c r="M10" s="464"/>
      <c r="N10" s="464"/>
      <c r="O10" s="464"/>
      <c r="P10" s="464"/>
      <c r="Q10" s="464"/>
      <c r="R10" s="464"/>
      <c r="S10" s="464"/>
      <c r="T10" s="464"/>
      <c r="U10" s="464"/>
      <c r="V10" s="464"/>
      <c r="W10" s="464"/>
      <c r="X10" s="464"/>
      <c r="Y10" s="464"/>
      <c r="Z10" s="464"/>
      <c r="AA10" s="464"/>
      <c r="AB10" s="464"/>
      <c r="AC10" s="464"/>
      <c r="AD10" s="464"/>
      <c r="AE10" s="464"/>
      <c r="AF10" s="464"/>
      <c r="AG10" s="464"/>
      <c r="AH10" s="464"/>
      <c r="AI10" s="464"/>
      <c r="AJ10" s="464"/>
      <c r="AK10" s="464"/>
      <c r="AL10" s="465"/>
      <c r="AM10" s="464"/>
      <c r="AN10" s="464"/>
      <c r="AO10" s="464"/>
      <c r="AP10" s="114" cm="1">
        <f t="array" ref="AP10">SUM(LOOKUP(L10:AO10,{0,1,2,3,4,5,6,7,8,9,10},{0,7,6,5,4,3,2,1,1,1,1}))</f>
        <v>0</v>
      </c>
      <c r="AQ10" s="15"/>
    </row>
    <row r="11" spans="1:81" s="1" customFormat="1" ht="14.25">
      <c r="A11" s="563"/>
      <c r="B11" s="404" t="s">
        <v>351</v>
      </c>
      <c r="C11" s="405" t="s">
        <v>350</v>
      </c>
      <c r="D11" s="406"/>
      <c r="E11" s="445" t="s">
        <v>353</v>
      </c>
      <c r="F11" s="426">
        <v>17</v>
      </c>
      <c r="G11" s="483">
        <f>COUNTIF(J11:AO11,"&gt;0")</f>
        <v>1</v>
      </c>
      <c r="H11" s="438">
        <f t="shared" ref="H11" si="2">AP11</f>
        <v>6</v>
      </c>
      <c r="I11" s="439">
        <f t="shared" ref="I11" si="3">RANK(H11,$H$13:$H$72)</f>
        <v>16</v>
      </c>
      <c r="J11" s="467"/>
      <c r="K11" s="414"/>
      <c r="L11" s="414"/>
      <c r="M11" s="414"/>
      <c r="N11" s="414"/>
      <c r="O11" s="414"/>
      <c r="P11" s="414"/>
      <c r="Q11" s="414"/>
      <c r="R11" s="468">
        <v>2</v>
      </c>
      <c r="S11" s="464"/>
      <c r="T11" s="464"/>
      <c r="U11" s="464"/>
      <c r="V11" s="464"/>
      <c r="W11" s="464"/>
      <c r="X11" s="464"/>
      <c r="Y11" s="464"/>
      <c r="Z11" s="464"/>
      <c r="AA11" s="464"/>
      <c r="AB11" s="464"/>
      <c r="AC11" s="464"/>
      <c r="AD11" s="464"/>
      <c r="AE11" s="464"/>
      <c r="AF11" s="464"/>
      <c r="AG11" s="464"/>
      <c r="AH11" s="464"/>
      <c r="AI11" s="464"/>
      <c r="AJ11" s="464"/>
      <c r="AK11" s="464"/>
      <c r="AL11" s="469"/>
      <c r="AM11" s="464"/>
      <c r="AN11" s="464"/>
      <c r="AO11" s="464"/>
      <c r="AP11" s="114" cm="1">
        <f t="array" ref="AP11">SUM(LOOKUP(J11:AO11,{0,1,2,3,4,5,6,7,8,9,10},{0,7,6,5,4,3,2,1,1,1,1}))</f>
        <v>6</v>
      </c>
      <c r="AQ11" s="15"/>
    </row>
    <row r="12" spans="1:81" s="1" customFormat="1" ht="14.25">
      <c r="A12" s="563"/>
      <c r="B12" s="404" t="s">
        <v>153</v>
      </c>
      <c r="C12" s="405" t="s">
        <v>154</v>
      </c>
      <c r="D12" s="406"/>
      <c r="E12" s="445" t="s">
        <v>824</v>
      </c>
      <c r="F12" s="426">
        <v>21</v>
      </c>
      <c r="G12" s="483">
        <f t="shared" ref="G12:G65" si="4">COUNTIF(J12:AO12,"&gt;0")</f>
        <v>3</v>
      </c>
      <c r="H12" s="438">
        <f t="shared" ref="H12:H65" si="5">AP12</f>
        <v>11</v>
      </c>
      <c r="I12" s="439">
        <f>RANK(H12,$H$12:$H$72)</f>
        <v>9</v>
      </c>
      <c r="J12" s="467"/>
      <c r="K12" s="414"/>
      <c r="L12" s="414"/>
      <c r="M12" s="414"/>
      <c r="N12" s="414"/>
      <c r="O12" s="414"/>
      <c r="P12" s="414"/>
      <c r="Q12" s="414"/>
      <c r="R12" s="468"/>
      <c r="S12" s="464"/>
      <c r="T12" s="464"/>
      <c r="U12" s="464"/>
      <c r="V12" s="464"/>
      <c r="W12" s="464"/>
      <c r="X12" s="464"/>
      <c r="Y12" s="464"/>
      <c r="Z12" s="464"/>
      <c r="AA12" s="464"/>
      <c r="AB12" s="464"/>
      <c r="AC12" s="464"/>
      <c r="AD12" s="464"/>
      <c r="AE12" s="464"/>
      <c r="AF12" s="464"/>
      <c r="AG12" s="464">
        <v>1</v>
      </c>
      <c r="AH12" s="464"/>
      <c r="AI12" s="464">
        <v>6</v>
      </c>
      <c r="AJ12" s="464">
        <v>6</v>
      </c>
      <c r="AK12" s="464"/>
      <c r="AL12" s="469"/>
      <c r="AM12" s="464"/>
      <c r="AN12" s="464"/>
      <c r="AO12" s="464"/>
      <c r="AP12" s="114" cm="1">
        <f t="array" ref="AP12">SUM(LOOKUP(J12:AO12,{0,1,2,3,4,5,6,7,8,9,10},{0,7,6,5,4,3,2,1,1,1,1}))</f>
        <v>11</v>
      </c>
      <c r="AQ12" s="15"/>
    </row>
    <row r="13" spans="1:81" s="1" customFormat="1" ht="15">
      <c r="A13" s="563"/>
      <c r="B13" s="404" t="s">
        <v>329</v>
      </c>
      <c r="C13" s="405" t="s">
        <v>330</v>
      </c>
      <c r="D13" s="406"/>
      <c r="E13" s="445" t="s">
        <v>129</v>
      </c>
      <c r="F13" s="446">
        <v>24</v>
      </c>
      <c r="G13" s="483">
        <f t="shared" si="4"/>
        <v>3</v>
      </c>
      <c r="H13" s="438">
        <f t="shared" si="5"/>
        <v>18</v>
      </c>
      <c r="I13" s="439">
        <f t="shared" ref="I13:I65" si="6">RANK(H13,$H$13:$H$72)</f>
        <v>4</v>
      </c>
      <c r="J13" s="468"/>
      <c r="K13" s="406"/>
      <c r="L13" s="470"/>
      <c r="M13" s="414"/>
      <c r="N13" s="414"/>
      <c r="O13" s="414"/>
      <c r="P13" s="414"/>
      <c r="Q13" s="406"/>
      <c r="R13" s="471"/>
      <c r="S13" s="464"/>
      <c r="T13" s="464"/>
      <c r="U13" s="464"/>
      <c r="V13" s="464"/>
      <c r="W13" s="464"/>
      <c r="X13" s="464"/>
      <c r="Y13" s="464"/>
      <c r="Z13" s="464"/>
      <c r="AA13" s="464"/>
      <c r="AB13" s="464">
        <v>2</v>
      </c>
      <c r="AC13" s="464"/>
      <c r="AD13" s="464"/>
      <c r="AE13" s="464"/>
      <c r="AF13" s="464"/>
      <c r="AG13" s="464"/>
      <c r="AH13" s="464"/>
      <c r="AI13" s="464">
        <v>2</v>
      </c>
      <c r="AJ13" s="464">
        <v>2</v>
      </c>
      <c r="AK13" s="464"/>
      <c r="AL13" s="464"/>
      <c r="AM13" s="464"/>
      <c r="AN13" s="464"/>
      <c r="AO13" s="464"/>
      <c r="AP13" s="114" cm="1">
        <f t="array" ref="AP13">SUM(LOOKUP(J13:AO13,{0,1,2,3,4,5,6,7,8,9,10},{0,7,6,5,4,3,2,1,1,1,1}))</f>
        <v>18</v>
      </c>
      <c r="AQ13" s="15"/>
    </row>
    <row r="14" spans="1:81" s="1" customFormat="1" ht="14.25">
      <c r="A14" s="563"/>
      <c r="B14" s="404" t="s">
        <v>171</v>
      </c>
      <c r="C14" s="405" t="s">
        <v>172</v>
      </c>
      <c r="D14" s="406"/>
      <c r="E14" s="445" t="s">
        <v>160</v>
      </c>
      <c r="F14" s="439">
        <v>23</v>
      </c>
      <c r="G14" s="483">
        <f t="shared" si="4"/>
        <v>1</v>
      </c>
      <c r="H14" s="438">
        <f t="shared" si="5"/>
        <v>6</v>
      </c>
      <c r="I14" s="439">
        <f t="shared" si="6"/>
        <v>16</v>
      </c>
      <c r="J14" s="471"/>
      <c r="K14" s="464"/>
      <c r="L14" s="464"/>
      <c r="M14" s="464"/>
      <c r="N14" s="464">
        <v>2</v>
      </c>
      <c r="O14" s="464"/>
      <c r="P14" s="464"/>
      <c r="Q14" s="464"/>
      <c r="R14" s="471"/>
      <c r="S14" s="464"/>
      <c r="T14" s="464"/>
      <c r="U14" s="464"/>
      <c r="V14" s="464"/>
      <c r="W14" s="464"/>
      <c r="X14" s="464"/>
      <c r="Y14" s="464"/>
      <c r="Z14" s="464"/>
      <c r="AA14" s="464"/>
      <c r="AB14" s="464"/>
      <c r="AC14" s="464"/>
      <c r="AD14" s="464"/>
      <c r="AE14" s="464"/>
      <c r="AF14" s="464"/>
      <c r="AG14" s="464"/>
      <c r="AH14" s="464"/>
      <c r="AI14" s="464"/>
      <c r="AJ14" s="464"/>
      <c r="AK14" s="464"/>
      <c r="AL14" s="464"/>
      <c r="AM14" s="464"/>
      <c r="AN14" s="464"/>
      <c r="AO14" s="464"/>
      <c r="AP14" s="114" cm="1">
        <f t="array" ref="AP14">SUM(LOOKUP(J14:AO14,{0,1,2,3,4,5,6,7,8,9,10},{0,7,6,5,4,3,2,1,1,1,1}))</f>
        <v>6</v>
      </c>
      <c r="AQ14" s="15"/>
    </row>
    <row r="15" spans="1:81" s="1" customFormat="1" ht="14.25">
      <c r="A15" s="563"/>
      <c r="B15" s="404" t="s">
        <v>515</v>
      </c>
      <c r="C15" s="405" t="s">
        <v>516</v>
      </c>
      <c r="D15" s="406"/>
      <c r="E15" s="445" t="s">
        <v>517</v>
      </c>
      <c r="F15" s="439">
        <v>22</v>
      </c>
      <c r="G15" s="483">
        <f t="shared" si="4"/>
        <v>1</v>
      </c>
      <c r="H15" s="438">
        <f t="shared" si="5"/>
        <v>7</v>
      </c>
      <c r="I15" s="439">
        <f t="shared" si="6"/>
        <v>9</v>
      </c>
      <c r="J15" s="471"/>
      <c r="K15" s="464"/>
      <c r="L15" s="464"/>
      <c r="M15" s="464"/>
      <c r="N15" s="464"/>
      <c r="O15" s="464"/>
      <c r="P15" s="464">
        <v>1</v>
      </c>
      <c r="Q15" s="464"/>
      <c r="R15" s="471"/>
      <c r="S15" s="464"/>
      <c r="T15" s="464"/>
      <c r="U15" s="464"/>
      <c r="V15" s="464"/>
      <c r="W15" s="464"/>
      <c r="X15" s="464"/>
      <c r="Y15" s="464"/>
      <c r="Z15" s="464"/>
      <c r="AA15" s="464"/>
      <c r="AB15" s="464"/>
      <c r="AC15" s="464"/>
      <c r="AD15" s="464"/>
      <c r="AE15" s="464"/>
      <c r="AF15" s="464"/>
      <c r="AG15" s="464"/>
      <c r="AH15" s="464"/>
      <c r="AI15" s="464"/>
      <c r="AJ15" s="464"/>
      <c r="AK15" s="464"/>
      <c r="AL15" s="464"/>
      <c r="AM15" s="464"/>
      <c r="AN15" s="464"/>
      <c r="AO15" s="464"/>
      <c r="AP15" s="114" cm="1">
        <f t="array" ref="AP15">SUM(LOOKUP(J15:AO15,{0,1,2,3,4,5,6,7,8,9,10},{0,7,6,5,4,3,2,1,1,1,1}))</f>
        <v>7</v>
      </c>
      <c r="AQ15" s="15"/>
    </row>
    <row r="16" spans="1:81" s="1" customFormat="1" ht="14.25">
      <c r="A16" s="563"/>
      <c r="B16" s="412" t="s">
        <v>542</v>
      </c>
      <c r="C16" s="413" t="s">
        <v>564</v>
      </c>
      <c r="D16" s="406"/>
      <c r="E16" s="445" t="s">
        <v>160</v>
      </c>
      <c r="F16" s="439">
        <v>21</v>
      </c>
      <c r="G16" s="483">
        <f t="shared" si="4"/>
        <v>2</v>
      </c>
      <c r="H16" s="438">
        <f t="shared" si="5"/>
        <v>13</v>
      </c>
      <c r="I16" s="439">
        <f t="shared" si="6"/>
        <v>7</v>
      </c>
      <c r="J16" s="471"/>
      <c r="K16" s="464"/>
      <c r="L16" s="464"/>
      <c r="M16" s="464"/>
      <c r="N16" s="464"/>
      <c r="O16" s="464"/>
      <c r="P16" s="464"/>
      <c r="Q16" s="464"/>
      <c r="R16" s="471"/>
      <c r="S16" s="464"/>
      <c r="T16" s="464"/>
      <c r="U16" s="464"/>
      <c r="V16" s="464"/>
      <c r="W16" s="464"/>
      <c r="X16" s="464">
        <v>2</v>
      </c>
      <c r="Y16" s="464"/>
      <c r="Z16" s="464"/>
      <c r="AA16" s="464"/>
      <c r="AB16" s="464"/>
      <c r="AC16" s="464"/>
      <c r="AD16" s="464"/>
      <c r="AE16" s="464"/>
      <c r="AF16" s="464">
        <v>1</v>
      </c>
      <c r="AG16" s="464"/>
      <c r="AH16" s="464"/>
      <c r="AI16" s="464"/>
      <c r="AJ16" s="464"/>
      <c r="AK16" s="464"/>
      <c r="AL16" s="464"/>
      <c r="AM16" s="464"/>
      <c r="AN16" s="464"/>
      <c r="AO16" s="464"/>
      <c r="AP16" s="114" cm="1">
        <f t="array" ref="AP16">SUM(LOOKUP(J16:AO16,{0,1,2,3,4,5,6,7,8,9,10},{0,7,6,5,4,3,2,1,1,1,1}))</f>
        <v>13</v>
      </c>
      <c r="AQ16" s="15"/>
    </row>
    <row r="17" spans="1:43" s="1" customFormat="1" ht="14.25">
      <c r="A17" s="563"/>
      <c r="B17" s="404" t="s">
        <v>180</v>
      </c>
      <c r="C17" s="405" t="s">
        <v>175</v>
      </c>
      <c r="D17" s="406"/>
      <c r="E17" s="445" t="s">
        <v>160</v>
      </c>
      <c r="F17" s="439">
        <v>21</v>
      </c>
      <c r="G17" s="483">
        <f t="shared" si="4"/>
        <v>1</v>
      </c>
      <c r="H17" s="438">
        <f t="shared" si="5"/>
        <v>5</v>
      </c>
      <c r="I17" s="439">
        <f t="shared" si="6"/>
        <v>20</v>
      </c>
      <c r="J17" s="471"/>
      <c r="K17" s="464"/>
      <c r="L17" s="464"/>
      <c r="M17" s="464"/>
      <c r="N17" s="464">
        <v>3</v>
      </c>
      <c r="O17" s="464"/>
      <c r="P17" s="464"/>
      <c r="Q17" s="464"/>
      <c r="R17" s="471"/>
      <c r="S17" s="464"/>
      <c r="T17" s="464"/>
      <c r="U17" s="464"/>
      <c r="V17" s="464"/>
      <c r="W17" s="464"/>
      <c r="X17" s="464"/>
      <c r="Y17" s="464"/>
      <c r="Z17" s="464"/>
      <c r="AA17" s="46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4"/>
      <c r="AL17" s="464"/>
      <c r="AM17" s="464"/>
      <c r="AN17" s="464"/>
      <c r="AO17" s="464"/>
      <c r="AP17" s="114" cm="1">
        <f t="array" ref="AP17">SUM(LOOKUP(J17:AO17,{0,1,2,3,4,5,6,7,8,9,10},{0,7,6,5,4,3,2,1,1,1,1}))</f>
        <v>5</v>
      </c>
      <c r="AQ17" s="15"/>
    </row>
    <row r="18" spans="1:43" s="1" customFormat="1" ht="14.25">
      <c r="A18" s="563"/>
      <c r="B18" s="409" t="s">
        <v>263</v>
      </c>
      <c r="C18" s="410" t="s">
        <v>264</v>
      </c>
      <c r="D18" s="410"/>
      <c r="E18" s="410" t="s">
        <v>222</v>
      </c>
      <c r="F18" s="439">
        <v>19</v>
      </c>
      <c r="G18" s="483">
        <f t="shared" si="4"/>
        <v>1</v>
      </c>
      <c r="H18" s="438">
        <f t="shared" si="5"/>
        <v>7</v>
      </c>
      <c r="I18" s="439">
        <f t="shared" si="6"/>
        <v>9</v>
      </c>
      <c r="J18" s="471"/>
      <c r="K18" s="464"/>
      <c r="L18" s="464"/>
      <c r="M18" s="464"/>
      <c r="N18" s="464"/>
      <c r="O18" s="464">
        <v>1</v>
      </c>
      <c r="P18" s="464"/>
      <c r="Q18" s="464"/>
      <c r="R18" s="471"/>
      <c r="S18" s="464"/>
      <c r="T18" s="464"/>
      <c r="U18" s="464"/>
      <c r="V18" s="464"/>
      <c r="W18" s="464"/>
      <c r="X18" s="464"/>
      <c r="Y18" s="464"/>
      <c r="Z18" s="464"/>
      <c r="AA18" s="464"/>
      <c r="AB18" s="464"/>
      <c r="AC18" s="464"/>
      <c r="AD18" s="464"/>
      <c r="AE18" s="464"/>
      <c r="AF18" s="464"/>
      <c r="AG18" s="464"/>
      <c r="AH18" s="464"/>
      <c r="AI18" s="464"/>
      <c r="AJ18" s="464"/>
      <c r="AK18" s="464"/>
      <c r="AL18" s="464"/>
      <c r="AM18" s="464"/>
      <c r="AN18" s="464"/>
      <c r="AO18" s="464"/>
      <c r="AP18" s="114" cm="1">
        <f t="array" ref="AP18">SUM(LOOKUP(J18:AO18,{0,1,2,3,4,5,6,7,8,9,10},{0,7,6,5,4,3,2,1,1,1,1}))</f>
        <v>7</v>
      </c>
      <c r="AQ18" s="15"/>
    </row>
    <row r="19" spans="1:43" s="1" customFormat="1" ht="14.25">
      <c r="A19" s="563"/>
      <c r="B19" s="447" t="s">
        <v>303</v>
      </c>
      <c r="C19" s="458" t="s">
        <v>304</v>
      </c>
      <c r="D19" s="414"/>
      <c r="E19" s="458" t="s">
        <v>24</v>
      </c>
      <c r="F19" s="450">
        <v>20</v>
      </c>
      <c r="G19" s="483">
        <f t="shared" si="4"/>
        <v>3</v>
      </c>
      <c r="H19" s="438">
        <f t="shared" si="5"/>
        <v>3</v>
      </c>
      <c r="I19" s="439">
        <f t="shared" si="6"/>
        <v>23</v>
      </c>
      <c r="J19" s="459"/>
      <c r="K19" s="414"/>
      <c r="L19" s="464"/>
      <c r="M19" s="464"/>
      <c r="N19" s="464"/>
      <c r="O19" s="464"/>
      <c r="P19" s="464"/>
      <c r="Q19" s="464"/>
      <c r="R19" s="471"/>
      <c r="S19" s="458">
        <v>9</v>
      </c>
      <c r="T19" s="464"/>
      <c r="U19" s="464"/>
      <c r="V19" s="464"/>
      <c r="W19" s="464"/>
      <c r="X19" s="464"/>
      <c r="Y19" s="464"/>
      <c r="Z19" s="464"/>
      <c r="AA19" s="464"/>
      <c r="AB19" s="464"/>
      <c r="AC19" s="464"/>
      <c r="AD19" s="464"/>
      <c r="AE19" s="464"/>
      <c r="AF19" s="464"/>
      <c r="AG19" s="464"/>
      <c r="AH19" s="464"/>
      <c r="AI19" s="464">
        <v>8</v>
      </c>
      <c r="AJ19" s="464">
        <v>8</v>
      </c>
      <c r="AK19" s="464"/>
      <c r="AL19" s="464"/>
      <c r="AM19" s="464"/>
      <c r="AN19" s="464"/>
      <c r="AO19" s="464"/>
      <c r="AP19" s="114" cm="1">
        <f t="array" ref="AP19">SUM(LOOKUP(J19:AO19,{0,1,2,3,4,5,6,7,8,9,10},{0,7,6,5,4,3,2,1,1,1,1}))</f>
        <v>3</v>
      </c>
      <c r="AQ19" s="15"/>
    </row>
    <row r="20" spans="1:43" s="1" customFormat="1" ht="14.25">
      <c r="A20" s="563"/>
      <c r="B20" s="404" t="s">
        <v>371</v>
      </c>
      <c r="C20" s="405" t="s">
        <v>372</v>
      </c>
      <c r="D20" s="406"/>
      <c r="E20" s="445" t="s">
        <v>348</v>
      </c>
      <c r="F20" s="446">
        <v>17</v>
      </c>
      <c r="G20" s="483">
        <f t="shared" si="4"/>
        <v>3</v>
      </c>
      <c r="H20" s="438">
        <f t="shared" si="5"/>
        <v>20</v>
      </c>
      <c r="I20" s="439">
        <f t="shared" si="6"/>
        <v>3</v>
      </c>
      <c r="J20" s="459"/>
      <c r="K20" s="414"/>
      <c r="L20" s="464"/>
      <c r="M20" s="464">
        <v>2</v>
      </c>
      <c r="N20" s="464"/>
      <c r="O20" s="464"/>
      <c r="P20" s="464"/>
      <c r="Q20" s="464"/>
      <c r="R20" s="471">
        <v>1</v>
      </c>
      <c r="S20" s="458"/>
      <c r="T20" s="464"/>
      <c r="U20" s="464"/>
      <c r="V20" s="464"/>
      <c r="W20" s="464"/>
      <c r="X20" s="464"/>
      <c r="Y20" s="464">
        <v>1</v>
      </c>
      <c r="Z20" s="464"/>
      <c r="AA20" s="464"/>
      <c r="AB20" s="464"/>
      <c r="AC20" s="464"/>
      <c r="AD20" s="464"/>
      <c r="AE20" s="464"/>
      <c r="AF20" s="464"/>
      <c r="AG20" s="464"/>
      <c r="AH20" s="464"/>
      <c r="AI20" s="464"/>
      <c r="AJ20" s="464"/>
      <c r="AK20" s="464"/>
      <c r="AL20" s="464"/>
      <c r="AM20" s="464"/>
      <c r="AN20" s="464"/>
      <c r="AO20" s="464"/>
      <c r="AP20" s="114" cm="1">
        <f t="array" ref="AP20">SUM(LOOKUP(J20:AO20,{0,1,2,3,4,5,6,7,8,9,10},{0,7,6,5,4,3,2,1,1,1,1}))</f>
        <v>20</v>
      </c>
      <c r="AQ20" s="15"/>
    </row>
    <row r="21" spans="1:43" s="1" customFormat="1" ht="15">
      <c r="A21" s="563"/>
      <c r="B21" s="404" t="s">
        <v>766</v>
      </c>
      <c r="C21" s="405" t="s">
        <v>767</v>
      </c>
      <c r="D21" s="399"/>
      <c r="E21" s="399" t="s">
        <v>826</v>
      </c>
      <c r="F21" s="426">
        <v>26</v>
      </c>
      <c r="G21" s="483">
        <f t="shared" si="4"/>
        <v>1</v>
      </c>
      <c r="H21" s="438">
        <f t="shared" si="5"/>
        <v>7</v>
      </c>
      <c r="I21" s="439">
        <f t="shared" si="6"/>
        <v>9</v>
      </c>
      <c r="J21" s="472"/>
      <c r="K21" s="470"/>
      <c r="L21" s="470"/>
      <c r="M21" s="470">
        <v>1</v>
      </c>
      <c r="N21" s="470"/>
      <c r="O21" s="470"/>
      <c r="P21" s="470"/>
      <c r="Q21" s="470"/>
      <c r="R21" s="472"/>
      <c r="S21" s="414"/>
      <c r="T21" s="464"/>
      <c r="U21" s="464"/>
      <c r="V21" s="464"/>
      <c r="W21" s="464"/>
      <c r="X21" s="464"/>
      <c r="Y21" s="464"/>
      <c r="Z21" s="464"/>
      <c r="AA21" s="464"/>
      <c r="AB21" s="464"/>
      <c r="AC21" s="464"/>
      <c r="AD21" s="464"/>
      <c r="AE21" s="464"/>
      <c r="AF21" s="464"/>
      <c r="AG21" s="464"/>
      <c r="AH21" s="464"/>
      <c r="AI21" s="464"/>
      <c r="AJ21" s="464"/>
      <c r="AK21" s="464"/>
      <c r="AL21" s="464"/>
      <c r="AM21" s="464"/>
      <c r="AN21" s="464"/>
      <c r="AO21" s="464"/>
      <c r="AP21" s="114" cm="1">
        <f t="array" ref="AP21">SUM(LOOKUP(J21:AO21,{0,1,2,3,4,5,6,7,8,9,10},{0,7,6,5,4,3,2,1,1,1,1}))</f>
        <v>7</v>
      </c>
      <c r="AQ21" s="15"/>
    </row>
    <row r="22" spans="1:43" s="1" customFormat="1" ht="14.25">
      <c r="A22" s="563"/>
      <c r="B22" s="412" t="s">
        <v>548</v>
      </c>
      <c r="C22" s="413" t="s">
        <v>948</v>
      </c>
      <c r="D22" s="406"/>
      <c r="E22" s="445" t="s">
        <v>524</v>
      </c>
      <c r="F22" s="446">
        <v>23</v>
      </c>
      <c r="G22" s="483">
        <f t="shared" si="4"/>
        <v>3</v>
      </c>
      <c r="H22" s="438">
        <f t="shared" si="5"/>
        <v>17</v>
      </c>
      <c r="I22" s="439">
        <f t="shared" si="6"/>
        <v>5</v>
      </c>
      <c r="J22" s="459"/>
      <c r="K22" s="414"/>
      <c r="L22" s="464"/>
      <c r="M22" s="464"/>
      <c r="N22" s="464"/>
      <c r="O22" s="464"/>
      <c r="P22" s="464"/>
      <c r="Q22" s="464"/>
      <c r="R22" s="471"/>
      <c r="S22" s="458"/>
      <c r="T22" s="464"/>
      <c r="U22" s="464"/>
      <c r="V22" s="464"/>
      <c r="W22" s="464"/>
      <c r="X22" s="464">
        <v>1</v>
      </c>
      <c r="Y22" s="464"/>
      <c r="Z22" s="464"/>
      <c r="AA22" s="464"/>
      <c r="AB22" s="464"/>
      <c r="AC22" s="464"/>
      <c r="AD22" s="464"/>
      <c r="AE22" s="464"/>
      <c r="AF22" s="464"/>
      <c r="AG22" s="464"/>
      <c r="AH22" s="464"/>
      <c r="AI22" s="464">
        <v>3</v>
      </c>
      <c r="AJ22" s="464">
        <v>3</v>
      </c>
      <c r="AK22" s="464"/>
      <c r="AL22" s="464"/>
      <c r="AM22" s="464"/>
      <c r="AN22" s="464"/>
      <c r="AO22" s="464"/>
      <c r="AP22" s="114" cm="1">
        <f t="array" ref="AP22">SUM(LOOKUP(J22:AO22,{0,1,2,3,4,5,6,7,8,9,10},{0,7,6,5,4,3,2,1,1,1,1}))</f>
        <v>17</v>
      </c>
      <c r="AQ22" s="15"/>
    </row>
    <row r="23" spans="1:43" s="1" customFormat="1" ht="15">
      <c r="A23" s="563"/>
      <c r="B23" s="404" t="s">
        <v>825</v>
      </c>
      <c r="C23" s="405" t="s">
        <v>352</v>
      </c>
      <c r="D23" s="406"/>
      <c r="E23" s="445" t="s">
        <v>338</v>
      </c>
      <c r="F23" s="426">
        <v>19</v>
      </c>
      <c r="G23" s="483">
        <f t="shared" si="4"/>
        <v>1</v>
      </c>
      <c r="H23" s="438">
        <f t="shared" si="5"/>
        <v>7</v>
      </c>
      <c r="I23" s="439">
        <f t="shared" si="6"/>
        <v>9</v>
      </c>
      <c r="J23" s="472"/>
      <c r="K23" s="470"/>
      <c r="L23" s="470"/>
      <c r="M23" s="470"/>
      <c r="N23" s="470"/>
      <c r="O23" s="470"/>
      <c r="P23" s="470"/>
      <c r="Q23" s="470"/>
      <c r="R23" s="468">
        <v>1</v>
      </c>
      <c r="S23" s="458"/>
      <c r="T23" s="464"/>
      <c r="U23" s="464"/>
      <c r="V23" s="464"/>
      <c r="W23" s="464"/>
      <c r="X23" s="464"/>
      <c r="Y23" s="464"/>
      <c r="Z23" s="464"/>
      <c r="AA23" s="464"/>
      <c r="AB23" s="464"/>
      <c r="AC23" s="464"/>
      <c r="AD23" s="464"/>
      <c r="AE23" s="464"/>
      <c r="AF23" s="464"/>
      <c r="AG23" s="464"/>
      <c r="AH23" s="464"/>
      <c r="AI23" s="464"/>
      <c r="AJ23" s="464"/>
      <c r="AK23" s="464"/>
      <c r="AL23" s="464"/>
      <c r="AM23" s="464"/>
      <c r="AN23" s="464"/>
      <c r="AO23" s="464"/>
      <c r="AP23" s="114" cm="1">
        <f t="array" ref="AP23">SUM(LOOKUP(J23:AO23,{0,1,2,3,4,5,6,7,8,9,10},{0,7,6,5,4,3,2,1,1,1,1}))</f>
        <v>7</v>
      </c>
      <c r="AQ23" s="15"/>
    </row>
    <row r="24" spans="1:43" s="1" customFormat="1" ht="14.25">
      <c r="A24" s="563"/>
      <c r="B24" s="447" t="s">
        <v>295</v>
      </c>
      <c r="C24" s="458" t="s">
        <v>296</v>
      </c>
      <c r="D24" s="414"/>
      <c r="E24" s="458" t="s">
        <v>129</v>
      </c>
      <c r="F24" s="450">
        <v>19</v>
      </c>
      <c r="G24" s="483">
        <f t="shared" si="4"/>
        <v>1</v>
      </c>
      <c r="H24" s="438">
        <f t="shared" si="5"/>
        <v>6</v>
      </c>
      <c r="I24" s="439">
        <f t="shared" si="6"/>
        <v>16</v>
      </c>
      <c r="J24" s="459"/>
      <c r="K24" s="414"/>
      <c r="L24" s="464"/>
      <c r="M24" s="464"/>
      <c r="N24" s="464"/>
      <c r="O24" s="464"/>
      <c r="P24" s="464"/>
      <c r="Q24" s="464"/>
      <c r="R24" s="471"/>
      <c r="S24" s="458">
        <v>2</v>
      </c>
      <c r="T24" s="464"/>
      <c r="U24" s="464"/>
      <c r="V24" s="464"/>
      <c r="W24" s="464"/>
      <c r="X24" s="464"/>
      <c r="Y24" s="464"/>
      <c r="Z24" s="464"/>
      <c r="AA24" s="464"/>
      <c r="AB24" s="464"/>
      <c r="AC24" s="464"/>
      <c r="AD24" s="464"/>
      <c r="AE24" s="464"/>
      <c r="AF24" s="464"/>
      <c r="AG24" s="464"/>
      <c r="AH24" s="464"/>
      <c r="AI24" s="464"/>
      <c r="AJ24" s="464"/>
      <c r="AK24" s="464"/>
      <c r="AL24" s="464"/>
      <c r="AM24" s="464"/>
      <c r="AN24" s="464"/>
      <c r="AO24" s="464"/>
      <c r="AP24" s="114" cm="1">
        <f t="array" ref="AP24">SUM(LOOKUP(J24:AO24,{0,1,2,3,4,5,6,7,8,9,10},{0,7,6,5,4,3,2,1,1,1,1}))</f>
        <v>6</v>
      </c>
      <c r="AQ24" s="15"/>
    </row>
    <row r="25" spans="1:43" s="1" customFormat="1" ht="14.25">
      <c r="A25" s="563"/>
      <c r="B25" s="409" t="s">
        <v>513</v>
      </c>
      <c r="C25" s="399" t="s">
        <v>881</v>
      </c>
      <c r="D25" s="414"/>
      <c r="E25" s="458" t="s">
        <v>518</v>
      </c>
      <c r="F25" s="450">
        <v>19</v>
      </c>
      <c r="G25" s="483">
        <f t="shared" si="4"/>
        <v>1</v>
      </c>
      <c r="H25" s="438">
        <f t="shared" si="5"/>
        <v>6</v>
      </c>
      <c r="I25" s="439">
        <f t="shared" si="6"/>
        <v>16</v>
      </c>
      <c r="J25" s="459"/>
      <c r="K25" s="414"/>
      <c r="L25" s="464"/>
      <c r="M25" s="464"/>
      <c r="N25" s="464"/>
      <c r="O25" s="464"/>
      <c r="P25" s="464"/>
      <c r="Q25" s="464"/>
      <c r="R25" s="471"/>
      <c r="S25" s="458"/>
      <c r="T25" s="464"/>
      <c r="U25" s="464"/>
      <c r="V25" s="464"/>
      <c r="W25" s="464"/>
      <c r="X25" s="464"/>
      <c r="Y25" s="464"/>
      <c r="Z25" s="464"/>
      <c r="AA25" s="464"/>
      <c r="AB25" s="464"/>
      <c r="AC25" s="464">
        <v>2</v>
      </c>
      <c r="AD25" s="464"/>
      <c r="AE25" s="464"/>
      <c r="AF25" s="464"/>
      <c r="AG25" s="464"/>
      <c r="AH25" s="464"/>
      <c r="AI25" s="464"/>
      <c r="AJ25" s="464"/>
      <c r="AK25" s="464"/>
      <c r="AL25" s="464"/>
      <c r="AM25" s="464"/>
      <c r="AN25" s="464"/>
      <c r="AO25" s="464"/>
      <c r="AP25" s="114" cm="1">
        <f t="array" ref="AP25">SUM(LOOKUP(J25:AO25,{0,1,2,3,4,5,6,7,8,9,10},{0,7,6,5,4,3,2,1,1,1,1}))</f>
        <v>6</v>
      </c>
      <c r="AQ25" s="15"/>
    </row>
    <row r="26" spans="1:43" s="1" customFormat="1" ht="14.25">
      <c r="A26" s="563"/>
      <c r="B26" s="447" t="s">
        <v>513</v>
      </c>
      <c r="C26" s="458" t="s">
        <v>514</v>
      </c>
      <c r="D26" s="414"/>
      <c r="E26" s="458" t="s">
        <v>518</v>
      </c>
      <c r="F26" s="450">
        <v>19</v>
      </c>
      <c r="G26" s="483">
        <f t="shared" si="4"/>
        <v>1</v>
      </c>
      <c r="H26" s="438">
        <f t="shared" si="5"/>
        <v>6</v>
      </c>
      <c r="I26" s="439">
        <f t="shared" si="6"/>
        <v>16</v>
      </c>
      <c r="J26" s="459"/>
      <c r="K26" s="414"/>
      <c r="L26" s="464"/>
      <c r="M26" s="464"/>
      <c r="N26" s="464"/>
      <c r="O26" s="464"/>
      <c r="P26" s="464">
        <v>2</v>
      </c>
      <c r="Q26" s="464"/>
      <c r="R26" s="471"/>
      <c r="S26" s="458"/>
      <c r="T26" s="464"/>
      <c r="U26" s="464"/>
      <c r="V26" s="464"/>
      <c r="W26" s="464"/>
      <c r="X26" s="464"/>
      <c r="Y26" s="464"/>
      <c r="Z26" s="464"/>
      <c r="AA26" s="464"/>
      <c r="AB26" s="464"/>
      <c r="AC26" s="464"/>
      <c r="AD26" s="464"/>
      <c r="AE26" s="464"/>
      <c r="AF26" s="464"/>
      <c r="AG26" s="464"/>
      <c r="AH26" s="464"/>
      <c r="AI26" s="464"/>
      <c r="AJ26" s="464"/>
      <c r="AK26" s="464"/>
      <c r="AL26" s="464"/>
      <c r="AM26" s="464"/>
      <c r="AN26" s="464"/>
      <c r="AO26" s="464"/>
      <c r="AP26" s="114" cm="1">
        <f t="array" ref="AP26">SUM(LOOKUP(J26:AO26,{0,1,2,3,4,5,6,7,8,9,10},{0,7,6,5,4,3,2,1,1,1,1}))</f>
        <v>6</v>
      </c>
      <c r="AQ26" s="15"/>
    </row>
    <row r="27" spans="1:43" s="1" customFormat="1" ht="14.25">
      <c r="A27" s="563"/>
      <c r="B27" s="412" t="s">
        <v>549</v>
      </c>
      <c r="C27" s="413" t="s">
        <v>550</v>
      </c>
      <c r="D27" s="414"/>
      <c r="E27" s="458" t="s">
        <v>590</v>
      </c>
      <c r="F27" s="450">
        <v>23</v>
      </c>
      <c r="G27" s="483">
        <f t="shared" si="4"/>
        <v>1</v>
      </c>
      <c r="H27" s="438">
        <f t="shared" si="5"/>
        <v>7</v>
      </c>
      <c r="I27" s="439">
        <f t="shared" si="6"/>
        <v>9</v>
      </c>
      <c r="J27" s="459"/>
      <c r="K27" s="414"/>
      <c r="L27" s="464"/>
      <c r="M27" s="464"/>
      <c r="N27" s="464"/>
      <c r="O27" s="464"/>
      <c r="P27" s="464"/>
      <c r="Q27" s="464"/>
      <c r="R27" s="471"/>
      <c r="S27" s="458"/>
      <c r="T27" s="464"/>
      <c r="U27" s="464"/>
      <c r="V27" s="464"/>
      <c r="W27" s="464"/>
      <c r="X27" s="464">
        <v>1</v>
      </c>
      <c r="Y27" s="464"/>
      <c r="Z27" s="464"/>
      <c r="AA27" s="464"/>
      <c r="AB27" s="464"/>
      <c r="AC27" s="464"/>
      <c r="AD27" s="464"/>
      <c r="AE27" s="464"/>
      <c r="AF27" s="464"/>
      <c r="AG27" s="464"/>
      <c r="AH27" s="464"/>
      <c r="AI27" s="464"/>
      <c r="AJ27" s="464"/>
      <c r="AK27" s="464"/>
      <c r="AL27" s="464"/>
      <c r="AM27" s="464"/>
      <c r="AN27" s="464"/>
      <c r="AO27" s="464"/>
      <c r="AP27" s="114" cm="1">
        <f t="array" ref="AP27">SUM(LOOKUP(J27:AO27,{0,1,2,3,4,5,6,7,8,9,10},{0,7,6,5,4,3,2,1,1,1,1}))</f>
        <v>7</v>
      </c>
      <c r="AQ27" s="15"/>
    </row>
    <row r="28" spans="1:43" s="1" customFormat="1" ht="14.25">
      <c r="A28" s="563"/>
      <c r="B28" s="409" t="s">
        <v>684</v>
      </c>
      <c r="C28" s="410" t="s">
        <v>949</v>
      </c>
      <c r="D28" s="414"/>
      <c r="E28" s="458" t="s">
        <v>950</v>
      </c>
      <c r="F28" s="450">
        <v>17</v>
      </c>
      <c r="G28" s="483">
        <f t="shared" si="4"/>
        <v>2</v>
      </c>
      <c r="H28" s="438">
        <f t="shared" si="5"/>
        <v>2</v>
      </c>
      <c r="I28" s="439">
        <f t="shared" si="6"/>
        <v>24</v>
      </c>
      <c r="J28" s="459"/>
      <c r="K28" s="414"/>
      <c r="L28" s="464"/>
      <c r="M28" s="464"/>
      <c r="N28" s="464"/>
      <c r="O28" s="464"/>
      <c r="P28" s="464"/>
      <c r="Q28" s="464"/>
      <c r="R28" s="471"/>
      <c r="S28" s="458"/>
      <c r="T28" s="464"/>
      <c r="U28" s="464"/>
      <c r="V28" s="464"/>
      <c r="W28" s="464"/>
      <c r="X28" s="464"/>
      <c r="Y28" s="464"/>
      <c r="Z28" s="464"/>
      <c r="AA28" s="464"/>
      <c r="AB28" s="464"/>
      <c r="AC28" s="464"/>
      <c r="AD28" s="464"/>
      <c r="AE28" s="464"/>
      <c r="AF28" s="464"/>
      <c r="AG28" s="464"/>
      <c r="AH28" s="464"/>
      <c r="AI28" s="464">
        <v>7</v>
      </c>
      <c r="AJ28" s="464">
        <v>7</v>
      </c>
      <c r="AK28" s="464"/>
      <c r="AL28" s="464"/>
      <c r="AM28" s="464"/>
      <c r="AN28" s="464"/>
      <c r="AO28" s="464"/>
      <c r="AP28" s="114" cm="1">
        <f t="array" ref="AP28">SUM(LOOKUP(J28:AO28,{0,1,2,3,4,5,6,7,8,9,10},{0,7,6,5,4,3,2,1,1,1,1}))</f>
        <v>2</v>
      </c>
      <c r="AQ28" s="15"/>
    </row>
    <row r="29" spans="1:43" s="13" customFormat="1" ht="14.25">
      <c r="A29" s="563"/>
      <c r="B29" s="418" t="s">
        <v>301</v>
      </c>
      <c r="C29" s="419" t="s">
        <v>302</v>
      </c>
      <c r="D29" s="414"/>
      <c r="E29" s="419" t="s">
        <v>291</v>
      </c>
      <c r="F29" s="460">
        <v>22</v>
      </c>
      <c r="G29" s="483">
        <f t="shared" si="4"/>
        <v>4</v>
      </c>
      <c r="H29" s="438">
        <f t="shared" si="5"/>
        <v>17</v>
      </c>
      <c r="I29" s="439">
        <f t="shared" si="6"/>
        <v>5</v>
      </c>
      <c r="J29" s="461"/>
      <c r="K29" s="414"/>
      <c r="L29" s="464"/>
      <c r="M29" s="464"/>
      <c r="N29" s="464"/>
      <c r="O29" s="464"/>
      <c r="P29" s="464"/>
      <c r="Q29" s="464"/>
      <c r="R29" s="471"/>
      <c r="S29" s="419">
        <v>4</v>
      </c>
      <c r="T29" s="464"/>
      <c r="U29" s="464"/>
      <c r="V29" s="464"/>
      <c r="W29" s="464"/>
      <c r="X29" s="464"/>
      <c r="Y29" s="464"/>
      <c r="Z29" s="464"/>
      <c r="AA29" s="464"/>
      <c r="AB29" s="464"/>
      <c r="AC29" s="464"/>
      <c r="AD29" s="464"/>
      <c r="AE29" s="464"/>
      <c r="AF29" s="464"/>
      <c r="AG29" s="464"/>
      <c r="AH29" s="464"/>
      <c r="AI29" s="464">
        <v>5</v>
      </c>
      <c r="AJ29" s="464">
        <v>5</v>
      </c>
      <c r="AK29" s="464"/>
      <c r="AL29" s="464">
        <v>1</v>
      </c>
      <c r="AM29" s="464"/>
      <c r="AN29" s="464"/>
      <c r="AO29" s="464"/>
      <c r="AP29" s="114" cm="1">
        <f t="array" ref="AP29">SUM(LOOKUP(J29:AO29,{0,1,2,3,4,5,6,7,8,9,10},{0,7,6,5,4,3,2,1,1,1,1}))</f>
        <v>17</v>
      </c>
      <c r="AQ29" s="15"/>
    </row>
    <row r="30" spans="1:43" s="14" customFormat="1" ht="15">
      <c r="A30" s="563"/>
      <c r="B30" s="404" t="s">
        <v>331</v>
      </c>
      <c r="C30" s="405" t="s">
        <v>332</v>
      </c>
      <c r="D30" s="406"/>
      <c r="E30" s="445" t="s">
        <v>24</v>
      </c>
      <c r="F30" s="446">
        <v>20</v>
      </c>
      <c r="G30" s="483">
        <f t="shared" si="4"/>
        <v>1</v>
      </c>
      <c r="H30" s="438">
        <f t="shared" si="5"/>
        <v>5</v>
      </c>
      <c r="I30" s="439">
        <f t="shared" si="6"/>
        <v>20</v>
      </c>
      <c r="J30" s="468"/>
      <c r="K30" s="406"/>
      <c r="L30" s="470"/>
      <c r="M30" s="414"/>
      <c r="N30" s="414"/>
      <c r="O30" s="414"/>
      <c r="P30" s="414"/>
      <c r="Q30" s="406"/>
      <c r="R30" s="471"/>
      <c r="S30" s="419"/>
      <c r="T30" s="464"/>
      <c r="U30" s="464"/>
      <c r="V30" s="464"/>
      <c r="W30" s="464"/>
      <c r="X30" s="464"/>
      <c r="Y30" s="464"/>
      <c r="Z30" s="464"/>
      <c r="AA30" s="464"/>
      <c r="AB30" s="464">
        <v>3</v>
      </c>
      <c r="AC30" s="464"/>
      <c r="AD30" s="464"/>
      <c r="AE30" s="464"/>
      <c r="AF30" s="464"/>
      <c r="AG30" s="464"/>
      <c r="AH30" s="464"/>
      <c r="AI30" s="464"/>
      <c r="AJ30" s="464"/>
      <c r="AK30" s="464"/>
      <c r="AL30" s="464"/>
      <c r="AM30" s="464"/>
      <c r="AN30" s="464"/>
      <c r="AO30" s="464"/>
      <c r="AP30" s="114" cm="1">
        <f t="array" ref="AP30">SUM(LOOKUP(J30:AO30,{0,1,2,3,4,5,6,7,8,9,10},{0,7,6,5,4,3,2,1,1,1,1}))</f>
        <v>5</v>
      </c>
      <c r="AQ30" s="15"/>
    </row>
    <row r="31" spans="1:43" s="14" customFormat="1" ht="14.25">
      <c r="A31" s="563"/>
      <c r="B31" s="404" t="s">
        <v>144</v>
      </c>
      <c r="C31" s="405" t="s">
        <v>145</v>
      </c>
      <c r="D31" s="405"/>
      <c r="E31" s="445" t="s">
        <v>24</v>
      </c>
      <c r="F31" s="439">
        <v>23</v>
      </c>
      <c r="G31" s="483">
        <f t="shared" si="4"/>
        <v>6</v>
      </c>
      <c r="H31" s="438">
        <f t="shared" si="5"/>
        <v>42</v>
      </c>
      <c r="I31" s="439">
        <f t="shared" si="6"/>
        <v>1</v>
      </c>
      <c r="J31" s="471"/>
      <c r="K31" s="464"/>
      <c r="L31" s="464">
        <v>1</v>
      </c>
      <c r="M31" s="464"/>
      <c r="N31" s="464"/>
      <c r="O31" s="464"/>
      <c r="P31" s="464"/>
      <c r="Q31" s="464"/>
      <c r="R31" s="471"/>
      <c r="S31" s="464"/>
      <c r="T31" s="464"/>
      <c r="U31" s="464"/>
      <c r="V31" s="464"/>
      <c r="W31" s="464"/>
      <c r="X31" s="464"/>
      <c r="Y31" s="464"/>
      <c r="Z31" s="464"/>
      <c r="AA31" s="464"/>
      <c r="AB31" s="464">
        <v>1</v>
      </c>
      <c r="AC31" s="464"/>
      <c r="AD31" s="464">
        <v>1</v>
      </c>
      <c r="AE31" s="464">
        <v>1</v>
      </c>
      <c r="AF31" s="464"/>
      <c r="AG31" s="464"/>
      <c r="AH31" s="464"/>
      <c r="AI31" s="464">
        <v>1</v>
      </c>
      <c r="AJ31" s="464">
        <v>1</v>
      </c>
      <c r="AK31" s="464"/>
      <c r="AL31" s="464"/>
      <c r="AM31" s="464"/>
      <c r="AN31" s="464"/>
      <c r="AO31" s="464"/>
      <c r="AP31" s="114" cm="1">
        <f t="array" ref="AP31">SUM(LOOKUP(J31:AO31,{0,1,2,3,4,5,6,7,8,9,10},{0,7,6,5,4,3,2,1,1,1,1}))</f>
        <v>42</v>
      </c>
      <c r="AQ31" s="15"/>
    </row>
    <row r="32" spans="1:43" ht="14.25">
      <c r="A32" s="563"/>
      <c r="B32" s="404" t="s">
        <v>594</v>
      </c>
      <c r="C32" s="405" t="s">
        <v>595</v>
      </c>
      <c r="D32" s="405"/>
      <c r="E32" s="445" t="s">
        <v>129</v>
      </c>
      <c r="F32" s="439">
        <v>20</v>
      </c>
      <c r="G32" s="483">
        <f t="shared" si="4"/>
        <v>1</v>
      </c>
      <c r="H32" s="438">
        <f t="shared" si="5"/>
        <v>7</v>
      </c>
      <c r="I32" s="439">
        <f t="shared" si="6"/>
        <v>9</v>
      </c>
      <c r="J32" s="471"/>
      <c r="K32" s="464"/>
      <c r="L32" s="464"/>
      <c r="M32" s="464"/>
      <c r="N32" s="464"/>
      <c r="O32" s="464"/>
      <c r="P32" s="464"/>
      <c r="Q32" s="464">
        <v>1</v>
      </c>
      <c r="R32" s="471"/>
      <c r="S32" s="464"/>
      <c r="T32" s="464"/>
      <c r="U32" s="464"/>
      <c r="V32" s="464"/>
      <c r="W32" s="464"/>
      <c r="X32" s="464"/>
      <c r="Y32" s="464"/>
      <c r="Z32" s="464"/>
      <c r="AA32" s="464"/>
      <c r="AB32" s="464"/>
      <c r="AC32" s="464"/>
      <c r="AD32" s="464"/>
      <c r="AE32" s="464"/>
      <c r="AF32" s="464"/>
      <c r="AG32" s="464"/>
      <c r="AH32" s="464"/>
      <c r="AI32" s="464"/>
      <c r="AJ32" s="464"/>
      <c r="AK32" s="464"/>
      <c r="AL32" s="464"/>
      <c r="AM32" s="464"/>
      <c r="AN32" s="464"/>
      <c r="AO32" s="464"/>
      <c r="AP32" s="114" cm="1">
        <f t="array" ref="AP32">SUM(LOOKUP(J32:AO32,{0,1,2,3,4,5,6,7,8,9,10},{0,7,6,5,4,3,2,1,1,1,1}))</f>
        <v>7</v>
      </c>
      <c r="AQ32" s="15"/>
    </row>
    <row r="33" spans="1:43" ht="14.25">
      <c r="A33" s="563"/>
      <c r="B33" s="404" t="s">
        <v>176</v>
      </c>
      <c r="C33" s="405" t="s">
        <v>177</v>
      </c>
      <c r="D33" s="406"/>
      <c r="E33" s="445" t="s">
        <v>157</v>
      </c>
      <c r="F33" s="439">
        <v>17</v>
      </c>
      <c r="G33" s="483">
        <f t="shared" si="4"/>
        <v>1</v>
      </c>
      <c r="H33" s="438">
        <f t="shared" si="5"/>
        <v>4</v>
      </c>
      <c r="I33" s="439">
        <f t="shared" si="6"/>
        <v>22</v>
      </c>
      <c r="J33" s="471"/>
      <c r="K33" s="464"/>
      <c r="L33" s="464"/>
      <c r="M33" s="464"/>
      <c r="N33" s="464">
        <v>4</v>
      </c>
      <c r="O33" s="471"/>
      <c r="P33" s="464"/>
      <c r="Q33" s="464"/>
      <c r="R33" s="464"/>
      <c r="S33" s="464"/>
      <c r="T33" s="464"/>
      <c r="U33" s="464"/>
      <c r="V33" s="464"/>
      <c r="W33" s="464"/>
      <c r="X33" s="464"/>
      <c r="Y33" s="464"/>
      <c r="Z33" s="464"/>
      <c r="AA33" s="464"/>
      <c r="AB33" s="464"/>
      <c r="AC33" s="464"/>
      <c r="AD33" s="464"/>
      <c r="AE33" s="464"/>
      <c r="AF33" s="473"/>
      <c r="AG33" s="464"/>
      <c r="AH33" s="464"/>
      <c r="AI33" s="464"/>
      <c r="AJ33" s="464"/>
      <c r="AK33" s="464"/>
      <c r="AL33" s="464"/>
      <c r="AM33" s="464"/>
      <c r="AN33" s="464"/>
      <c r="AO33" s="464"/>
      <c r="AP33" s="114" cm="1">
        <f t="array" ref="AP33">SUM(LOOKUP(J33:AO33,{0,1,2,3,4,5,6,7,8,9,10},{0,7,6,5,4,3,2,1,1,1,1}))</f>
        <v>4</v>
      </c>
      <c r="AQ33" s="15"/>
    </row>
    <row r="34" spans="1:43" ht="14.25">
      <c r="A34" s="563"/>
      <c r="B34" s="404" t="s">
        <v>173</v>
      </c>
      <c r="C34" s="405" t="s">
        <v>174</v>
      </c>
      <c r="D34" s="406"/>
      <c r="E34" s="445" t="s">
        <v>157</v>
      </c>
      <c r="F34" s="439">
        <v>19</v>
      </c>
      <c r="G34" s="483">
        <f t="shared" si="4"/>
        <v>2</v>
      </c>
      <c r="H34" s="438">
        <f t="shared" si="5"/>
        <v>13</v>
      </c>
      <c r="I34" s="439">
        <f t="shared" si="6"/>
        <v>7</v>
      </c>
      <c r="J34" s="471"/>
      <c r="K34" s="464"/>
      <c r="L34" s="464"/>
      <c r="M34" s="464"/>
      <c r="N34" s="464">
        <v>1</v>
      </c>
      <c r="O34" s="464"/>
      <c r="P34" s="464"/>
      <c r="Q34" s="464"/>
      <c r="R34" s="464"/>
      <c r="S34" s="464">
        <v>2</v>
      </c>
      <c r="T34" s="464"/>
      <c r="U34" s="464"/>
      <c r="V34" s="464"/>
      <c r="W34" s="464"/>
      <c r="X34" s="464"/>
      <c r="Y34" s="464"/>
      <c r="Z34" s="464"/>
      <c r="AA34" s="464"/>
      <c r="AB34" s="464"/>
      <c r="AC34" s="464"/>
      <c r="AD34" s="464"/>
      <c r="AE34" s="464"/>
      <c r="AF34" s="464"/>
      <c r="AG34" s="464"/>
      <c r="AH34" s="464"/>
      <c r="AI34" s="464"/>
      <c r="AJ34" s="464"/>
      <c r="AK34" s="464"/>
      <c r="AL34" s="464"/>
      <c r="AM34" s="464"/>
      <c r="AN34" s="464"/>
      <c r="AO34" s="464"/>
      <c r="AP34" s="114" cm="1">
        <f t="array" ref="AP34">SUM(LOOKUP(J34:AO34,{0,1,2,3,4,5,6,7,8,9,10},{0,7,6,5,4,3,2,1,1,1,1}))</f>
        <v>13</v>
      </c>
      <c r="AQ34" s="15"/>
    </row>
    <row r="35" spans="1:43" ht="14.25">
      <c r="A35" s="563"/>
      <c r="B35" s="404" t="s">
        <v>480</v>
      </c>
      <c r="C35" s="405" t="s">
        <v>103</v>
      </c>
      <c r="D35" s="399"/>
      <c r="E35" s="399" t="s">
        <v>118</v>
      </c>
      <c r="F35" s="439">
        <v>21</v>
      </c>
      <c r="G35" s="483">
        <f t="shared" si="4"/>
        <v>4</v>
      </c>
      <c r="H35" s="438">
        <f t="shared" si="5"/>
        <v>22</v>
      </c>
      <c r="I35" s="439">
        <f t="shared" si="6"/>
        <v>2</v>
      </c>
      <c r="J35" s="471"/>
      <c r="K35" s="464">
        <v>1</v>
      </c>
      <c r="L35" s="464"/>
      <c r="M35" s="464"/>
      <c r="N35" s="464"/>
      <c r="O35" s="464"/>
      <c r="P35" s="464"/>
      <c r="Q35" s="464"/>
      <c r="R35" s="464"/>
      <c r="S35" s="464">
        <v>1</v>
      </c>
      <c r="T35" s="464"/>
      <c r="U35" s="464"/>
      <c r="V35" s="464"/>
      <c r="W35" s="464"/>
      <c r="X35" s="464"/>
      <c r="Y35" s="464"/>
      <c r="Z35" s="464"/>
      <c r="AA35" s="464"/>
      <c r="AB35" s="464"/>
      <c r="AC35" s="464"/>
      <c r="AD35" s="464"/>
      <c r="AE35" s="464"/>
      <c r="AF35" s="464"/>
      <c r="AG35" s="464"/>
      <c r="AH35" s="464"/>
      <c r="AI35" s="464">
        <v>4</v>
      </c>
      <c r="AJ35" s="464">
        <v>4</v>
      </c>
      <c r="AK35" s="464"/>
      <c r="AL35" s="464"/>
      <c r="AM35" s="464"/>
      <c r="AN35" s="464"/>
      <c r="AO35" s="464"/>
      <c r="AP35" s="114" cm="1">
        <f t="array" ref="AP35">SUM(LOOKUP(J35:AO35,{0,1,2,3,4,5,6,7,8,9,10},{0,7,6,5,4,3,2,1,1,1,1}))</f>
        <v>22</v>
      </c>
      <c r="AQ35" s="15"/>
    </row>
    <row r="36" spans="1:43" ht="14.25">
      <c r="A36" s="563"/>
      <c r="B36" s="409" t="s">
        <v>878</v>
      </c>
      <c r="C36" s="399" t="s">
        <v>879</v>
      </c>
      <c r="D36" s="399"/>
      <c r="E36" s="399" t="s">
        <v>880</v>
      </c>
      <c r="F36" s="439">
        <v>19</v>
      </c>
      <c r="G36" s="483">
        <f t="shared" si="4"/>
        <v>1</v>
      </c>
      <c r="H36" s="438">
        <f t="shared" si="5"/>
        <v>7</v>
      </c>
      <c r="I36" s="439">
        <f t="shared" si="6"/>
        <v>9</v>
      </c>
      <c r="J36" s="471"/>
      <c r="K36" s="464"/>
      <c r="L36" s="464"/>
      <c r="M36" s="464"/>
      <c r="N36" s="464"/>
      <c r="O36" s="464"/>
      <c r="P36" s="464"/>
      <c r="Q36" s="464"/>
      <c r="R36" s="471"/>
      <c r="S36" s="464"/>
      <c r="T36" s="464"/>
      <c r="U36" s="464"/>
      <c r="V36" s="464"/>
      <c r="W36" s="464"/>
      <c r="X36" s="464"/>
      <c r="Y36" s="464"/>
      <c r="Z36" s="464"/>
      <c r="AA36" s="464"/>
      <c r="AB36" s="464"/>
      <c r="AC36" s="464">
        <v>1</v>
      </c>
      <c r="AD36" s="464"/>
      <c r="AE36" s="464"/>
      <c r="AF36" s="464"/>
      <c r="AG36" s="464"/>
      <c r="AH36" s="464"/>
      <c r="AI36" s="464"/>
      <c r="AJ36" s="464"/>
      <c r="AK36" s="464"/>
      <c r="AL36" s="464"/>
      <c r="AM36" s="464"/>
      <c r="AN36" s="464"/>
      <c r="AO36" s="464"/>
      <c r="AP36" s="114" cm="1">
        <f t="array" ref="AP36">SUM(LOOKUP(J36:AO36,{0,1,2,3,4,5,6,7,8,9,10},{0,7,6,5,4,3,2,1,1,1,1}))</f>
        <v>7</v>
      </c>
      <c r="AQ36" s="15"/>
    </row>
    <row r="37" spans="1:43" ht="14.25">
      <c r="A37" s="563"/>
      <c r="B37" s="398"/>
      <c r="C37" s="399"/>
      <c r="D37" s="399"/>
      <c r="E37" s="399"/>
      <c r="F37" s="439"/>
      <c r="G37" s="483">
        <f t="shared" si="4"/>
        <v>0</v>
      </c>
      <c r="H37" s="438">
        <f t="shared" si="5"/>
        <v>0</v>
      </c>
      <c r="I37" s="439">
        <f t="shared" si="6"/>
        <v>25</v>
      </c>
      <c r="J37" s="471"/>
      <c r="K37" s="464"/>
      <c r="L37" s="464"/>
      <c r="M37" s="464"/>
      <c r="N37" s="464"/>
      <c r="O37" s="464"/>
      <c r="P37" s="464"/>
      <c r="Q37" s="464"/>
      <c r="R37" s="464"/>
      <c r="S37" s="464"/>
      <c r="T37" s="464"/>
      <c r="U37" s="464"/>
      <c r="V37" s="464"/>
      <c r="W37" s="464"/>
      <c r="X37" s="464"/>
      <c r="Y37" s="464"/>
      <c r="Z37" s="464"/>
      <c r="AA37" s="464"/>
      <c r="AB37" s="464"/>
      <c r="AC37" s="464"/>
      <c r="AD37" s="464"/>
      <c r="AE37" s="464"/>
      <c r="AF37" s="464"/>
      <c r="AG37" s="464"/>
      <c r="AH37" s="464"/>
      <c r="AI37" s="464"/>
      <c r="AJ37" s="464"/>
      <c r="AK37" s="464"/>
      <c r="AL37" s="464"/>
      <c r="AM37" s="464"/>
      <c r="AN37" s="464"/>
      <c r="AO37" s="464"/>
      <c r="AP37" s="114" cm="1">
        <f t="array" ref="AP37">SUM(LOOKUP(J37:AO37,{0,1,2,3,4,5,6,7,8,9,10},{0,7,6,5,4,3,2,1,1,1,1}))</f>
        <v>0</v>
      </c>
      <c r="AQ37" s="15"/>
    </row>
    <row r="38" spans="1:43" ht="14.25">
      <c r="A38" s="563"/>
      <c r="B38" s="398"/>
      <c r="C38" s="399"/>
      <c r="D38" s="399"/>
      <c r="E38" s="399"/>
      <c r="F38" s="439"/>
      <c r="G38" s="483">
        <f t="shared" si="4"/>
        <v>0</v>
      </c>
      <c r="H38" s="438">
        <f t="shared" si="5"/>
        <v>0</v>
      </c>
      <c r="I38" s="439">
        <f t="shared" si="6"/>
        <v>25</v>
      </c>
      <c r="J38" s="471"/>
      <c r="K38" s="464"/>
      <c r="L38" s="464"/>
      <c r="M38" s="464"/>
      <c r="N38" s="464"/>
      <c r="O38" s="464"/>
      <c r="P38" s="464"/>
      <c r="Q38" s="464"/>
      <c r="R38" s="464"/>
      <c r="S38" s="464"/>
      <c r="T38" s="464"/>
      <c r="U38" s="464"/>
      <c r="V38" s="464"/>
      <c r="W38" s="464"/>
      <c r="X38" s="464"/>
      <c r="Y38" s="464"/>
      <c r="Z38" s="464"/>
      <c r="AA38" s="464"/>
      <c r="AB38" s="464"/>
      <c r="AC38" s="464"/>
      <c r="AD38" s="464"/>
      <c r="AE38" s="464"/>
      <c r="AF38" s="464"/>
      <c r="AG38" s="464"/>
      <c r="AH38" s="464"/>
      <c r="AI38" s="464"/>
      <c r="AJ38" s="464"/>
      <c r="AK38" s="464"/>
      <c r="AL38" s="464"/>
      <c r="AM38" s="464"/>
      <c r="AN38" s="464"/>
      <c r="AO38" s="464"/>
      <c r="AP38" s="114" cm="1">
        <f t="array" ref="AP38">SUM(LOOKUP(L38:AO38,{0,1,2,3,4,5,6,7,8,9,10},{0,7,6,5,4,3,2,1,1,1,1}))</f>
        <v>0</v>
      </c>
      <c r="AQ38" s="15"/>
    </row>
    <row r="39" spans="1:43" ht="14.25">
      <c r="A39" s="563"/>
      <c r="B39" s="398"/>
      <c r="C39" s="399"/>
      <c r="D39" s="399"/>
      <c r="E39" s="399"/>
      <c r="F39" s="439"/>
      <c r="G39" s="483">
        <f t="shared" si="4"/>
        <v>0</v>
      </c>
      <c r="H39" s="438">
        <f t="shared" si="5"/>
        <v>0</v>
      </c>
      <c r="I39" s="439">
        <f t="shared" si="6"/>
        <v>25</v>
      </c>
      <c r="J39" s="471"/>
      <c r="K39" s="464"/>
      <c r="L39" s="464"/>
      <c r="M39" s="464"/>
      <c r="N39" s="464"/>
      <c r="O39" s="464"/>
      <c r="P39" s="464"/>
      <c r="Q39" s="464"/>
      <c r="R39" s="464"/>
      <c r="S39" s="464"/>
      <c r="T39" s="464"/>
      <c r="U39" s="464"/>
      <c r="V39" s="464"/>
      <c r="W39" s="464"/>
      <c r="X39" s="464"/>
      <c r="Y39" s="464"/>
      <c r="Z39" s="464"/>
      <c r="AA39" s="464"/>
      <c r="AB39" s="464"/>
      <c r="AC39" s="464"/>
      <c r="AD39" s="464"/>
      <c r="AE39" s="464"/>
      <c r="AF39" s="464"/>
      <c r="AG39" s="464"/>
      <c r="AH39" s="464"/>
      <c r="AI39" s="464"/>
      <c r="AJ39" s="464"/>
      <c r="AK39" s="464"/>
      <c r="AL39" s="464"/>
      <c r="AM39" s="464"/>
      <c r="AN39" s="464"/>
      <c r="AO39" s="464"/>
      <c r="AP39" s="114" cm="1">
        <f t="array" ref="AP39">SUM(LOOKUP(L39:AO39,{0,1,2,3,4,5,6,7,8,9,10},{0,7,6,5,4,3,2,1,1,1,1}))</f>
        <v>0</v>
      </c>
      <c r="AQ39" s="15"/>
    </row>
    <row r="40" spans="1:43" ht="14.25">
      <c r="A40" s="563"/>
      <c r="B40" s="398"/>
      <c r="C40" s="399"/>
      <c r="D40" s="399"/>
      <c r="E40" s="399"/>
      <c r="F40" s="439"/>
      <c r="G40" s="483">
        <f t="shared" si="4"/>
        <v>0</v>
      </c>
      <c r="H40" s="438">
        <f t="shared" si="5"/>
        <v>0</v>
      </c>
      <c r="I40" s="439">
        <f t="shared" si="6"/>
        <v>25</v>
      </c>
      <c r="J40" s="471"/>
      <c r="K40" s="464"/>
      <c r="L40" s="464"/>
      <c r="M40" s="464"/>
      <c r="N40" s="464"/>
      <c r="O40" s="464"/>
      <c r="P40" s="464"/>
      <c r="Q40" s="464"/>
      <c r="R40" s="464"/>
      <c r="S40" s="464"/>
      <c r="T40" s="464"/>
      <c r="U40" s="464"/>
      <c r="V40" s="464"/>
      <c r="W40" s="464"/>
      <c r="X40" s="464"/>
      <c r="Y40" s="464"/>
      <c r="Z40" s="464"/>
      <c r="AA40" s="464"/>
      <c r="AB40" s="464"/>
      <c r="AC40" s="464"/>
      <c r="AD40" s="464"/>
      <c r="AE40" s="464"/>
      <c r="AF40" s="464"/>
      <c r="AG40" s="464"/>
      <c r="AH40" s="464"/>
      <c r="AI40" s="464"/>
      <c r="AJ40" s="464"/>
      <c r="AK40" s="464"/>
      <c r="AL40" s="464"/>
      <c r="AM40" s="464"/>
      <c r="AN40" s="464"/>
      <c r="AO40" s="464"/>
      <c r="AP40" s="114" cm="1">
        <f t="array" ref="AP40">SUM(LOOKUP(L40:AO40,{0,1,2,3,4,5,6,7,8,9,10},{0,7,6,5,4,3,2,1,1,1,1}))</f>
        <v>0</v>
      </c>
      <c r="AQ40" s="15"/>
    </row>
    <row r="41" spans="1:43" ht="14.25">
      <c r="A41" s="563"/>
      <c r="B41" s="398"/>
      <c r="C41" s="399"/>
      <c r="D41" s="399"/>
      <c r="E41" s="399"/>
      <c r="F41" s="439"/>
      <c r="G41" s="483">
        <f t="shared" si="4"/>
        <v>0</v>
      </c>
      <c r="H41" s="438">
        <f t="shared" si="5"/>
        <v>0</v>
      </c>
      <c r="I41" s="439">
        <f t="shared" si="6"/>
        <v>25</v>
      </c>
      <c r="J41" s="471"/>
      <c r="K41" s="464"/>
      <c r="L41" s="464"/>
      <c r="M41" s="464"/>
      <c r="N41" s="464"/>
      <c r="O41" s="464"/>
      <c r="P41" s="464"/>
      <c r="Q41" s="464"/>
      <c r="R41" s="464"/>
      <c r="S41" s="464"/>
      <c r="T41" s="464"/>
      <c r="U41" s="464"/>
      <c r="V41" s="464"/>
      <c r="W41" s="464"/>
      <c r="X41" s="464"/>
      <c r="Y41" s="464"/>
      <c r="Z41" s="464"/>
      <c r="AA41" s="464"/>
      <c r="AB41" s="464"/>
      <c r="AC41" s="464"/>
      <c r="AD41" s="464"/>
      <c r="AE41" s="464"/>
      <c r="AF41" s="464"/>
      <c r="AG41" s="464"/>
      <c r="AH41" s="464"/>
      <c r="AI41" s="464"/>
      <c r="AJ41" s="464"/>
      <c r="AK41" s="464"/>
      <c r="AL41" s="464"/>
      <c r="AM41" s="464"/>
      <c r="AN41" s="464"/>
      <c r="AO41" s="464"/>
      <c r="AP41" s="114" cm="1">
        <f t="array" ref="AP41">SUM(LOOKUP(L41:AO41,{0,1,2,3,4,5,6,7,8,9,10},{0,7,6,5,4,3,2,1,1,1,1}))</f>
        <v>0</v>
      </c>
      <c r="AQ41" s="15"/>
    </row>
    <row r="42" spans="1:43" ht="14.25">
      <c r="A42" s="563"/>
      <c r="B42" s="398"/>
      <c r="C42" s="399"/>
      <c r="D42" s="399"/>
      <c r="E42" s="399"/>
      <c r="F42" s="439"/>
      <c r="G42" s="483">
        <f t="shared" si="4"/>
        <v>0</v>
      </c>
      <c r="H42" s="438">
        <f t="shared" si="5"/>
        <v>0</v>
      </c>
      <c r="I42" s="439">
        <f t="shared" si="6"/>
        <v>25</v>
      </c>
      <c r="J42" s="471"/>
      <c r="K42" s="464"/>
      <c r="L42" s="464"/>
      <c r="M42" s="464"/>
      <c r="N42" s="464"/>
      <c r="O42" s="464"/>
      <c r="P42" s="464"/>
      <c r="Q42" s="464"/>
      <c r="R42" s="464"/>
      <c r="S42" s="464"/>
      <c r="T42" s="464"/>
      <c r="U42" s="464"/>
      <c r="V42" s="464"/>
      <c r="W42" s="464"/>
      <c r="X42" s="464"/>
      <c r="Y42" s="464"/>
      <c r="Z42" s="464"/>
      <c r="AA42" s="464"/>
      <c r="AB42" s="464"/>
      <c r="AC42" s="464"/>
      <c r="AD42" s="464"/>
      <c r="AE42" s="464"/>
      <c r="AF42" s="464"/>
      <c r="AG42" s="464"/>
      <c r="AH42" s="464"/>
      <c r="AI42" s="464"/>
      <c r="AJ42" s="464"/>
      <c r="AK42" s="464"/>
      <c r="AL42" s="464"/>
      <c r="AM42" s="464"/>
      <c r="AN42" s="464"/>
      <c r="AO42" s="464"/>
      <c r="AP42" s="114" cm="1">
        <f t="array" ref="AP42">SUM(LOOKUP(L42:AO42,{0,1,2,3,4,5,6,7,8,9,10},{0,7,6,5,4,3,2,1,1,1,1}))</f>
        <v>0</v>
      </c>
      <c r="AQ42" s="15"/>
    </row>
    <row r="43" spans="1:43" ht="15">
      <c r="A43" s="563"/>
      <c r="B43" s="398"/>
      <c r="C43" s="399"/>
      <c r="D43" s="399"/>
      <c r="E43" s="399"/>
      <c r="F43" s="474"/>
      <c r="G43" s="466">
        <f t="shared" si="4"/>
        <v>0</v>
      </c>
      <c r="H43" s="402">
        <f t="shared" si="5"/>
        <v>0</v>
      </c>
      <c r="I43" s="403">
        <f t="shared" si="6"/>
        <v>25</v>
      </c>
      <c r="J43" s="471"/>
      <c r="K43" s="464"/>
      <c r="L43" s="464"/>
      <c r="M43" s="464"/>
      <c r="N43" s="464"/>
      <c r="O43" s="464"/>
      <c r="P43" s="464"/>
      <c r="Q43" s="464"/>
      <c r="R43" s="464"/>
      <c r="S43" s="464"/>
      <c r="T43" s="464"/>
      <c r="U43" s="464"/>
      <c r="V43" s="464"/>
      <c r="W43" s="464"/>
      <c r="X43" s="464"/>
      <c r="Y43" s="464"/>
      <c r="Z43" s="464"/>
      <c r="AA43" s="464"/>
      <c r="AB43" s="464"/>
      <c r="AC43" s="464"/>
      <c r="AD43" s="464"/>
      <c r="AE43" s="464"/>
      <c r="AF43" s="464"/>
      <c r="AG43" s="464"/>
      <c r="AH43" s="464"/>
      <c r="AI43" s="464"/>
      <c r="AJ43" s="464"/>
      <c r="AK43" s="464"/>
      <c r="AL43" s="464"/>
      <c r="AM43" s="464"/>
      <c r="AN43" s="464"/>
      <c r="AO43" s="464"/>
      <c r="AP43" s="114" cm="1">
        <f t="array" ref="AP43">SUM(LOOKUP(L43:AO43,{0,1,2,3,4,5,6,7,8,9,10},{0,7,6,5,4,3,2,1,1,1,1}))</f>
        <v>0</v>
      </c>
      <c r="AQ43" s="15"/>
    </row>
    <row r="44" spans="1:43" ht="15">
      <c r="A44" s="563"/>
      <c r="B44" s="398"/>
      <c r="C44" s="399"/>
      <c r="D44" s="399"/>
      <c r="E44" s="399"/>
      <c r="F44" s="474"/>
      <c r="G44" s="466">
        <f t="shared" si="4"/>
        <v>0</v>
      </c>
      <c r="H44" s="402">
        <f t="shared" si="5"/>
        <v>0</v>
      </c>
      <c r="I44" s="403">
        <f t="shared" si="6"/>
        <v>25</v>
      </c>
      <c r="J44" s="471"/>
      <c r="K44" s="464"/>
      <c r="L44" s="464"/>
      <c r="M44" s="464"/>
      <c r="N44" s="464"/>
      <c r="O44" s="464"/>
      <c r="P44" s="464"/>
      <c r="Q44" s="464"/>
      <c r="R44" s="464"/>
      <c r="S44" s="464"/>
      <c r="T44" s="464"/>
      <c r="U44" s="464"/>
      <c r="V44" s="464"/>
      <c r="W44" s="464"/>
      <c r="X44" s="464"/>
      <c r="Y44" s="464"/>
      <c r="Z44" s="464"/>
      <c r="AA44" s="464"/>
      <c r="AB44" s="464"/>
      <c r="AC44" s="464"/>
      <c r="AD44" s="464"/>
      <c r="AE44" s="464"/>
      <c r="AF44" s="464"/>
      <c r="AG44" s="464"/>
      <c r="AH44" s="464"/>
      <c r="AI44" s="464"/>
      <c r="AJ44" s="464"/>
      <c r="AK44" s="464"/>
      <c r="AL44" s="464"/>
      <c r="AM44" s="464"/>
      <c r="AN44" s="464"/>
      <c r="AO44" s="464"/>
      <c r="AP44" s="114" cm="1">
        <f t="array" ref="AP44">SUM(LOOKUP(L44:AO44,{0,1,2,3,4,5,6,7,8,9,10},{0,7,6,5,4,3,2,1,1,1,1}))</f>
        <v>0</v>
      </c>
      <c r="AQ44" s="15"/>
    </row>
    <row r="45" spans="1:43" ht="15">
      <c r="A45" s="563"/>
      <c r="B45" s="398"/>
      <c r="C45" s="399"/>
      <c r="D45" s="399"/>
      <c r="E45" s="399"/>
      <c r="F45" s="474"/>
      <c r="G45" s="466">
        <f t="shared" si="4"/>
        <v>0</v>
      </c>
      <c r="H45" s="402">
        <f t="shared" si="5"/>
        <v>0</v>
      </c>
      <c r="I45" s="403">
        <f t="shared" si="6"/>
        <v>25</v>
      </c>
      <c r="J45" s="471"/>
      <c r="K45" s="464"/>
      <c r="L45" s="464"/>
      <c r="M45" s="464"/>
      <c r="N45" s="464"/>
      <c r="O45" s="464"/>
      <c r="P45" s="464"/>
      <c r="Q45" s="464"/>
      <c r="R45" s="464"/>
      <c r="S45" s="464"/>
      <c r="T45" s="464"/>
      <c r="U45" s="464"/>
      <c r="V45" s="464"/>
      <c r="W45" s="464"/>
      <c r="X45" s="464"/>
      <c r="Y45" s="464"/>
      <c r="Z45" s="464"/>
      <c r="AA45" s="464"/>
      <c r="AB45" s="464"/>
      <c r="AC45" s="464"/>
      <c r="AD45" s="464"/>
      <c r="AE45" s="464"/>
      <c r="AF45" s="464"/>
      <c r="AG45" s="464"/>
      <c r="AH45" s="464"/>
      <c r="AI45" s="464"/>
      <c r="AJ45" s="464"/>
      <c r="AK45" s="464"/>
      <c r="AL45" s="464"/>
      <c r="AM45" s="464"/>
      <c r="AN45" s="464"/>
      <c r="AO45" s="464"/>
      <c r="AP45" s="114" cm="1">
        <f t="array" ref="AP45">SUM(LOOKUP(L45:AO45,{0,1,2,3,4,5,6,7,8,9,10},{0,7,6,5,4,3,2,1,1,1,1}))</f>
        <v>0</v>
      </c>
      <c r="AQ45" s="15"/>
    </row>
    <row r="46" spans="1:43" ht="15">
      <c r="A46" s="563"/>
      <c r="B46" s="398"/>
      <c r="C46" s="399"/>
      <c r="D46" s="399"/>
      <c r="E46" s="399"/>
      <c r="F46" s="474"/>
      <c r="G46" s="466">
        <f t="shared" si="4"/>
        <v>0</v>
      </c>
      <c r="H46" s="402">
        <f t="shared" si="5"/>
        <v>0</v>
      </c>
      <c r="I46" s="403">
        <f t="shared" si="6"/>
        <v>25</v>
      </c>
      <c r="J46" s="471"/>
      <c r="K46" s="464"/>
      <c r="L46" s="464"/>
      <c r="M46" s="464"/>
      <c r="N46" s="464"/>
      <c r="O46" s="464"/>
      <c r="P46" s="464"/>
      <c r="Q46" s="464"/>
      <c r="R46" s="464"/>
      <c r="S46" s="464"/>
      <c r="T46" s="464"/>
      <c r="U46" s="464"/>
      <c r="V46" s="464"/>
      <c r="W46" s="464"/>
      <c r="X46" s="464"/>
      <c r="Y46" s="464"/>
      <c r="Z46" s="464"/>
      <c r="AA46" s="464"/>
      <c r="AB46" s="464"/>
      <c r="AC46" s="464"/>
      <c r="AD46" s="464"/>
      <c r="AE46" s="464"/>
      <c r="AF46" s="464"/>
      <c r="AG46" s="464"/>
      <c r="AH46" s="464"/>
      <c r="AI46" s="464"/>
      <c r="AJ46" s="464"/>
      <c r="AK46" s="464"/>
      <c r="AL46" s="464"/>
      <c r="AM46" s="464"/>
      <c r="AN46" s="464"/>
      <c r="AO46" s="464"/>
      <c r="AP46" s="114" cm="1">
        <f t="array" ref="AP46">SUM(LOOKUP(L46:AO46,{0,1,2,3,4,5,6,7,8,9,10},{0,7,6,5,4,3,2,1,1,1,1}))</f>
        <v>0</v>
      </c>
      <c r="AQ46" s="15"/>
    </row>
    <row r="47" spans="1:43" ht="15">
      <c r="A47" s="563"/>
      <c r="B47" s="398"/>
      <c r="C47" s="399"/>
      <c r="D47" s="399"/>
      <c r="E47" s="399"/>
      <c r="F47" s="474"/>
      <c r="G47" s="466">
        <f t="shared" si="4"/>
        <v>0</v>
      </c>
      <c r="H47" s="402">
        <f t="shared" si="5"/>
        <v>0</v>
      </c>
      <c r="I47" s="403">
        <f t="shared" si="6"/>
        <v>25</v>
      </c>
      <c r="J47" s="471"/>
      <c r="K47" s="464"/>
      <c r="L47" s="464"/>
      <c r="M47" s="464"/>
      <c r="N47" s="464"/>
      <c r="O47" s="464"/>
      <c r="P47" s="464"/>
      <c r="Q47" s="464"/>
      <c r="R47" s="464"/>
      <c r="S47" s="464"/>
      <c r="T47" s="464"/>
      <c r="U47" s="464"/>
      <c r="V47" s="464"/>
      <c r="W47" s="464"/>
      <c r="X47" s="464"/>
      <c r="Y47" s="464"/>
      <c r="Z47" s="464"/>
      <c r="AA47" s="464"/>
      <c r="AB47" s="464"/>
      <c r="AC47" s="464"/>
      <c r="AD47" s="464"/>
      <c r="AE47" s="464"/>
      <c r="AF47" s="464"/>
      <c r="AG47" s="464"/>
      <c r="AH47" s="464"/>
      <c r="AI47" s="464"/>
      <c r="AJ47" s="464"/>
      <c r="AK47" s="464"/>
      <c r="AL47" s="464"/>
      <c r="AM47" s="464"/>
      <c r="AN47" s="464"/>
      <c r="AO47" s="464"/>
      <c r="AP47" s="114" cm="1">
        <f t="array" ref="AP47">SUM(LOOKUP(L47:AO47,{0,1,2,3,4,5,6,7,8,9,10},{0,7,6,5,4,3,2,1,1,1,1}))</f>
        <v>0</v>
      </c>
      <c r="AQ47" s="15"/>
    </row>
    <row r="48" spans="1:43" ht="15">
      <c r="A48" s="563"/>
      <c r="B48" s="398"/>
      <c r="C48" s="399"/>
      <c r="D48" s="399"/>
      <c r="E48" s="399"/>
      <c r="F48" s="474"/>
      <c r="G48" s="466">
        <f t="shared" si="4"/>
        <v>0</v>
      </c>
      <c r="H48" s="402">
        <f t="shared" si="5"/>
        <v>0</v>
      </c>
      <c r="I48" s="403">
        <f t="shared" si="6"/>
        <v>25</v>
      </c>
      <c r="J48" s="471"/>
      <c r="K48" s="464"/>
      <c r="L48" s="464"/>
      <c r="M48" s="464"/>
      <c r="N48" s="464"/>
      <c r="O48" s="464"/>
      <c r="P48" s="464"/>
      <c r="Q48" s="464"/>
      <c r="R48" s="464"/>
      <c r="S48" s="464"/>
      <c r="T48" s="464"/>
      <c r="U48" s="464"/>
      <c r="V48" s="464"/>
      <c r="W48" s="464"/>
      <c r="X48" s="464"/>
      <c r="Y48" s="464"/>
      <c r="Z48" s="464"/>
      <c r="AA48" s="464"/>
      <c r="AB48" s="464"/>
      <c r="AC48" s="464"/>
      <c r="AD48" s="464"/>
      <c r="AE48" s="464"/>
      <c r="AF48" s="464"/>
      <c r="AG48" s="464"/>
      <c r="AH48" s="464"/>
      <c r="AI48" s="464"/>
      <c r="AJ48" s="464"/>
      <c r="AK48" s="464"/>
      <c r="AL48" s="464"/>
      <c r="AM48" s="464"/>
      <c r="AN48" s="464"/>
      <c r="AO48" s="464"/>
      <c r="AP48" s="114" cm="1">
        <f t="array" ref="AP48">SUM(LOOKUP(L48:AO48,{0,1,2,3,4,5,6,7,8,9,10},{0,7,6,5,4,3,2,1,1,1,1}))</f>
        <v>0</v>
      </c>
      <c r="AQ48" s="15"/>
    </row>
    <row r="49" spans="1:43" ht="15">
      <c r="A49" s="563"/>
      <c r="B49" s="398"/>
      <c r="C49" s="399"/>
      <c r="D49" s="399"/>
      <c r="E49" s="399"/>
      <c r="F49" s="474"/>
      <c r="G49" s="466">
        <f t="shared" si="4"/>
        <v>0</v>
      </c>
      <c r="H49" s="402">
        <f t="shared" si="5"/>
        <v>0</v>
      </c>
      <c r="I49" s="403">
        <f t="shared" si="6"/>
        <v>25</v>
      </c>
      <c r="J49" s="471"/>
      <c r="K49" s="464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4"/>
      <c r="AA49" s="464"/>
      <c r="AB49" s="464"/>
      <c r="AC49" s="464"/>
      <c r="AD49" s="464"/>
      <c r="AE49" s="464"/>
      <c r="AF49" s="464"/>
      <c r="AG49" s="464"/>
      <c r="AH49" s="464"/>
      <c r="AI49" s="464"/>
      <c r="AJ49" s="464"/>
      <c r="AK49" s="464"/>
      <c r="AL49" s="464"/>
      <c r="AM49" s="464"/>
      <c r="AN49" s="464"/>
      <c r="AO49" s="464"/>
      <c r="AP49" s="114" cm="1">
        <f t="array" ref="AP49">SUM(LOOKUP(L49:AO49,{0,1,2,3,4,5,6,7,8,9,10},{0,7,6,5,4,3,2,1,1,1,1}))</f>
        <v>0</v>
      </c>
      <c r="AQ49" s="15"/>
    </row>
    <row r="50" spans="1:43" ht="15">
      <c r="A50" s="563"/>
      <c r="B50" s="398"/>
      <c r="C50" s="399"/>
      <c r="D50" s="399"/>
      <c r="E50" s="399"/>
      <c r="F50" s="474"/>
      <c r="G50" s="466">
        <f t="shared" si="4"/>
        <v>0</v>
      </c>
      <c r="H50" s="402">
        <f t="shared" si="5"/>
        <v>0</v>
      </c>
      <c r="I50" s="403">
        <f t="shared" si="6"/>
        <v>25</v>
      </c>
      <c r="J50" s="471"/>
      <c r="K50" s="464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4"/>
      <c r="AA50" s="464"/>
      <c r="AB50" s="464"/>
      <c r="AC50" s="464"/>
      <c r="AD50" s="464"/>
      <c r="AE50" s="464"/>
      <c r="AF50" s="464"/>
      <c r="AG50" s="464"/>
      <c r="AH50" s="464"/>
      <c r="AI50" s="464"/>
      <c r="AJ50" s="464"/>
      <c r="AK50" s="464"/>
      <c r="AL50" s="464"/>
      <c r="AM50" s="464"/>
      <c r="AN50" s="464"/>
      <c r="AO50" s="464"/>
      <c r="AP50" s="114" cm="1">
        <f t="array" ref="AP50">SUM(LOOKUP(L50:AO50,{0,1,2,3,4,5,6,7,8,9,10},{0,7,6,5,4,3,2,1,1,1,1}))</f>
        <v>0</v>
      </c>
      <c r="AQ50" s="15"/>
    </row>
    <row r="51" spans="1:43" ht="15">
      <c r="A51" s="563"/>
      <c r="B51" s="398"/>
      <c r="C51" s="399"/>
      <c r="D51" s="399"/>
      <c r="E51" s="399"/>
      <c r="F51" s="474"/>
      <c r="G51" s="466">
        <f t="shared" si="4"/>
        <v>0</v>
      </c>
      <c r="H51" s="402">
        <f t="shared" si="5"/>
        <v>0</v>
      </c>
      <c r="I51" s="403">
        <f t="shared" si="6"/>
        <v>25</v>
      </c>
      <c r="J51" s="471"/>
      <c r="K51" s="464"/>
      <c r="L51" s="464"/>
      <c r="M51" s="464"/>
      <c r="N51" s="464"/>
      <c r="O51" s="464"/>
      <c r="P51" s="464"/>
      <c r="Q51" s="464"/>
      <c r="R51" s="464"/>
      <c r="S51" s="464"/>
      <c r="T51" s="464"/>
      <c r="U51" s="464"/>
      <c r="V51" s="464"/>
      <c r="W51" s="464"/>
      <c r="X51" s="464"/>
      <c r="Y51" s="464"/>
      <c r="Z51" s="464"/>
      <c r="AA51" s="464"/>
      <c r="AB51" s="464"/>
      <c r="AC51" s="464"/>
      <c r="AD51" s="464"/>
      <c r="AE51" s="464"/>
      <c r="AF51" s="464"/>
      <c r="AG51" s="464"/>
      <c r="AH51" s="464"/>
      <c r="AI51" s="464"/>
      <c r="AJ51" s="464"/>
      <c r="AK51" s="464"/>
      <c r="AL51" s="464"/>
      <c r="AM51" s="464"/>
      <c r="AN51" s="464"/>
      <c r="AO51" s="464"/>
      <c r="AP51" s="114" cm="1">
        <f t="array" ref="AP51">SUM(LOOKUP(L51:AO51,{0,1,2,3,4,5,6,7,8,9,10},{0,7,6,5,4,3,2,1,1,1,1}))</f>
        <v>0</v>
      </c>
      <c r="AQ51" s="15"/>
    </row>
    <row r="52" spans="1:43" ht="15">
      <c r="A52" s="563"/>
      <c r="B52" s="398"/>
      <c r="C52" s="399"/>
      <c r="D52" s="399"/>
      <c r="E52" s="399"/>
      <c r="F52" s="474"/>
      <c r="G52" s="466">
        <f t="shared" si="4"/>
        <v>0</v>
      </c>
      <c r="H52" s="402">
        <f t="shared" si="5"/>
        <v>0</v>
      </c>
      <c r="I52" s="403">
        <f t="shared" si="6"/>
        <v>25</v>
      </c>
      <c r="J52" s="471"/>
      <c r="K52" s="464"/>
      <c r="L52" s="464"/>
      <c r="M52" s="464"/>
      <c r="N52" s="464"/>
      <c r="O52" s="464"/>
      <c r="P52" s="464"/>
      <c r="Q52" s="464"/>
      <c r="R52" s="464"/>
      <c r="S52" s="464"/>
      <c r="T52" s="464"/>
      <c r="U52" s="464"/>
      <c r="V52" s="464"/>
      <c r="W52" s="464"/>
      <c r="X52" s="464"/>
      <c r="Y52" s="464"/>
      <c r="Z52" s="464"/>
      <c r="AA52" s="464"/>
      <c r="AB52" s="464"/>
      <c r="AC52" s="464"/>
      <c r="AD52" s="464"/>
      <c r="AE52" s="464"/>
      <c r="AF52" s="464"/>
      <c r="AG52" s="464"/>
      <c r="AH52" s="464"/>
      <c r="AI52" s="464"/>
      <c r="AJ52" s="464"/>
      <c r="AK52" s="464"/>
      <c r="AL52" s="464"/>
      <c r="AM52" s="464"/>
      <c r="AN52" s="464"/>
      <c r="AO52" s="464"/>
      <c r="AP52" s="114" cm="1">
        <f t="array" ref="AP52">SUM(LOOKUP(L52:AO52,{0,1,2,3,4,5,6,7,8,9,10},{0,7,6,5,4,3,2,1,1,1,1}))</f>
        <v>0</v>
      </c>
      <c r="AQ52" s="15"/>
    </row>
    <row r="53" spans="1:43" ht="15">
      <c r="A53" s="563"/>
      <c r="B53" s="398"/>
      <c r="C53" s="399"/>
      <c r="D53" s="399"/>
      <c r="E53" s="399"/>
      <c r="F53" s="474"/>
      <c r="G53" s="466">
        <f t="shared" si="4"/>
        <v>0</v>
      </c>
      <c r="H53" s="402">
        <f t="shared" si="5"/>
        <v>0</v>
      </c>
      <c r="I53" s="403">
        <f t="shared" si="6"/>
        <v>25</v>
      </c>
      <c r="J53" s="471"/>
      <c r="K53" s="464"/>
      <c r="L53" s="464"/>
      <c r="M53" s="464"/>
      <c r="N53" s="464"/>
      <c r="O53" s="464"/>
      <c r="P53" s="464"/>
      <c r="Q53" s="464"/>
      <c r="R53" s="464"/>
      <c r="S53" s="464"/>
      <c r="T53" s="464"/>
      <c r="U53" s="464"/>
      <c r="V53" s="464"/>
      <c r="W53" s="464"/>
      <c r="X53" s="464"/>
      <c r="Y53" s="464"/>
      <c r="Z53" s="464"/>
      <c r="AA53" s="464"/>
      <c r="AB53" s="464"/>
      <c r="AC53" s="464"/>
      <c r="AD53" s="464"/>
      <c r="AE53" s="464"/>
      <c r="AF53" s="464"/>
      <c r="AG53" s="464"/>
      <c r="AH53" s="464"/>
      <c r="AI53" s="464"/>
      <c r="AJ53" s="464"/>
      <c r="AK53" s="464"/>
      <c r="AL53" s="464"/>
      <c r="AM53" s="464"/>
      <c r="AN53" s="464"/>
      <c r="AO53" s="464"/>
      <c r="AP53" s="114" cm="1">
        <f t="array" ref="AP53">SUM(LOOKUP(L53:AO53,{0,1,2,3,4,5,6,7,8,9,10},{0,7,6,5,4,3,2,1,1,1,1}))</f>
        <v>0</v>
      </c>
      <c r="AQ53" s="15"/>
    </row>
    <row r="54" spans="1:43" ht="15">
      <c r="A54" s="563"/>
      <c r="B54" s="398"/>
      <c r="C54" s="399"/>
      <c r="D54" s="399"/>
      <c r="E54" s="399"/>
      <c r="F54" s="439"/>
      <c r="G54" s="466">
        <f t="shared" si="4"/>
        <v>0</v>
      </c>
      <c r="H54" s="402">
        <f t="shared" si="5"/>
        <v>0</v>
      </c>
      <c r="I54" s="403">
        <f t="shared" si="6"/>
        <v>25</v>
      </c>
      <c r="J54" s="471"/>
      <c r="K54" s="464"/>
      <c r="L54" s="464"/>
      <c r="M54" s="464"/>
      <c r="N54" s="464"/>
      <c r="O54" s="464"/>
      <c r="P54" s="464"/>
      <c r="Q54" s="464"/>
      <c r="R54" s="464"/>
      <c r="S54" s="464"/>
      <c r="T54" s="464"/>
      <c r="U54" s="464"/>
      <c r="V54" s="464"/>
      <c r="W54" s="464"/>
      <c r="X54" s="464"/>
      <c r="Y54" s="464"/>
      <c r="Z54" s="464"/>
      <c r="AA54" s="464"/>
      <c r="AB54" s="464"/>
      <c r="AC54" s="464"/>
      <c r="AD54" s="464"/>
      <c r="AE54" s="464"/>
      <c r="AF54" s="464"/>
      <c r="AG54" s="464"/>
      <c r="AH54" s="464"/>
      <c r="AI54" s="464"/>
      <c r="AJ54" s="464"/>
      <c r="AK54" s="464"/>
      <c r="AL54" s="464"/>
      <c r="AM54" s="464"/>
      <c r="AN54" s="464"/>
      <c r="AO54" s="464"/>
      <c r="AP54" s="114" cm="1">
        <f t="array" ref="AP54">SUM(LOOKUP(L54:AO54,{0,1,2,3,4,5,6,7,8,9,10},{0,7,6,5,4,3,2,1,1,1,1}))</f>
        <v>0</v>
      </c>
      <c r="AQ54" s="15"/>
    </row>
    <row r="55" spans="1:43" ht="15">
      <c r="A55" s="563"/>
      <c r="B55" s="398"/>
      <c r="C55" s="399"/>
      <c r="D55" s="399"/>
      <c r="E55" s="399"/>
      <c r="F55" s="439"/>
      <c r="G55" s="466">
        <f t="shared" si="4"/>
        <v>0</v>
      </c>
      <c r="H55" s="402">
        <f t="shared" si="5"/>
        <v>0</v>
      </c>
      <c r="I55" s="403">
        <f t="shared" si="6"/>
        <v>25</v>
      </c>
      <c r="J55" s="471"/>
      <c r="K55" s="464"/>
      <c r="L55" s="464"/>
      <c r="M55" s="464"/>
      <c r="N55" s="464"/>
      <c r="O55" s="464"/>
      <c r="P55" s="464"/>
      <c r="Q55" s="464"/>
      <c r="R55" s="464"/>
      <c r="S55" s="464"/>
      <c r="T55" s="464"/>
      <c r="U55" s="464"/>
      <c r="V55" s="464"/>
      <c r="W55" s="464"/>
      <c r="X55" s="464"/>
      <c r="Y55" s="464"/>
      <c r="Z55" s="464"/>
      <c r="AA55" s="464"/>
      <c r="AB55" s="464"/>
      <c r="AC55" s="464"/>
      <c r="AD55" s="464"/>
      <c r="AE55" s="464"/>
      <c r="AF55" s="464"/>
      <c r="AG55" s="464"/>
      <c r="AH55" s="464"/>
      <c r="AI55" s="464"/>
      <c r="AJ55" s="464"/>
      <c r="AK55" s="464"/>
      <c r="AL55" s="464"/>
      <c r="AM55" s="464"/>
      <c r="AN55" s="464"/>
      <c r="AO55" s="464"/>
      <c r="AP55" s="114" cm="1">
        <f t="array" ref="AP55">SUM(LOOKUP(L55:AO55,{0,1,2,3,4,5,6,7,8,9,10},{0,7,6,5,4,3,2,1,1,1,1}))</f>
        <v>0</v>
      </c>
      <c r="AQ55" s="15"/>
    </row>
    <row r="56" spans="1:43" ht="15">
      <c r="A56" s="563"/>
      <c r="B56" s="398"/>
      <c r="C56" s="399"/>
      <c r="D56" s="399"/>
      <c r="E56" s="399"/>
      <c r="F56" s="439"/>
      <c r="G56" s="466">
        <f t="shared" si="4"/>
        <v>0</v>
      </c>
      <c r="H56" s="402">
        <f t="shared" si="5"/>
        <v>0</v>
      </c>
      <c r="I56" s="403">
        <f t="shared" si="6"/>
        <v>25</v>
      </c>
      <c r="J56" s="471"/>
      <c r="K56" s="464"/>
      <c r="L56" s="464"/>
      <c r="M56" s="464"/>
      <c r="N56" s="464"/>
      <c r="O56" s="464"/>
      <c r="P56" s="464"/>
      <c r="Q56" s="464"/>
      <c r="R56" s="464"/>
      <c r="S56" s="464"/>
      <c r="T56" s="464"/>
      <c r="U56" s="464"/>
      <c r="V56" s="464"/>
      <c r="W56" s="464"/>
      <c r="X56" s="464"/>
      <c r="Y56" s="464"/>
      <c r="Z56" s="464"/>
      <c r="AA56" s="464"/>
      <c r="AB56" s="464"/>
      <c r="AC56" s="464"/>
      <c r="AD56" s="464"/>
      <c r="AE56" s="464"/>
      <c r="AF56" s="464"/>
      <c r="AG56" s="464"/>
      <c r="AH56" s="464"/>
      <c r="AI56" s="464"/>
      <c r="AJ56" s="464"/>
      <c r="AK56" s="464"/>
      <c r="AL56" s="464"/>
      <c r="AM56" s="464"/>
      <c r="AN56" s="464"/>
      <c r="AO56" s="464"/>
      <c r="AP56" s="114" cm="1">
        <f t="array" ref="AP56">SUM(LOOKUP(L56:AO56,{0,1,2,3,4,5,6,7,8,9,10},{0,7,6,5,4,3,2,1,1,1,1}))</f>
        <v>0</v>
      </c>
      <c r="AQ56" s="15"/>
    </row>
    <row r="57" spans="1:43" ht="15">
      <c r="A57" s="563"/>
      <c r="B57" s="398"/>
      <c r="C57" s="399"/>
      <c r="D57" s="399"/>
      <c r="E57" s="399"/>
      <c r="F57" s="439"/>
      <c r="G57" s="466">
        <f t="shared" si="4"/>
        <v>0</v>
      </c>
      <c r="H57" s="402">
        <f t="shared" si="5"/>
        <v>0</v>
      </c>
      <c r="I57" s="403">
        <f t="shared" si="6"/>
        <v>25</v>
      </c>
      <c r="J57" s="471"/>
      <c r="K57" s="464"/>
      <c r="L57" s="464"/>
      <c r="M57" s="464"/>
      <c r="N57" s="464"/>
      <c r="O57" s="464"/>
      <c r="P57" s="464"/>
      <c r="Q57" s="464"/>
      <c r="R57" s="464"/>
      <c r="S57" s="464"/>
      <c r="T57" s="464"/>
      <c r="U57" s="464"/>
      <c r="V57" s="464"/>
      <c r="W57" s="464"/>
      <c r="X57" s="464"/>
      <c r="Y57" s="464"/>
      <c r="Z57" s="464"/>
      <c r="AA57" s="464"/>
      <c r="AB57" s="464"/>
      <c r="AC57" s="464"/>
      <c r="AD57" s="464"/>
      <c r="AE57" s="464"/>
      <c r="AF57" s="464"/>
      <c r="AG57" s="464"/>
      <c r="AH57" s="464"/>
      <c r="AI57" s="464"/>
      <c r="AJ57" s="464"/>
      <c r="AK57" s="464"/>
      <c r="AL57" s="464"/>
      <c r="AM57" s="464"/>
      <c r="AN57" s="464"/>
      <c r="AO57" s="464"/>
      <c r="AP57" s="114" cm="1">
        <f t="array" ref="AP57">SUM(LOOKUP(L57:AO57,{0,1,2,3,4,5,6,7,8,9,10},{0,7,6,5,4,3,2,1,1,1,1}))</f>
        <v>0</v>
      </c>
      <c r="AQ57" s="15"/>
    </row>
    <row r="58" spans="1:43" ht="15">
      <c r="A58" s="563"/>
      <c r="B58" s="398"/>
      <c r="C58" s="399"/>
      <c r="D58" s="399"/>
      <c r="E58" s="399"/>
      <c r="F58" s="439"/>
      <c r="G58" s="466">
        <f t="shared" si="4"/>
        <v>0</v>
      </c>
      <c r="H58" s="402">
        <f t="shared" si="5"/>
        <v>0</v>
      </c>
      <c r="I58" s="403">
        <f t="shared" si="6"/>
        <v>25</v>
      </c>
      <c r="J58" s="471"/>
      <c r="K58" s="464"/>
      <c r="L58" s="464"/>
      <c r="M58" s="464"/>
      <c r="N58" s="464"/>
      <c r="O58" s="464"/>
      <c r="P58" s="464"/>
      <c r="Q58" s="464"/>
      <c r="R58" s="464"/>
      <c r="S58" s="464"/>
      <c r="T58" s="464"/>
      <c r="U58" s="464"/>
      <c r="V58" s="464"/>
      <c r="W58" s="464"/>
      <c r="X58" s="464"/>
      <c r="Y58" s="464"/>
      <c r="Z58" s="464"/>
      <c r="AA58" s="464"/>
      <c r="AB58" s="464"/>
      <c r="AC58" s="464"/>
      <c r="AD58" s="464"/>
      <c r="AE58" s="464"/>
      <c r="AF58" s="464"/>
      <c r="AG58" s="464"/>
      <c r="AH58" s="464"/>
      <c r="AI58" s="464"/>
      <c r="AJ58" s="464"/>
      <c r="AK58" s="464"/>
      <c r="AL58" s="464"/>
      <c r="AM58" s="464"/>
      <c r="AN58" s="464"/>
      <c r="AO58" s="464"/>
      <c r="AP58" s="114" cm="1">
        <f t="array" ref="AP58">SUM(LOOKUP(L58:AO58,{0,1,2,3,4,5,6,7,8,9,10},{0,7,6,5,4,3,2,1,1,1,1}))</f>
        <v>0</v>
      </c>
      <c r="AQ58" s="15"/>
    </row>
    <row r="59" spans="1:43" ht="15">
      <c r="A59" s="563"/>
      <c r="B59" s="398"/>
      <c r="C59" s="399"/>
      <c r="D59" s="399"/>
      <c r="E59" s="399"/>
      <c r="F59" s="439"/>
      <c r="G59" s="466">
        <f t="shared" si="4"/>
        <v>0</v>
      </c>
      <c r="H59" s="402">
        <f t="shared" si="5"/>
        <v>0</v>
      </c>
      <c r="I59" s="403">
        <f t="shared" si="6"/>
        <v>25</v>
      </c>
      <c r="J59" s="471"/>
      <c r="K59" s="464"/>
      <c r="L59" s="464"/>
      <c r="M59" s="464"/>
      <c r="N59" s="464"/>
      <c r="O59" s="464"/>
      <c r="P59" s="464"/>
      <c r="Q59" s="464"/>
      <c r="R59" s="464"/>
      <c r="S59" s="464"/>
      <c r="T59" s="464"/>
      <c r="U59" s="464"/>
      <c r="V59" s="464"/>
      <c r="W59" s="464"/>
      <c r="X59" s="464"/>
      <c r="Y59" s="464"/>
      <c r="Z59" s="464"/>
      <c r="AA59" s="464"/>
      <c r="AB59" s="464"/>
      <c r="AC59" s="464"/>
      <c r="AD59" s="464"/>
      <c r="AE59" s="464"/>
      <c r="AF59" s="464"/>
      <c r="AG59" s="464"/>
      <c r="AH59" s="464"/>
      <c r="AI59" s="464"/>
      <c r="AJ59" s="464"/>
      <c r="AK59" s="464"/>
      <c r="AL59" s="464"/>
      <c r="AM59" s="464"/>
      <c r="AN59" s="464"/>
      <c r="AO59" s="464"/>
      <c r="AP59" s="114" cm="1">
        <f t="array" ref="AP59">SUM(LOOKUP(L59:AO59,{0,1,2,3,4,5,6,7,8,9,10},{0,7,6,5,4,3,2,1,1,1,1}))</f>
        <v>0</v>
      </c>
      <c r="AQ59" s="15"/>
    </row>
    <row r="60" spans="1:43" ht="15">
      <c r="A60" s="563"/>
      <c r="B60" s="398"/>
      <c r="C60" s="399"/>
      <c r="D60" s="399"/>
      <c r="E60" s="399"/>
      <c r="F60" s="439"/>
      <c r="G60" s="466">
        <f t="shared" si="4"/>
        <v>0</v>
      </c>
      <c r="H60" s="402">
        <f t="shared" si="5"/>
        <v>0</v>
      </c>
      <c r="I60" s="403">
        <f t="shared" si="6"/>
        <v>25</v>
      </c>
      <c r="J60" s="471"/>
      <c r="K60" s="464"/>
      <c r="L60" s="464"/>
      <c r="M60" s="464"/>
      <c r="N60" s="464"/>
      <c r="O60" s="464"/>
      <c r="P60" s="464"/>
      <c r="Q60" s="464"/>
      <c r="R60" s="464"/>
      <c r="S60" s="464"/>
      <c r="T60" s="464"/>
      <c r="U60" s="464"/>
      <c r="V60" s="464"/>
      <c r="W60" s="464"/>
      <c r="X60" s="464"/>
      <c r="Y60" s="464"/>
      <c r="Z60" s="464"/>
      <c r="AA60" s="464"/>
      <c r="AB60" s="464"/>
      <c r="AC60" s="464"/>
      <c r="AD60" s="464"/>
      <c r="AE60" s="464"/>
      <c r="AF60" s="464"/>
      <c r="AG60" s="464"/>
      <c r="AH60" s="464"/>
      <c r="AI60" s="464"/>
      <c r="AJ60" s="464"/>
      <c r="AK60" s="464"/>
      <c r="AL60" s="464"/>
      <c r="AM60" s="464"/>
      <c r="AN60" s="464"/>
      <c r="AO60" s="464"/>
      <c r="AP60" s="114" cm="1">
        <f t="array" ref="AP60">SUM(LOOKUP(L60:AO60,{0,1,2,3,4,5,6,7,8,9,10},{0,7,6,5,4,3,2,1,1,1,1}))</f>
        <v>0</v>
      </c>
      <c r="AQ60" s="15"/>
    </row>
    <row r="61" spans="1:43" ht="15">
      <c r="A61" s="563"/>
      <c r="B61" s="398"/>
      <c r="C61" s="399"/>
      <c r="D61" s="399"/>
      <c r="E61" s="399"/>
      <c r="F61" s="439"/>
      <c r="G61" s="466">
        <f t="shared" si="4"/>
        <v>0</v>
      </c>
      <c r="H61" s="402">
        <f t="shared" si="5"/>
        <v>0</v>
      </c>
      <c r="I61" s="403">
        <f t="shared" si="6"/>
        <v>25</v>
      </c>
      <c r="J61" s="471"/>
      <c r="K61" s="464"/>
      <c r="L61" s="464"/>
      <c r="M61" s="464"/>
      <c r="N61" s="464"/>
      <c r="O61" s="464"/>
      <c r="P61" s="464"/>
      <c r="Q61" s="464"/>
      <c r="R61" s="464"/>
      <c r="S61" s="464"/>
      <c r="T61" s="464"/>
      <c r="U61" s="464"/>
      <c r="V61" s="464"/>
      <c r="W61" s="464"/>
      <c r="X61" s="464"/>
      <c r="Y61" s="464"/>
      <c r="Z61" s="464"/>
      <c r="AA61" s="464"/>
      <c r="AB61" s="464"/>
      <c r="AC61" s="464"/>
      <c r="AD61" s="464"/>
      <c r="AE61" s="464"/>
      <c r="AF61" s="464"/>
      <c r="AG61" s="464"/>
      <c r="AH61" s="464"/>
      <c r="AI61" s="464"/>
      <c r="AJ61" s="464"/>
      <c r="AK61" s="464"/>
      <c r="AL61" s="464"/>
      <c r="AM61" s="464"/>
      <c r="AN61" s="464"/>
      <c r="AO61" s="464"/>
      <c r="AP61" s="114" cm="1">
        <f t="array" ref="AP61">SUM(LOOKUP(L61:AO61,{0,1,2,3,4,5,6,7,8,9,10},{0,7,6,5,4,3,2,1,1,1,1}))</f>
        <v>0</v>
      </c>
      <c r="AQ61" s="15"/>
    </row>
    <row r="62" spans="1:43" ht="15">
      <c r="A62" s="563"/>
      <c r="B62" s="398"/>
      <c r="C62" s="399"/>
      <c r="D62" s="399"/>
      <c r="E62" s="399"/>
      <c r="F62" s="439"/>
      <c r="G62" s="466">
        <f t="shared" si="4"/>
        <v>0</v>
      </c>
      <c r="H62" s="402">
        <f t="shared" si="5"/>
        <v>0</v>
      </c>
      <c r="I62" s="403">
        <f t="shared" si="6"/>
        <v>25</v>
      </c>
      <c r="J62" s="471"/>
      <c r="K62" s="464"/>
      <c r="L62" s="464"/>
      <c r="M62" s="464"/>
      <c r="N62" s="464"/>
      <c r="O62" s="464"/>
      <c r="P62" s="464"/>
      <c r="Q62" s="464"/>
      <c r="R62" s="464"/>
      <c r="S62" s="464"/>
      <c r="T62" s="464"/>
      <c r="U62" s="464"/>
      <c r="V62" s="464"/>
      <c r="W62" s="464"/>
      <c r="X62" s="464"/>
      <c r="Y62" s="464"/>
      <c r="Z62" s="464"/>
      <c r="AA62" s="464"/>
      <c r="AB62" s="464"/>
      <c r="AC62" s="464"/>
      <c r="AD62" s="464"/>
      <c r="AE62" s="464"/>
      <c r="AF62" s="464"/>
      <c r="AG62" s="464"/>
      <c r="AH62" s="464"/>
      <c r="AI62" s="464"/>
      <c r="AJ62" s="464"/>
      <c r="AK62" s="464"/>
      <c r="AL62" s="464"/>
      <c r="AM62" s="464"/>
      <c r="AN62" s="464"/>
      <c r="AO62" s="464"/>
      <c r="AP62" s="114" cm="1">
        <f t="array" ref="AP62">SUM(LOOKUP(L62:AO62,{0,1,2,3,4,5,6,7,8,9,10},{0,7,6,5,4,3,2,1,1,1,1}))</f>
        <v>0</v>
      </c>
      <c r="AQ62" s="15"/>
    </row>
    <row r="63" spans="1:43" ht="15">
      <c r="A63" s="563"/>
      <c r="B63" s="398"/>
      <c r="C63" s="399"/>
      <c r="D63" s="399"/>
      <c r="E63" s="399"/>
      <c r="F63" s="439"/>
      <c r="G63" s="466">
        <f t="shared" si="4"/>
        <v>0</v>
      </c>
      <c r="H63" s="402">
        <f t="shared" si="5"/>
        <v>0</v>
      </c>
      <c r="I63" s="403">
        <f t="shared" si="6"/>
        <v>25</v>
      </c>
      <c r="J63" s="471"/>
      <c r="K63" s="464"/>
      <c r="L63" s="464"/>
      <c r="M63" s="464"/>
      <c r="N63" s="464"/>
      <c r="O63" s="464"/>
      <c r="P63" s="464"/>
      <c r="Q63" s="464"/>
      <c r="R63" s="464"/>
      <c r="S63" s="464"/>
      <c r="T63" s="464"/>
      <c r="U63" s="464"/>
      <c r="V63" s="464"/>
      <c r="W63" s="464"/>
      <c r="X63" s="464"/>
      <c r="Y63" s="464"/>
      <c r="Z63" s="464"/>
      <c r="AA63" s="464"/>
      <c r="AB63" s="464"/>
      <c r="AC63" s="464"/>
      <c r="AD63" s="464"/>
      <c r="AE63" s="464"/>
      <c r="AF63" s="464"/>
      <c r="AG63" s="464"/>
      <c r="AH63" s="464"/>
      <c r="AI63" s="464"/>
      <c r="AJ63" s="464"/>
      <c r="AK63" s="464"/>
      <c r="AL63" s="464"/>
      <c r="AM63" s="464"/>
      <c r="AN63" s="464"/>
      <c r="AO63" s="464"/>
      <c r="AP63" s="114" cm="1">
        <f t="array" ref="AP63">SUM(LOOKUP(L63:AO63,{0,1,2,3,4,5,6,7,8,9,10},{0,7,6,5,4,3,2,1,1,1,1}))</f>
        <v>0</v>
      </c>
      <c r="AQ63" s="15"/>
    </row>
    <row r="64" spans="1:43" ht="15">
      <c r="A64" s="563"/>
      <c r="B64" s="398"/>
      <c r="C64" s="399"/>
      <c r="D64" s="399"/>
      <c r="E64" s="399"/>
      <c r="F64" s="439"/>
      <c r="G64" s="466">
        <f t="shared" si="4"/>
        <v>0</v>
      </c>
      <c r="H64" s="402">
        <f t="shared" si="5"/>
        <v>0</v>
      </c>
      <c r="I64" s="403">
        <f t="shared" si="6"/>
        <v>25</v>
      </c>
      <c r="J64" s="471"/>
      <c r="K64" s="464"/>
      <c r="L64" s="464"/>
      <c r="M64" s="464"/>
      <c r="N64" s="464"/>
      <c r="O64" s="464"/>
      <c r="P64" s="464"/>
      <c r="Q64" s="464"/>
      <c r="R64" s="464"/>
      <c r="S64" s="464"/>
      <c r="T64" s="464"/>
      <c r="U64" s="464"/>
      <c r="V64" s="464"/>
      <c r="W64" s="464"/>
      <c r="X64" s="464"/>
      <c r="Y64" s="464"/>
      <c r="Z64" s="464"/>
      <c r="AA64" s="464"/>
      <c r="AB64" s="464"/>
      <c r="AC64" s="464"/>
      <c r="AD64" s="464"/>
      <c r="AE64" s="464"/>
      <c r="AF64" s="464"/>
      <c r="AG64" s="464"/>
      <c r="AH64" s="464"/>
      <c r="AI64" s="464"/>
      <c r="AJ64" s="464"/>
      <c r="AK64" s="464"/>
      <c r="AL64" s="464"/>
      <c r="AM64" s="464"/>
      <c r="AN64" s="464"/>
      <c r="AO64" s="464"/>
      <c r="AP64" s="114" cm="1">
        <f t="array" ref="AP64">SUM(LOOKUP(L64:AO64,{0,1,2,3,4,5,6,7,8,9,10},{0,7,6,5,4,3,2,1,1,1,1}))</f>
        <v>0</v>
      </c>
      <c r="AQ64" s="15"/>
    </row>
    <row r="65" spans="1:46" ht="15">
      <c r="A65" s="563"/>
      <c r="B65" s="398"/>
      <c r="C65" s="399"/>
      <c r="D65" s="399"/>
      <c r="E65" s="399"/>
      <c r="F65" s="439"/>
      <c r="G65" s="466">
        <f t="shared" si="4"/>
        <v>0</v>
      </c>
      <c r="H65" s="402">
        <f t="shared" si="5"/>
        <v>0</v>
      </c>
      <c r="I65" s="403">
        <f t="shared" si="6"/>
        <v>25</v>
      </c>
      <c r="J65" s="471"/>
      <c r="K65" s="464"/>
      <c r="L65" s="464"/>
      <c r="M65" s="464"/>
      <c r="N65" s="464"/>
      <c r="O65" s="464"/>
      <c r="P65" s="464"/>
      <c r="Q65" s="464"/>
      <c r="R65" s="464"/>
      <c r="S65" s="464"/>
      <c r="T65" s="464"/>
      <c r="U65" s="464"/>
      <c r="V65" s="464"/>
      <c r="W65" s="464"/>
      <c r="X65" s="464"/>
      <c r="Y65" s="464"/>
      <c r="Z65" s="464"/>
      <c r="AA65" s="464"/>
      <c r="AB65" s="464"/>
      <c r="AC65" s="464"/>
      <c r="AD65" s="464"/>
      <c r="AE65" s="464"/>
      <c r="AF65" s="464"/>
      <c r="AG65" s="464"/>
      <c r="AH65" s="464"/>
      <c r="AI65" s="464"/>
      <c r="AJ65" s="464"/>
      <c r="AK65" s="464"/>
      <c r="AL65" s="464"/>
      <c r="AM65" s="464"/>
      <c r="AN65" s="464"/>
      <c r="AO65" s="464"/>
      <c r="AP65" s="114" cm="1">
        <f t="array" ref="AP65">SUM(LOOKUP(L65:AO65,{0,1,2,3,4,5,6,7,8,9,10},{0,7,6,5,4,3,2,1,1,1,1}))</f>
        <v>0</v>
      </c>
      <c r="AQ65" s="15"/>
    </row>
    <row r="66" spans="1:46" ht="15">
      <c r="A66" s="563"/>
      <c r="B66" s="398"/>
      <c r="C66" s="399"/>
      <c r="D66" s="399"/>
      <c r="E66" s="399"/>
      <c r="F66" s="439"/>
      <c r="G66" s="466">
        <f t="shared" ref="G66:G72" si="7">COUNTIF(J66:AP66,"&gt;0")</f>
        <v>0</v>
      </c>
      <c r="H66" s="402">
        <f t="shared" ref="H66:H72" si="8">AP66</f>
        <v>0</v>
      </c>
      <c r="I66" s="403">
        <f t="shared" ref="I66:I72" si="9">RANK(H66,$H$13:$H$72)</f>
        <v>25</v>
      </c>
      <c r="J66" s="471"/>
      <c r="K66" s="464"/>
      <c r="L66" s="464"/>
      <c r="M66" s="464"/>
      <c r="N66" s="464"/>
      <c r="O66" s="464"/>
      <c r="P66" s="464"/>
      <c r="Q66" s="464"/>
      <c r="R66" s="464"/>
      <c r="S66" s="464"/>
      <c r="T66" s="464"/>
      <c r="U66" s="464"/>
      <c r="V66" s="464"/>
      <c r="W66" s="464"/>
      <c r="X66" s="464"/>
      <c r="Y66" s="464"/>
      <c r="Z66" s="464"/>
      <c r="AA66" s="464"/>
      <c r="AB66" s="464"/>
      <c r="AC66" s="464"/>
      <c r="AD66" s="464"/>
      <c r="AE66" s="464"/>
      <c r="AF66" s="464"/>
      <c r="AG66" s="464"/>
      <c r="AH66" s="464"/>
      <c r="AI66" s="464"/>
      <c r="AJ66" s="464"/>
      <c r="AK66" s="464"/>
      <c r="AL66" s="464"/>
      <c r="AM66" s="464"/>
      <c r="AN66" s="464"/>
      <c r="AO66" s="464"/>
      <c r="AP66" s="114" cm="1">
        <f t="array" ref="AP66">SUM(LOOKUP(L66:AO66,{0,1,2,3,4,5,6,7,8,9,10},{0,7,6,5,4,3,2,1,1,1,1}))</f>
        <v>0</v>
      </c>
      <c r="AQ66" s="15"/>
    </row>
    <row r="67" spans="1:46" ht="15">
      <c r="A67" s="563"/>
      <c r="B67" s="398"/>
      <c r="C67" s="399"/>
      <c r="D67" s="399"/>
      <c r="E67" s="399"/>
      <c r="F67" s="439"/>
      <c r="G67" s="466">
        <f t="shared" si="7"/>
        <v>0</v>
      </c>
      <c r="H67" s="402">
        <f t="shared" si="8"/>
        <v>0</v>
      </c>
      <c r="I67" s="403">
        <f t="shared" si="9"/>
        <v>25</v>
      </c>
      <c r="J67" s="471"/>
      <c r="K67" s="464"/>
      <c r="L67" s="464"/>
      <c r="M67" s="464"/>
      <c r="N67" s="464"/>
      <c r="O67" s="464"/>
      <c r="P67" s="464"/>
      <c r="Q67" s="464"/>
      <c r="R67" s="464"/>
      <c r="S67" s="464"/>
      <c r="T67" s="464"/>
      <c r="U67" s="464"/>
      <c r="V67" s="464"/>
      <c r="W67" s="464"/>
      <c r="X67" s="464"/>
      <c r="Y67" s="464"/>
      <c r="Z67" s="464"/>
      <c r="AA67" s="464"/>
      <c r="AB67" s="464"/>
      <c r="AC67" s="464"/>
      <c r="AD67" s="464"/>
      <c r="AE67" s="464"/>
      <c r="AF67" s="464"/>
      <c r="AG67" s="464"/>
      <c r="AH67" s="464"/>
      <c r="AI67" s="464"/>
      <c r="AJ67" s="464"/>
      <c r="AK67" s="464"/>
      <c r="AL67" s="464"/>
      <c r="AM67" s="464"/>
      <c r="AN67" s="464"/>
      <c r="AO67" s="464"/>
      <c r="AP67" s="114" cm="1">
        <f t="array" ref="AP67">SUM(LOOKUP(L67:AO67,{0,1,2,3,4,5,6,7,8,9,10},{0,7,6,5,4,3,2,1,1,1,1}))</f>
        <v>0</v>
      </c>
      <c r="AQ67" s="15"/>
    </row>
    <row r="68" spans="1:46" ht="15">
      <c r="A68" s="563"/>
      <c r="B68" s="398"/>
      <c r="C68" s="399"/>
      <c r="D68" s="399"/>
      <c r="E68" s="399"/>
      <c r="F68" s="439"/>
      <c r="G68" s="466">
        <f t="shared" si="7"/>
        <v>0</v>
      </c>
      <c r="H68" s="402">
        <f t="shared" si="8"/>
        <v>0</v>
      </c>
      <c r="I68" s="403">
        <f t="shared" si="9"/>
        <v>25</v>
      </c>
      <c r="J68" s="471"/>
      <c r="K68" s="464"/>
      <c r="L68" s="464"/>
      <c r="M68" s="464"/>
      <c r="N68" s="464"/>
      <c r="O68" s="464"/>
      <c r="P68" s="464"/>
      <c r="Q68" s="464"/>
      <c r="R68" s="464"/>
      <c r="S68" s="464"/>
      <c r="T68" s="464"/>
      <c r="U68" s="464"/>
      <c r="V68" s="464"/>
      <c r="W68" s="464"/>
      <c r="X68" s="464"/>
      <c r="Y68" s="464"/>
      <c r="Z68" s="464"/>
      <c r="AA68" s="464"/>
      <c r="AB68" s="464"/>
      <c r="AC68" s="464"/>
      <c r="AD68" s="464"/>
      <c r="AE68" s="464"/>
      <c r="AF68" s="464"/>
      <c r="AG68" s="464"/>
      <c r="AH68" s="464"/>
      <c r="AI68" s="464"/>
      <c r="AJ68" s="464"/>
      <c r="AK68" s="464"/>
      <c r="AL68" s="464"/>
      <c r="AM68" s="464"/>
      <c r="AN68" s="464"/>
      <c r="AO68" s="464"/>
      <c r="AP68" s="114" cm="1">
        <f t="array" ref="AP68">SUM(LOOKUP(L68:AO68,{0,1,2,3,4,5,6,7,8,9,10},{0,7,6,5,4,3,2,1,1,1,1}))</f>
        <v>0</v>
      </c>
      <c r="AQ68" s="15"/>
    </row>
    <row r="69" spans="1:46" ht="15">
      <c r="A69" s="563"/>
      <c r="B69" s="398"/>
      <c r="C69" s="399"/>
      <c r="D69" s="399"/>
      <c r="E69" s="399"/>
      <c r="F69" s="439"/>
      <c r="G69" s="466">
        <f t="shared" si="7"/>
        <v>0</v>
      </c>
      <c r="H69" s="402">
        <f t="shared" si="8"/>
        <v>0</v>
      </c>
      <c r="I69" s="403">
        <f t="shared" si="9"/>
        <v>25</v>
      </c>
      <c r="J69" s="471"/>
      <c r="K69" s="464"/>
      <c r="L69" s="464"/>
      <c r="M69" s="464"/>
      <c r="N69" s="464"/>
      <c r="O69" s="464"/>
      <c r="P69" s="464"/>
      <c r="Q69" s="464"/>
      <c r="R69" s="464"/>
      <c r="S69" s="464"/>
      <c r="T69" s="464"/>
      <c r="U69" s="464"/>
      <c r="V69" s="464"/>
      <c r="W69" s="464"/>
      <c r="X69" s="464"/>
      <c r="Y69" s="464"/>
      <c r="Z69" s="464"/>
      <c r="AA69" s="464"/>
      <c r="AB69" s="464"/>
      <c r="AC69" s="464"/>
      <c r="AD69" s="464"/>
      <c r="AE69" s="464"/>
      <c r="AF69" s="464"/>
      <c r="AG69" s="464"/>
      <c r="AH69" s="464"/>
      <c r="AI69" s="464"/>
      <c r="AJ69" s="464"/>
      <c r="AK69" s="464"/>
      <c r="AL69" s="464"/>
      <c r="AM69" s="464"/>
      <c r="AN69" s="464"/>
      <c r="AO69" s="464"/>
      <c r="AP69" s="114" cm="1">
        <f t="array" ref="AP69">SUM(LOOKUP(L69:AO69,{0,1,2,3,4,5,6,7,8,9,10},{0,7,6,5,4,3,2,1,1,1,1}))</f>
        <v>0</v>
      </c>
      <c r="AQ69" s="15"/>
    </row>
    <row r="70" spans="1:46" ht="15">
      <c r="A70" s="563"/>
      <c r="B70" s="398"/>
      <c r="C70" s="399"/>
      <c r="D70" s="399"/>
      <c r="E70" s="399"/>
      <c r="F70" s="439"/>
      <c r="G70" s="466">
        <f t="shared" si="7"/>
        <v>0</v>
      </c>
      <c r="H70" s="402">
        <f t="shared" si="8"/>
        <v>0</v>
      </c>
      <c r="I70" s="403">
        <f t="shared" si="9"/>
        <v>25</v>
      </c>
      <c r="J70" s="471"/>
      <c r="K70" s="464"/>
      <c r="L70" s="464"/>
      <c r="M70" s="464"/>
      <c r="N70" s="464"/>
      <c r="O70" s="464"/>
      <c r="P70" s="464"/>
      <c r="Q70" s="464"/>
      <c r="R70" s="464"/>
      <c r="S70" s="464"/>
      <c r="T70" s="464"/>
      <c r="U70" s="464"/>
      <c r="V70" s="464"/>
      <c r="W70" s="464"/>
      <c r="X70" s="464"/>
      <c r="Y70" s="464"/>
      <c r="Z70" s="464"/>
      <c r="AA70" s="464"/>
      <c r="AB70" s="464"/>
      <c r="AC70" s="464"/>
      <c r="AD70" s="464"/>
      <c r="AE70" s="464"/>
      <c r="AF70" s="464"/>
      <c r="AG70" s="464"/>
      <c r="AH70" s="464"/>
      <c r="AI70" s="464"/>
      <c r="AJ70" s="464"/>
      <c r="AK70" s="464"/>
      <c r="AL70" s="464"/>
      <c r="AM70" s="464"/>
      <c r="AN70" s="464"/>
      <c r="AO70" s="464"/>
      <c r="AP70" s="114" cm="1">
        <f t="array" ref="AP70">SUM(LOOKUP(L70:AO70,{0,1,2,3,4,5,6,7,8,9,10},{0,7,6,5,4,3,2,1,1,1,1}))</f>
        <v>0</v>
      </c>
      <c r="AQ70" s="15"/>
    </row>
    <row r="71" spans="1:46" ht="15">
      <c r="A71" s="563"/>
      <c r="B71" s="398"/>
      <c r="C71" s="399"/>
      <c r="D71" s="399"/>
      <c r="E71" s="399"/>
      <c r="F71" s="439"/>
      <c r="G71" s="466">
        <f t="shared" si="7"/>
        <v>0</v>
      </c>
      <c r="H71" s="402">
        <f t="shared" si="8"/>
        <v>0</v>
      </c>
      <c r="I71" s="403">
        <f t="shared" si="9"/>
        <v>25</v>
      </c>
      <c r="J71" s="471"/>
      <c r="K71" s="464"/>
      <c r="L71" s="464"/>
      <c r="M71" s="464"/>
      <c r="N71" s="464"/>
      <c r="O71" s="464"/>
      <c r="P71" s="464"/>
      <c r="Q71" s="464"/>
      <c r="R71" s="464"/>
      <c r="S71" s="464"/>
      <c r="T71" s="464"/>
      <c r="U71" s="464"/>
      <c r="V71" s="464"/>
      <c r="W71" s="464"/>
      <c r="X71" s="464"/>
      <c r="Y71" s="464"/>
      <c r="Z71" s="464"/>
      <c r="AA71" s="464"/>
      <c r="AB71" s="464"/>
      <c r="AC71" s="464"/>
      <c r="AD71" s="464"/>
      <c r="AE71" s="464"/>
      <c r="AF71" s="464"/>
      <c r="AG71" s="464"/>
      <c r="AH71" s="464"/>
      <c r="AI71" s="464"/>
      <c r="AJ71" s="464"/>
      <c r="AK71" s="464"/>
      <c r="AL71" s="464"/>
      <c r="AM71" s="464"/>
      <c r="AN71" s="464"/>
      <c r="AO71" s="464"/>
      <c r="AP71" s="114" cm="1">
        <f t="array" ref="AP71">SUM(LOOKUP(L71:AO71,{0,1,2,3,4,5,6,7,8,9,10},{0,7,6,5,4,3,2,1,1,1,1}))</f>
        <v>0</v>
      </c>
      <c r="AQ71" s="15"/>
    </row>
    <row r="72" spans="1:46" ht="15.75" thickBot="1">
      <c r="A72" s="563"/>
      <c r="B72" s="427"/>
      <c r="C72" s="428"/>
      <c r="D72" s="428"/>
      <c r="E72" s="428"/>
      <c r="F72" s="442"/>
      <c r="G72" s="475">
        <f t="shared" si="7"/>
        <v>0</v>
      </c>
      <c r="H72" s="431">
        <f t="shared" si="8"/>
        <v>0</v>
      </c>
      <c r="I72" s="432">
        <f t="shared" si="9"/>
        <v>25</v>
      </c>
      <c r="J72" s="476"/>
      <c r="K72" s="477"/>
      <c r="L72" s="477"/>
      <c r="M72" s="477"/>
      <c r="N72" s="477"/>
      <c r="O72" s="477"/>
      <c r="P72" s="477"/>
      <c r="Q72" s="477"/>
      <c r="R72" s="477"/>
      <c r="S72" s="477"/>
      <c r="T72" s="477"/>
      <c r="U72" s="477"/>
      <c r="V72" s="477"/>
      <c r="W72" s="477"/>
      <c r="X72" s="477"/>
      <c r="Y72" s="477"/>
      <c r="Z72" s="477"/>
      <c r="AA72" s="477"/>
      <c r="AB72" s="477"/>
      <c r="AC72" s="477"/>
      <c r="AD72" s="477"/>
      <c r="AE72" s="477"/>
      <c r="AF72" s="477"/>
      <c r="AG72" s="477"/>
      <c r="AH72" s="477"/>
      <c r="AI72" s="477"/>
      <c r="AJ72" s="477"/>
      <c r="AK72" s="477"/>
      <c r="AL72" s="477"/>
      <c r="AM72" s="477"/>
      <c r="AN72" s="477"/>
      <c r="AO72" s="478"/>
      <c r="AP72" s="211" cm="1">
        <f t="array" ref="AP72">SUM(LOOKUP(L72:AO72,{0,1,2,3,4,5,6,7,8,9,10},{0,7,6,5,4,3,2,1,1,1,1}))</f>
        <v>0</v>
      </c>
      <c r="AQ72" s="15"/>
    </row>
    <row r="73" spans="1:46" ht="15.75">
      <c r="A73" s="563"/>
      <c r="B73" s="40"/>
      <c r="C73" s="40"/>
      <c r="D73" s="40"/>
      <c r="E73" s="40"/>
      <c r="F73" s="40"/>
      <c r="G73" s="40"/>
      <c r="H73" s="40"/>
      <c r="I73" s="40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2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15"/>
    </row>
    <row r="74" spans="1:46">
      <c r="AA74" s="12"/>
      <c r="AQ74" s="12"/>
      <c r="AR74" s="12"/>
      <c r="AS74" s="12"/>
      <c r="AT74" s="12"/>
    </row>
    <row r="75" spans="1:46">
      <c r="AA75" s="12"/>
      <c r="AQ75" s="12"/>
      <c r="AR75" s="12"/>
      <c r="AS75" s="12"/>
      <c r="AT75" s="12"/>
    </row>
    <row r="76" spans="1:46">
      <c r="AA76" s="12"/>
      <c r="AQ76" s="12"/>
      <c r="AR76" s="12"/>
      <c r="AS76" s="12"/>
      <c r="AT76" s="12"/>
    </row>
    <row r="77" spans="1:46">
      <c r="AA77" s="12"/>
      <c r="AQ77" s="12"/>
      <c r="AR77" s="12"/>
      <c r="AS77" s="12"/>
      <c r="AT77" s="12"/>
    </row>
    <row r="78" spans="1:46">
      <c r="AA78" s="12"/>
      <c r="AQ78" s="12"/>
      <c r="AR78" s="12"/>
      <c r="AS78" s="12"/>
      <c r="AT78" s="12"/>
    </row>
    <row r="79" spans="1:46">
      <c r="AA79" s="12"/>
      <c r="AQ79" s="12"/>
      <c r="AR79" s="12"/>
      <c r="AS79" s="12"/>
      <c r="AT79" s="12"/>
    </row>
    <row r="80" spans="1:46">
      <c r="AQ80" s="12"/>
      <c r="AR80" s="12"/>
      <c r="AS80" s="12"/>
      <c r="AT80" s="12"/>
    </row>
    <row r="81" spans="27:46">
      <c r="AA81" s="5"/>
      <c r="AQ81" s="12"/>
      <c r="AR81" s="12"/>
      <c r="AS81" s="12"/>
      <c r="AT81" s="12"/>
    </row>
    <row r="82" spans="27:46">
      <c r="AQ82" s="12"/>
      <c r="AR82" s="12"/>
      <c r="AS82" s="12"/>
      <c r="AT82" s="12"/>
    </row>
    <row r="83" spans="27:46">
      <c r="AQ83" s="12"/>
      <c r="AR83" s="12"/>
      <c r="AS83" s="12"/>
      <c r="AT83" s="12"/>
    </row>
  </sheetData>
  <mergeCells count="77">
    <mergeCell ref="A5:A73"/>
    <mergeCell ref="B5:B6"/>
    <mergeCell ref="C5:C6"/>
    <mergeCell ref="D5:D8"/>
    <mergeCell ref="E5:E6"/>
    <mergeCell ref="B7:B8"/>
    <mergeCell ref="C7:C8"/>
    <mergeCell ref="E7:E8"/>
    <mergeCell ref="M5:M6"/>
    <mergeCell ref="N5:N6"/>
    <mergeCell ref="P5:P6"/>
    <mergeCell ref="Q5:Q6"/>
    <mergeCell ref="F5:F8"/>
    <mergeCell ref="G5:G6"/>
    <mergeCell ref="H5:H6"/>
    <mergeCell ref="I5:I6"/>
    <mergeCell ref="J5:J6"/>
    <mergeCell ref="K5:K6"/>
    <mergeCell ref="H7:H8"/>
    <mergeCell ref="I7:I8"/>
    <mergeCell ref="J7:J8"/>
    <mergeCell ref="K7:K8"/>
    <mergeCell ref="L7:L8"/>
    <mergeCell ref="M7:M8"/>
    <mergeCell ref="AC5:AC6"/>
    <mergeCell ref="AD5:AD6"/>
    <mergeCell ref="AE5:AE6"/>
    <mergeCell ref="AF5:AF6"/>
    <mergeCell ref="G7:G8"/>
    <mergeCell ref="L5:L6"/>
    <mergeCell ref="AB5:AB6"/>
    <mergeCell ref="R5:R6"/>
    <mergeCell ref="S5:S6"/>
    <mergeCell ref="T5:T6"/>
    <mergeCell ref="AB7:AB8"/>
    <mergeCell ref="U5:U6"/>
    <mergeCell ref="V5:V6"/>
    <mergeCell ref="W5:W6"/>
    <mergeCell ref="X5:X6"/>
    <mergeCell ref="Y5:Y6"/>
    <mergeCell ref="Z5:Z6"/>
    <mergeCell ref="AA5:AA6"/>
    <mergeCell ref="R7:R8"/>
    <mergeCell ref="S7:S8"/>
    <mergeCell ref="T7:T8"/>
    <mergeCell ref="W7:W8"/>
    <mergeCell ref="X7:X8"/>
    <mergeCell ref="Y7:Y8"/>
    <mergeCell ref="Z7:Z8"/>
    <mergeCell ref="AM5:AM6"/>
    <mergeCell ref="AN5:AN6"/>
    <mergeCell ref="AO5:AO6"/>
    <mergeCell ref="AG5:AG6"/>
    <mergeCell ref="AH5:AH6"/>
    <mergeCell ref="AL5:AL6"/>
    <mergeCell ref="AI5:AI6"/>
    <mergeCell ref="AJ5:AJ6"/>
    <mergeCell ref="AK5:AK6"/>
    <mergeCell ref="N7:N8"/>
    <mergeCell ref="P7:P8"/>
    <mergeCell ref="Q7:Q8"/>
    <mergeCell ref="U7:U8"/>
    <mergeCell ref="V7:V8"/>
    <mergeCell ref="AM7:AM8"/>
    <mergeCell ref="AN7:AN8"/>
    <mergeCell ref="AO7:AO8"/>
    <mergeCell ref="AA7:AA8"/>
    <mergeCell ref="AL7:AL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</mergeCells>
  <conditionalFormatting sqref="A5:I5 AR5:XFD73 A6:C8 E6:I8 A9:I9 A10:A12 G10:I65 A13:F32 A33:A34 A35:F65 A66:I1048576 AU74:XFD83 AR84:XFD1048576">
    <cfRule type="containsText" dxfId="56" priority="8" operator="containsText" text="10">
      <formula>NOT(ISERROR(SEARCH("10",A5)))</formula>
    </cfRule>
  </conditionalFormatting>
  <conditionalFormatting sqref="C58:D72">
    <cfRule type="duplicateValues" dxfId="55" priority="9"/>
    <cfRule type="duplicateValues" dxfId="54" priority="10"/>
  </conditionalFormatting>
  <conditionalFormatting sqref="C73:D1048576 D5 C5:C8 C9:D9 C14:D17 C26:D32 C35:D57 F18:F23 C18:C23">
    <cfRule type="duplicateValues" dxfId="53" priority="1203"/>
    <cfRule type="duplicateValues" dxfId="52" priority="1204"/>
  </conditionalFormatting>
  <conditionalFormatting sqref="L10:Z12 AB10:AO72 J13:Z32 T34:Z34 J35:Z72">
    <cfRule type="cellIs" dxfId="51" priority="7" operator="lessThan">
      <formula>1</formula>
    </cfRule>
  </conditionalFormatting>
  <conditionalFormatting sqref="U33:Z33">
    <cfRule type="cellIs" dxfId="50" priority="3" operator="lessThan">
      <formula>1</formula>
    </cfRule>
  </conditionalFormatting>
  <conditionalFormatting sqref="AA10:AA79">
    <cfRule type="cellIs" dxfId="49" priority="6" operator="lessThan">
      <formula>1</formula>
    </cfRule>
  </conditionalFormatting>
  <conditionalFormatting sqref="AP10:AP72">
    <cfRule type="cellIs" dxfId="48" priority="5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8" ma:contentTypeDescription="Create a new document." ma:contentTypeScope="" ma:versionID="5edb99f80dcdfc504c35c3c57153a342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bbd941064069c48e8706e8bb96d68675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Props1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443E3B-DCDF-4616-A06D-CA47FCB811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A26EAE-B067-413B-A418-73E5D4AF09AC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cfacabce-c30a-405d-aeb6-cd46caef6ac0"/>
    <ds:schemaRef ds:uri="1fa763e0-74b2-4ff1-98c0-f888e0b6c267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Open Dressage</vt:lpstr>
      <vt:lpstr>Advanced 8-24</vt:lpstr>
      <vt:lpstr>Medium 8-24</vt:lpstr>
      <vt:lpstr>Elementary 17-24</vt:lpstr>
      <vt:lpstr>Elementary 8-16</vt:lpstr>
      <vt:lpstr>Novice 17-24</vt:lpstr>
      <vt:lpstr>Novice 14-16</vt:lpstr>
      <vt:lpstr>Novice 8-13</vt:lpstr>
      <vt:lpstr>Prelim 17-24</vt:lpstr>
      <vt:lpstr>Prelim 14-16</vt:lpstr>
      <vt:lpstr>Prelim 12-13</vt:lpstr>
      <vt:lpstr>Prelim 11 &amp; Under</vt:lpstr>
      <vt:lpstr>Prep 11 &amp; Under</vt:lpstr>
      <vt:lpstr>'Advanced 8-24'!Print_Area</vt:lpstr>
      <vt:lpstr>'Elementary 17-24'!Print_Area</vt:lpstr>
      <vt:lpstr>'Elementary 8-16'!Print_Area</vt:lpstr>
      <vt:lpstr>'Medium 8-24'!Print_Area</vt:lpstr>
      <vt:lpstr>'Novice 14-16'!Print_Area</vt:lpstr>
      <vt:lpstr>'Novice 17-24'!Print_Area</vt:lpstr>
      <vt:lpstr>'Novice 8-13'!Print_Area</vt:lpstr>
      <vt:lpstr>'Prelim 11 &amp; Under'!Print_Area</vt:lpstr>
      <vt:lpstr>'Prelim 12-13'!Print_Area</vt:lpstr>
      <vt:lpstr>'Prelim 14-16'!Print_Area</vt:lpstr>
      <vt:lpstr>'Prelim 17-24'!Print_Area</vt:lpstr>
      <vt:lpstr>'Prep 11 &amp; Under'!Print_Area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2021-12-15T05:41:37Z</cp:lastPrinted>
  <dcterms:created xsi:type="dcterms:W3CDTF">2006-03-23T00:27:41Z</dcterms:created>
  <dcterms:modified xsi:type="dcterms:W3CDTF">2025-10-17T08:57:43Z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