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3 HHT/2025 HHT/"/>
    </mc:Choice>
  </mc:AlternateContent>
  <xr:revisionPtr revIDLastSave="1192" documentId="8_{C8A88A8D-B8E5-4AAB-A740-9D93FC89BB94}" xr6:coauthVersionLast="47" xr6:coauthVersionMax="47" xr10:uidLastSave="{FBD3BD0D-1D88-4629-8B7C-A3F52CA444DC}"/>
  <bookViews>
    <workbookView xWindow="-120" yWindow="-120" windowWidth="29040" windowHeight="15720" tabRatio="897" activeTab="2" xr2:uid="{00000000-000D-0000-FFFF-FFFF00000000}"/>
  </bookViews>
  <sheets>
    <sheet name="Open" sheetId="126" r:id="rId1"/>
    <sheet name="95-105 11-24" sheetId="125" r:id="rId2"/>
    <sheet name="80 10-24" sheetId="124" r:id="rId3"/>
    <sheet name="65 9-24" sheetId="123" r:id="rId4"/>
    <sheet name="30-45 6-12" sheetId="37" r:id="rId5"/>
  </sheets>
  <definedNames>
    <definedName name="_xlnm._FilterDatabase" localSheetId="4" hidden="1">'30-45 6-12'!$B$12:$S$85</definedName>
    <definedName name="_xlnm._FilterDatabase" localSheetId="3" hidden="1">'65 9-24'!$B$11:$V$11</definedName>
    <definedName name="_xlnm._FilterDatabase" localSheetId="2" hidden="1">'80 10-24'!$B$10:$V$10</definedName>
    <definedName name="_xlnm._FilterDatabase" localSheetId="1" hidden="1">'95-105 11-24'!$B$12:$M$14</definedName>
    <definedName name="_xlnm.Print_Area" localSheetId="4">'30-45 6-12'!$A$6:$AC$88</definedName>
    <definedName name="_xlnm.Print_Area" localSheetId="3">'65 9-24'!$A$6:$S$23</definedName>
    <definedName name="_xlnm.Print_Area" localSheetId="2">'80 10-24'!$A$5:$S$32</definedName>
    <definedName name="_xlnm.Print_Area" localSheetId="1">'95-105 11-24'!$A$5:$S$77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" i="123" l="1" a="1"/>
  <c r="V13" i="123" s="1"/>
  <c r="H13" i="123" s="1"/>
  <c r="G13" i="123"/>
  <c r="V12" i="123" a="1"/>
  <c r="V12" i="123" s="1"/>
  <c r="G12" i="123" s="1"/>
  <c r="V62" i="123" a="1"/>
  <c r="V62" i="123" s="1"/>
  <c r="H62" i="123" s="1"/>
  <c r="V61" i="123" a="1"/>
  <c r="V61" i="123" s="1"/>
  <c r="G61" i="123" s="1"/>
  <c r="V60" i="123" a="1"/>
  <c r="V60" i="123" s="1"/>
  <c r="H60" i="123" s="1"/>
  <c r="V59" i="123" a="1"/>
  <c r="V59" i="123" s="1"/>
  <c r="H59" i="123" s="1"/>
  <c r="V58" i="123" a="1"/>
  <c r="V58" i="123" s="1"/>
  <c r="H58" i="123" s="1"/>
  <c r="V57" i="123" a="1"/>
  <c r="V57" i="123" s="1"/>
  <c r="G57" i="123" s="1"/>
  <c r="V56" i="123" a="1"/>
  <c r="V56" i="123" s="1"/>
  <c r="H56" i="123" s="1"/>
  <c r="V55" i="123" a="1"/>
  <c r="V55" i="123" s="1"/>
  <c r="G55" i="123" s="1"/>
  <c r="V54" i="123" a="1"/>
  <c r="V54" i="123" s="1"/>
  <c r="H54" i="123" s="1"/>
  <c r="V53" i="123" a="1"/>
  <c r="V53" i="123" s="1"/>
  <c r="H53" i="123" s="1"/>
  <c r="V52" i="123" a="1"/>
  <c r="V52" i="123" s="1"/>
  <c r="H52" i="123" s="1"/>
  <c r="V51" i="123" a="1"/>
  <c r="V51" i="123" s="1"/>
  <c r="H51" i="123" s="1"/>
  <c r="V50" i="123" a="1"/>
  <c r="V50" i="123" s="1"/>
  <c r="H50" i="123" s="1"/>
  <c r="V49" i="123" a="1"/>
  <c r="V49" i="123" s="1"/>
  <c r="H49" i="123" s="1"/>
  <c r="V48" i="123" a="1"/>
  <c r="V48" i="123" s="1"/>
  <c r="H48" i="123" s="1"/>
  <c r="V47" i="123" a="1"/>
  <c r="V47" i="123" s="1"/>
  <c r="H47" i="123" s="1"/>
  <c r="V46" i="123" a="1"/>
  <c r="V46" i="123" s="1"/>
  <c r="H46" i="123" s="1"/>
  <c r="V45" i="123" a="1"/>
  <c r="V45" i="123" s="1"/>
  <c r="H45" i="123" s="1"/>
  <c r="V44" i="123" a="1"/>
  <c r="V44" i="123" s="1"/>
  <c r="H44" i="123" s="1"/>
  <c r="V43" i="123" a="1"/>
  <c r="V43" i="123" s="1"/>
  <c r="H43" i="123" s="1"/>
  <c r="V42" i="123" a="1"/>
  <c r="V42" i="123" s="1"/>
  <c r="G42" i="123" s="1"/>
  <c r="V41" i="123" a="1"/>
  <c r="V41" i="123" s="1"/>
  <c r="H41" i="123" s="1"/>
  <c r="V40" i="123" a="1"/>
  <c r="V40" i="123" s="1"/>
  <c r="G40" i="123" s="1"/>
  <c r="V39" i="123" a="1"/>
  <c r="V39" i="123" s="1"/>
  <c r="H39" i="123" s="1"/>
  <c r="V38" i="123" a="1"/>
  <c r="V38" i="123" s="1"/>
  <c r="G38" i="123" s="1"/>
  <c r="V37" i="123" a="1"/>
  <c r="V37" i="123" s="1"/>
  <c r="H37" i="123" s="1"/>
  <c r="V36" i="123" a="1"/>
  <c r="V36" i="123" s="1"/>
  <c r="G36" i="123" s="1"/>
  <c r="V35" i="123" a="1"/>
  <c r="V35" i="123" s="1"/>
  <c r="H35" i="123" s="1"/>
  <c r="V34" i="123" a="1"/>
  <c r="V34" i="123" s="1"/>
  <c r="H34" i="123" s="1"/>
  <c r="V33" i="123" a="1"/>
  <c r="V33" i="123" s="1"/>
  <c r="H33" i="123" s="1"/>
  <c r="V32" i="123" a="1"/>
  <c r="V32" i="123" s="1"/>
  <c r="G32" i="123" s="1"/>
  <c r="V31" i="123" a="1"/>
  <c r="V31" i="123" s="1"/>
  <c r="H31" i="123" s="1"/>
  <c r="V30" i="123" a="1"/>
  <c r="V30" i="123" s="1"/>
  <c r="G30" i="123" s="1"/>
  <c r="V29" i="123" a="1"/>
  <c r="V29" i="123" s="1"/>
  <c r="H29" i="123" s="1"/>
  <c r="V28" i="123" a="1"/>
  <c r="V28" i="123" s="1"/>
  <c r="G28" i="123" s="1"/>
  <c r="V27" i="123" a="1"/>
  <c r="V27" i="123" s="1"/>
  <c r="H27" i="123" s="1"/>
  <c r="V26" i="123" a="1"/>
  <c r="V26" i="123" s="1"/>
  <c r="H26" i="123" s="1"/>
  <c r="V25" i="123" a="1"/>
  <c r="V25" i="123" s="1"/>
  <c r="H25" i="123" s="1"/>
  <c r="V24" i="123" a="1"/>
  <c r="V24" i="123" s="1"/>
  <c r="G24" i="123" s="1"/>
  <c r="V23" i="123" a="1"/>
  <c r="V23" i="123" s="1"/>
  <c r="H23" i="123" s="1"/>
  <c r="V22" i="123" a="1"/>
  <c r="V22" i="123" s="1"/>
  <c r="H22" i="123" s="1"/>
  <c r="V21" i="123" a="1"/>
  <c r="V21" i="123" s="1"/>
  <c r="H21" i="123" s="1"/>
  <c r="V20" i="123" a="1"/>
  <c r="V20" i="123" s="1"/>
  <c r="G20" i="123" s="1"/>
  <c r="V19" i="123" a="1"/>
  <c r="V19" i="123" s="1"/>
  <c r="H19" i="123" s="1"/>
  <c r="V18" i="123" a="1"/>
  <c r="V18" i="123" s="1"/>
  <c r="H18" i="123" s="1"/>
  <c r="V17" i="123" a="1"/>
  <c r="V17" i="123" s="1"/>
  <c r="H17" i="123" s="1"/>
  <c r="V16" i="123" a="1"/>
  <c r="V16" i="123" s="1"/>
  <c r="G16" i="123" s="1"/>
  <c r="V15" i="123" a="1"/>
  <c r="V15" i="123" s="1"/>
  <c r="H15" i="123" s="1"/>
  <c r="V14" i="123" a="1"/>
  <c r="V14" i="123" s="1"/>
  <c r="H14" i="123" s="1"/>
  <c r="V11" i="123" a="1"/>
  <c r="V11" i="123" s="1"/>
  <c r="G11" i="123" s="1"/>
  <c r="V32" i="124" a="1"/>
  <c r="V32" i="124" s="1"/>
  <c r="V31" i="124" a="1"/>
  <c r="V31" i="124" s="1"/>
  <c r="V30" i="124" a="1"/>
  <c r="V30" i="124" s="1"/>
  <c r="V29" i="124" a="1"/>
  <c r="V29" i="124" s="1"/>
  <c r="V28" i="124" a="1"/>
  <c r="V28" i="124" s="1"/>
  <c r="V27" i="124" a="1"/>
  <c r="V27" i="124" s="1"/>
  <c r="H27" i="124" s="1"/>
  <c r="V26" i="124" a="1"/>
  <c r="V26" i="124" s="1"/>
  <c r="V25" i="124" a="1"/>
  <c r="V25" i="124" s="1"/>
  <c r="V24" i="124" a="1"/>
  <c r="V24" i="124" s="1"/>
  <c r="V23" i="124" a="1"/>
  <c r="V23" i="124" s="1"/>
  <c r="V22" i="124" a="1"/>
  <c r="V22" i="124" s="1"/>
  <c r="V21" i="124" a="1"/>
  <c r="V21" i="124" s="1"/>
  <c r="V20" i="124" a="1"/>
  <c r="V20" i="124" s="1"/>
  <c r="V19" i="124" a="1"/>
  <c r="V19" i="124" s="1"/>
  <c r="V18" i="124" a="1"/>
  <c r="V18" i="124" s="1"/>
  <c r="V17" i="124" a="1"/>
  <c r="V17" i="124" s="1"/>
  <c r="V16" i="124" a="1"/>
  <c r="V16" i="124" s="1"/>
  <c r="V15" i="124" a="1"/>
  <c r="V15" i="124" s="1"/>
  <c r="V13" i="124" a="1"/>
  <c r="V13" i="124" s="1"/>
  <c r="V12" i="124" a="1"/>
  <c r="V12" i="124" s="1"/>
  <c r="V11" i="124" a="1"/>
  <c r="V11" i="124" s="1"/>
  <c r="V10" i="124" a="1"/>
  <c r="V10" i="124" s="1"/>
  <c r="V14" i="124" a="1"/>
  <c r="V14" i="124" s="1"/>
  <c r="G27" i="124"/>
  <c r="G16" i="125"/>
  <c r="W15" i="125" a="1"/>
  <c r="W15" i="125" s="1"/>
  <c r="G15" i="125" s="1"/>
  <c r="W14" i="125" a="1"/>
  <c r="W14" i="125" s="1"/>
  <c r="G14" i="125" s="1"/>
  <c r="W13" i="125" a="1"/>
  <c r="W13" i="125" s="1"/>
  <c r="G13" i="125" s="1"/>
  <c r="W12" i="125" a="1"/>
  <c r="W12" i="125" s="1"/>
  <c r="G12" i="125" s="1"/>
  <c r="W11" i="125" a="1"/>
  <c r="W11" i="125" s="1"/>
  <c r="G11" i="125" s="1"/>
  <c r="W10" i="125" a="1"/>
  <c r="W10" i="125" s="1"/>
  <c r="G10" i="125" s="1"/>
  <c r="H15" i="125"/>
  <c r="H14" i="125"/>
  <c r="H13" i="125"/>
  <c r="H12" i="125"/>
  <c r="H11" i="125"/>
  <c r="H10" i="125"/>
  <c r="W19" i="125" a="1"/>
  <c r="W19" i="125" s="1"/>
  <c r="W18" i="125" a="1"/>
  <c r="W18" i="125" s="1"/>
  <c r="G21" i="123" l="1"/>
  <c r="G18" i="123"/>
  <c r="H28" i="123"/>
  <c r="G33" i="123"/>
  <c r="H40" i="123"/>
  <c r="H42" i="123"/>
  <c r="G52" i="123"/>
  <c r="H55" i="123"/>
  <c r="G29" i="123"/>
  <c r="G41" i="123"/>
  <c r="H20" i="123"/>
  <c r="H32" i="123"/>
  <c r="H24" i="123"/>
  <c r="G34" i="123"/>
  <c r="G48" i="123"/>
  <c r="G56" i="123"/>
  <c r="G25" i="123"/>
  <c r="H16" i="123"/>
  <c r="G26" i="123"/>
  <c r="H36" i="123"/>
  <c r="G49" i="123"/>
  <c r="G59" i="123"/>
  <c r="G17" i="123"/>
  <c r="G37" i="123"/>
  <c r="G45" i="123"/>
  <c r="G53" i="123"/>
  <c r="G60" i="123"/>
  <c r="H12" i="123"/>
  <c r="G46" i="123"/>
  <c r="G50" i="123"/>
  <c r="G54" i="123"/>
  <c r="G15" i="123"/>
  <c r="G19" i="123"/>
  <c r="G23" i="123"/>
  <c r="G27" i="123"/>
  <c r="G31" i="123"/>
  <c r="G35" i="123"/>
  <c r="G39" i="123"/>
  <c r="G43" i="123"/>
  <c r="H57" i="123"/>
  <c r="H61" i="123"/>
  <c r="G22" i="123"/>
  <c r="H30" i="123"/>
  <c r="H38" i="123"/>
  <c r="G44" i="123"/>
  <c r="G47" i="123"/>
  <c r="G51" i="123"/>
  <c r="G58" i="123"/>
  <c r="G62" i="123"/>
  <c r="G14" i="123"/>
  <c r="G17" i="126"/>
  <c r="G16" i="126"/>
  <c r="G15" i="126"/>
  <c r="G14" i="126"/>
  <c r="G13" i="126"/>
  <c r="G12" i="126"/>
  <c r="G11" i="126"/>
  <c r="G10" i="126"/>
  <c r="AH85" i="37" a="1"/>
  <c r="AH85" i="37" s="1"/>
  <c r="H85" i="37" s="1"/>
  <c r="AH84" i="37" a="1"/>
  <c r="AH84" i="37" s="1"/>
  <c r="H84" i="37" s="1"/>
  <c r="AH83" i="37" a="1"/>
  <c r="AH83" i="37" s="1"/>
  <c r="H83" i="37" s="1"/>
  <c r="AH82" i="37" a="1"/>
  <c r="AH82" i="37" s="1"/>
  <c r="H82" i="37" s="1"/>
  <c r="AH81" i="37" a="1"/>
  <c r="AH81" i="37" s="1"/>
  <c r="H81" i="37" s="1"/>
  <c r="AH80" i="37" a="1"/>
  <c r="AH80" i="37" s="1"/>
  <c r="H80" i="37" s="1"/>
  <c r="AH79" i="37" a="1"/>
  <c r="AH79" i="37" s="1"/>
  <c r="H79" i="37" s="1"/>
  <c r="AH78" i="37" a="1"/>
  <c r="AH78" i="37" s="1"/>
  <c r="H78" i="37" s="1"/>
  <c r="AH77" i="37" a="1"/>
  <c r="AH77" i="37" s="1"/>
  <c r="H77" i="37" s="1"/>
  <c r="AH76" i="37" a="1"/>
  <c r="AH76" i="37" s="1"/>
  <c r="H76" i="37" s="1"/>
  <c r="AH75" i="37" a="1"/>
  <c r="AH75" i="37" s="1"/>
  <c r="H75" i="37" s="1"/>
  <c r="AH74" i="37" a="1"/>
  <c r="AH74" i="37" s="1"/>
  <c r="H74" i="37" s="1"/>
  <c r="AH73" i="37" a="1"/>
  <c r="AH73" i="37" s="1"/>
  <c r="H73" i="37" s="1"/>
  <c r="AH72" i="37" a="1"/>
  <c r="AH72" i="37" s="1"/>
  <c r="H72" i="37" s="1"/>
  <c r="AH71" i="37" a="1"/>
  <c r="AH71" i="37" s="1"/>
  <c r="H71" i="37" s="1"/>
  <c r="AH70" i="37" a="1"/>
  <c r="AH70" i="37" s="1"/>
  <c r="H70" i="37" s="1"/>
  <c r="AH69" i="37" a="1"/>
  <c r="AH69" i="37" s="1"/>
  <c r="H69" i="37" s="1"/>
  <c r="AH68" i="37" a="1"/>
  <c r="AH68" i="37" s="1"/>
  <c r="H68" i="37" s="1"/>
  <c r="AH67" i="37" a="1"/>
  <c r="AH67" i="37" s="1"/>
  <c r="H67" i="37" s="1"/>
  <c r="AH66" i="37" a="1"/>
  <c r="AH66" i="37" s="1"/>
  <c r="H66" i="37" s="1"/>
  <c r="AH65" i="37" a="1"/>
  <c r="AH65" i="37" s="1"/>
  <c r="H65" i="37" s="1"/>
  <c r="AH64" i="37" a="1"/>
  <c r="AH64" i="37" s="1"/>
  <c r="H64" i="37" s="1"/>
  <c r="AH63" i="37" a="1"/>
  <c r="AH63" i="37" s="1"/>
  <c r="H63" i="37" s="1"/>
  <c r="AH62" i="37" a="1"/>
  <c r="AH62" i="37" s="1"/>
  <c r="H62" i="37" s="1"/>
  <c r="AH61" i="37" a="1"/>
  <c r="AH61" i="37" s="1"/>
  <c r="H61" i="37" s="1"/>
  <c r="AH60" i="37" a="1"/>
  <c r="AH60" i="37" s="1"/>
  <c r="H60" i="37" s="1"/>
  <c r="AH59" i="37" a="1"/>
  <c r="AH59" i="37" s="1"/>
  <c r="H59" i="37" s="1"/>
  <c r="AH58" i="37" a="1"/>
  <c r="AH58" i="37" s="1"/>
  <c r="H58" i="37" s="1"/>
  <c r="AH57" i="37" a="1"/>
  <c r="AH57" i="37" s="1"/>
  <c r="H57" i="37" s="1"/>
  <c r="AH56" i="37" a="1"/>
  <c r="AH56" i="37" s="1"/>
  <c r="H56" i="37" s="1"/>
  <c r="AH55" i="37" a="1"/>
  <c r="AH55" i="37" s="1"/>
  <c r="H55" i="37" s="1"/>
  <c r="AH54" i="37" a="1"/>
  <c r="AH54" i="37" s="1"/>
  <c r="H54" i="37" s="1"/>
  <c r="AH53" i="37" a="1"/>
  <c r="AH53" i="37" s="1"/>
  <c r="H53" i="37" s="1"/>
  <c r="AH52" i="37" a="1"/>
  <c r="AH52" i="37" s="1"/>
  <c r="H52" i="37" s="1"/>
  <c r="AH51" i="37" a="1"/>
  <c r="AH51" i="37" s="1"/>
  <c r="H51" i="37" s="1"/>
  <c r="AH50" i="37" a="1"/>
  <c r="AH50" i="37" s="1"/>
  <c r="H50" i="37" s="1"/>
  <c r="AH49" i="37" a="1"/>
  <c r="AH49" i="37" s="1"/>
  <c r="H49" i="37" s="1"/>
  <c r="AH48" i="37" a="1"/>
  <c r="AH48" i="37" s="1"/>
  <c r="H48" i="37" s="1"/>
  <c r="AH47" i="37" a="1"/>
  <c r="AH47" i="37" s="1"/>
  <c r="H47" i="37" s="1"/>
  <c r="AH46" i="37" a="1"/>
  <c r="AH46" i="37" s="1"/>
  <c r="H46" i="37" s="1"/>
  <c r="AH45" i="37" a="1"/>
  <c r="AH45" i="37" s="1"/>
  <c r="H45" i="37" s="1"/>
  <c r="AH44" i="37" a="1"/>
  <c r="AH44" i="37" s="1"/>
  <c r="H44" i="37" s="1"/>
  <c r="AH43" i="37" a="1"/>
  <c r="AH43" i="37" s="1"/>
  <c r="H43" i="37" s="1"/>
  <c r="AH42" i="37" a="1"/>
  <c r="AH42" i="37" s="1"/>
  <c r="H42" i="37" s="1"/>
  <c r="AH41" i="37" a="1"/>
  <c r="AH41" i="37" s="1"/>
  <c r="H41" i="37" s="1"/>
  <c r="AH40" i="37" a="1"/>
  <c r="AH40" i="37" s="1"/>
  <c r="H40" i="37" s="1"/>
  <c r="AH39" i="37" a="1"/>
  <c r="AH39" i="37" s="1"/>
  <c r="H39" i="37" s="1"/>
  <c r="AH38" i="37" a="1"/>
  <c r="AH38" i="37" s="1"/>
  <c r="H38" i="37" s="1"/>
  <c r="AH37" i="37" a="1"/>
  <c r="AH37" i="37" s="1"/>
  <c r="H37" i="37" s="1"/>
  <c r="AH36" i="37" a="1"/>
  <c r="AH36" i="37" s="1"/>
  <c r="H36" i="37" s="1"/>
  <c r="AH35" i="37" a="1"/>
  <c r="AH35" i="37" s="1"/>
  <c r="H35" i="37" s="1"/>
  <c r="AH34" i="37" a="1"/>
  <c r="AH34" i="37" s="1"/>
  <c r="H34" i="37" s="1"/>
  <c r="AH33" i="37" a="1"/>
  <c r="AH33" i="37" s="1"/>
  <c r="H33" i="37" s="1"/>
  <c r="AH32" i="37" a="1"/>
  <c r="AH32" i="37" s="1"/>
  <c r="H32" i="37" s="1"/>
  <c r="AH31" i="37" a="1"/>
  <c r="AH31" i="37" s="1"/>
  <c r="H31" i="37" s="1"/>
  <c r="AH30" i="37" a="1"/>
  <c r="AH30" i="37" s="1"/>
  <c r="H30" i="37" s="1"/>
  <c r="AH29" i="37" a="1"/>
  <c r="AH29" i="37" s="1"/>
  <c r="H29" i="37" s="1"/>
  <c r="AH28" i="37" a="1"/>
  <c r="AH28" i="37" s="1"/>
  <c r="H28" i="37" s="1"/>
  <c r="AH27" i="37" a="1"/>
  <c r="AH27" i="37" s="1"/>
  <c r="H27" i="37" s="1"/>
  <c r="AH26" i="37" a="1"/>
  <c r="AH26" i="37" s="1"/>
  <c r="H26" i="37" s="1"/>
  <c r="AH25" i="37" a="1"/>
  <c r="AH25" i="37" s="1"/>
  <c r="AH24" i="37" a="1"/>
  <c r="AH24" i="37" s="1"/>
  <c r="H24" i="37" s="1"/>
  <c r="AH23" i="37" a="1"/>
  <c r="AH23" i="37" s="1"/>
  <c r="H23" i="37" s="1"/>
  <c r="AH22" i="37" a="1"/>
  <c r="AH22" i="37" s="1"/>
  <c r="H22" i="37" s="1"/>
  <c r="AH21" i="37" a="1"/>
  <c r="AH21" i="37" s="1"/>
  <c r="H21" i="37" s="1"/>
  <c r="AH20" i="37" a="1"/>
  <c r="AH20" i="37" s="1"/>
  <c r="H20" i="37" s="1"/>
  <c r="AH19" i="37" a="1"/>
  <c r="AH19" i="37" s="1"/>
  <c r="H19" i="37" s="1"/>
  <c r="AH18" i="37" a="1"/>
  <c r="AH18" i="37" s="1"/>
  <c r="H18" i="37" s="1"/>
  <c r="AH17" i="37" a="1"/>
  <c r="AH17" i="37" s="1"/>
  <c r="H17" i="37" s="1"/>
  <c r="AH16" i="37" a="1"/>
  <c r="AH16" i="37" s="1"/>
  <c r="H16" i="37" s="1"/>
  <c r="AH15" i="37" a="1"/>
  <c r="AH15" i="37" s="1"/>
  <c r="H15" i="37" s="1"/>
  <c r="AH13" i="37" a="1"/>
  <c r="AH13" i="37" s="1"/>
  <c r="H13" i="37" s="1"/>
  <c r="G85" i="37"/>
  <c r="G84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H29" i="124" l="1"/>
  <c r="H28" i="124"/>
  <c r="H26" i="124"/>
  <c r="H25" i="124"/>
  <c r="H24" i="124"/>
  <c r="H23" i="124"/>
  <c r="H22" i="124"/>
  <c r="H21" i="124"/>
  <c r="H20" i="124"/>
  <c r="H19" i="124"/>
  <c r="H18" i="124"/>
  <c r="H17" i="124"/>
  <c r="H16" i="124"/>
  <c r="H15" i="124"/>
  <c r="H14" i="124"/>
  <c r="H12" i="124"/>
  <c r="G29" i="124"/>
  <c r="G28" i="124"/>
  <c r="G26" i="124"/>
  <c r="G25" i="124"/>
  <c r="G24" i="124"/>
  <c r="G23" i="124"/>
  <c r="G22" i="124"/>
  <c r="G21" i="124"/>
  <c r="G20" i="124"/>
  <c r="G19" i="124"/>
  <c r="G18" i="124"/>
  <c r="G17" i="124"/>
  <c r="G16" i="124"/>
  <c r="G15" i="124"/>
  <c r="G14" i="124"/>
  <c r="G12" i="124"/>
  <c r="G21" i="126"/>
  <c r="G20" i="126"/>
  <c r="G19" i="126"/>
  <c r="G18" i="126"/>
  <c r="H11" i="123"/>
  <c r="G25" i="37"/>
  <c r="W20" i="125" l="1" a="1"/>
  <c r="W20" i="125" s="1"/>
  <c r="AF61" i="126" a="1"/>
  <c r="AF61" i="126" s="1"/>
  <c r="H61" i="126" s="1"/>
  <c r="AF60" i="126" a="1"/>
  <c r="AF60" i="126" s="1"/>
  <c r="H60" i="126" s="1"/>
  <c r="AF59" i="126" a="1"/>
  <c r="AF59" i="126" s="1"/>
  <c r="H59" i="126" s="1"/>
  <c r="AF58" i="126" a="1"/>
  <c r="AF58" i="126" s="1"/>
  <c r="H58" i="126" s="1"/>
  <c r="AF57" i="126" a="1"/>
  <c r="AF57" i="126" s="1"/>
  <c r="H57" i="126" s="1"/>
  <c r="G57" i="126"/>
  <c r="AF56" i="126" a="1"/>
  <c r="AF56" i="126" s="1"/>
  <c r="H56" i="126" s="1"/>
  <c r="G56" i="126"/>
  <c r="AF55" i="126" a="1"/>
  <c r="AF55" i="126" s="1"/>
  <c r="H55" i="126" s="1"/>
  <c r="G55" i="126"/>
  <c r="AF54" i="126" a="1"/>
  <c r="AF54" i="126" s="1"/>
  <c r="H54" i="126" s="1"/>
  <c r="G54" i="126"/>
  <c r="AF53" i="126" a="1"/>
  <c r="AF53" i="126" s="1"/>
  <c r="H53" i="126" s="1"/>
  <c r="G53" i="126"/>
  <c r="AF52" i="126" a="1"/>
  <c r="AF52" i="126" s="1"/>
  <c r="H52" i="126" s="1"/>
  <c r="G52" i="126"/>
  <c r="AF51" i="126" a="1"/>
  <c r="AF51" i="126" s="1"/>
  <c r="H51" i="126" s="1"/>
  <c r="G51" i="126"/>
  <c r="AF50" i="126" a="1"/>
  <c r="AF50" i="126" s="1"/>
  <c r="H50" i="126" s="1"/>
  <c r="G50" i="126"/>
  <c r="AF49" i="126" a="1"/>
  <c r="AF49" i="126" s="1"/>
  <c r="H49" i="126" s="1"/>
  <c r="G49" i="126"/>
  <c r="AF48" i="126" a="1"/>
  <c r="AF48" i="126" s="1"/>
  <c r="H48" i="126" s="1"/>
  <c r="G48" i="126"/>
  <c r="AF47" i="126" a="1"/>
  <c r="AF47" i="126" s="1"/>
  <c r="H47" i="126" s="1"/>
  <c r="G47" i="126"/>
  <c r="AF46" i="126" a="1"/>
  <c r="AF46" i="126" s="1"/>
  <c r="H46" i="126" s="1"/>
  <c r="G46" i="126"/>
  <c r="AF45" i="126" a="1"/>
  <c r="AF45" i="126" s="1"/>
  <c r="H45" i="126" s="1"/>
  <c r="G45" i="126"/>
  <c r="AF44" i="126" a="1"/>
  <c r="AF44" i="126" s="1"/>
  <c r="H44" i="126" s="1"/>
  <c r="G44" i="126"/>
  <c r="AF43" i="126" a="1"/>
  <c r="AF43" i="126" s="1"/>
  <c r="H43" i="126" s="1"/>
  <c r="G43" i="126"/>
  <c r="AF42" i="126" a="1"/>
  <c r="AF42" i="126" s="1"/>
  <c r="H42" i="126" s="1"/>
  <c r="G42" i="126"/>
  <c r="AF41" i="126" a="1"/>
  <c r="AF41" i="126" s="1"/>
  <c r="H41" i="126" s="1"/>
  <c r="G41" i="126"/>
  <c r="AF40" i="126" a="1"/>
  <c r="AF40" i="126" s="1"/>
  <c r="H40" i="126" s="1"/>
  <c r="G40" i="126"/>
  <c r="AF39" i="126" a="1"/>
  <c r="AF39" i="126" s="1"/>
  <c r="H39" i="126" s="1"/>
  <c r="G39" i="126"/>
  <c r="AF38" i="126" a="1"/>
  <c r="AF38" i="126" s="1"/>
  <c r="H38" i="126" s="1"/>
  <c r="G38" i="126"/>
  <c r="AF37" i="126" a="1"/>
  <c r="AF37" i="126" s="1"/>
  <c r="H37" i="126" s="1"/>
  <c r="G37" i="126"/>
  <c r="AF36" i="126" a="1"/>
  <c r="AF36" i="126" s="1"/>
  <c r="H36" i="126" s="1"/>
  <c r="G36" i="126"/>
  <c r="AF35" i="126" a="1"/>
  <c r="AF35" i="126" s="1"/>
  <c r="H35" i="126" s="1"/>
  <c r="G35" i="126"/>
  <c r="AF34" i="126" a="1"/>
  <c r="AF34" i="126" s="1"/>
  <c r="H34" i="126" s="1"/>
  <c r="G34" i="126"/>
  <c r="AF33" i="126" a="1"/>
  <c r="AF33" i="126" s="1"/>
  <c r="H33" i="126" s="1"/>
  <c r="G33" i="126"/>
  <c r="AF32" i="126" a="1"/>
  <c r="AF32" i="126" s="1"/>
  <c r="H32" i="126" s="1"/>
  <c r="G32" i="126"/>
  <c r="AF31" i="126" a="1"/>
  <c r="AF31" i="126" s="1"/>
  <c r="H31" i="126" s="1"/>
  <c r="G31" i="126"/>
  <c r="AF30" i="126" a="1"/>
  <c r="AF30" i="126" s="1"/>
  <c r="H30" i="126" s="1"/>
  <c r="G30" i="126"/>
  <c r="AF29" i="126" a="1"/>
  <c r="AF29" i="126" s="1"/>
  <c r="H29" i="126" s="1"/>
  <c r="G29" i="126"/>
  <c r="AF28" i="126" a="1"/>
  <c r="AF28" i="126" s="1"/>
  <c r="H28" i="126" s="1"/>
  <c r="G28" i="126"/>
  <c r="AF27" i="126" a="1"/>
  <c r="AF27" i="126" s="1"/>
  <c r="H27" i="126" s="1"/>
  <c r="G27" i="126"/>
  <c r="AF26" i="126" a="1"/>
  <c r="AF26" i="126" s="1"/>
  <c r="H26" i="126" s="1"/>
  <c r="G26" i="126"/>
  <c r="AF25" i="126" a="1"/>
  <c r="AF25" i="126" s="1"/>
  <c r="H25" i="126" s="1"/>
  <c r="G25" i="126"/>
  <c r="AF24" i="126" a="1"/>
  <c r="AF24" i="126" s="1"/>
  <c r="H24" i="126" s="1"/>
  <c r="G24" i="126"/>
  <c r="AF23" i="126" a="1"/>
  <c r="AF23" i="126" s="1"/>
  <c r="H23" i="126" s="1"/>
  <c r="G23" i="126"/>
  <c r="AF22" i="126" a="1"/>
  <c r="AF22" i="126" s="1"/>
  <c r="H22" i="126" s="1"/>
  <c r="G22" i="126"/>
  <c r="AF21" i="126" a="1"/>
  <c r="AF21" i="126" s="1"/>
  <c r="H21" i="126" s="1"/>
  <c r="AF20" i="126" a="1"/>
  <c r="AF20" i="126" s="1"/>
  <c r="H20" i="126" s="1"/>
  <c r="AF19" i="126" a="1"/>
  <c r="AF19" i="126" s="1"/>
  <c r="H19" i="126" s="1"/>
  <c r="AF18" i="126" a="1"/>
  <c r="AF18" i="126" s="1"/>
  <c r="H18" i="126" s="1"/>
  <c r="AF17" i="126" a="1"/>
  <c r="AF17" i="126" s="1"/>
  <c r="H17" i="126" s="1"/>
  <c r="AF16" i="126" a="1"/>
  <c r="AF16" i="126" s="1"/>
  <c r="H16" i="126" s="1"/>
  <c r="AF15" i="126" a="1"/>
  <c r="AF15" i="126" s="1"/>
  <c r="H15" i="126" s="1"/>
  <c r="AF14" i="126" a="1"/>
  <c r="AF14" i="126" s="1"/>
  <c r="H14" i="126" s="1"/>
  <c r="AF13" i="126" a="1"/>
  <c r="AF13" i="126" s="1"/>
  <c r="H13" i="126" s="1"/>
  <c r="AF12" i="126" a="1"/>
  <c r="AF12" i="126" s="1"/>
  <c r="H12" i="126" s="1"/>
  <c r="AF11" i="126" a="1"/>
  <c r="AF11" i="126" s="1"/>
  <c r="H11" i="126" s="1"/>
  <c r="I11" i="126" s="1"/>
  <c r="AF10" i="126" a="1"/>
  <c r="AF10" i="126" s="1"/>
  <c r="H10" i="126" s="1"/>
  <c r="I13" i="126" l="1"/>
  <c r="I12" i="126"/>
  <c r="I14" i="126"/>
  <c r="I15" i="126"/>
  <c r="I16" i="126"/>
  <c r="I17" i="126"/>
  <c r="I10" i="126"/>
  <c r="I46" i="126"/>
  <c r="I21" i="126"/>
  <c r="I25" i="126"/>
  <c r="I31" i="126"/>
  <c r="I35" i="126"/>
  <c r="I20" i="126"/>
  <c r="I18" i="126"/>
  <c r="I19" i="126"/>
  <c r="I40" i="126"/>
  <c r="I44" i="126"/>
  <c r="I49" i="126"/>
  <c r="I53" i="126"/>
  <c r="I55" i="126"/>
  <c r="I57" i="126"/>
  <c r="I29" i="126"/>
  <c r="I32" i="126"/>
  <c r="I36" i="126"/>
  <c r="I22" i="126"/>
  <c r="I38" i="126"/>
  <c r="I47" i="126"/>
  <c r="I41" i="126"/>
  <c r="I23" i="126"/>
  <c r="I42" i="126"/>
  <c r="I45" i="126"/>
  <c r="I51" i="126"/>
  <c r="I33" i="126"/>
  <c r="I54" i="126"/>
  <c r="I50" i="126"/>
  <c r="I27" i="126"/>
  <c r="I24" i="126"/>
  <c r="I28" i="126"/>
  <c r="I39" i="126"/>
  <c r="I43" i="126"/>
  <c r="I48" i="126"/>
  <c r="I52" i="126"/>
  <c r="I56" i="126"/>
  <c r="I26" i="126"/>
  <c r="I30" i="126"/>
  <c r="I34" i="126"/>
  <c r="I37" i="126"/>
  <c r="H10" i="124" l="1"/>
  <c r="G10" i="124"/>
  <c r="G17" i="125"/>
  <c r="G18" i="125"/>
  <c r="G19" i="125"/>
  <c r="G20" i="125"/>
  <c r="G21" i="125"/>
  <c r="G22" i="125"/>
  <c r="G23" i="125"/>
  <c r="G24" i="125"/>
  <c r="G25" i="125"/>
  <c r="G26" i="125"/>
  <c r="G27" i="125"/>
  <c r="G28" i="125"/>
  <c r="G29" i="125"/>
  <c r="G30" i="125"/>
  <c r="G31" i="125"/>
  <c r="G32" i="125"/>
  <c r="G33" i="125"/>
  <c r="G34" i="125"/>
  <c r="G35" i="125"/>
  <c r="G36" i="125"/>
  <c r="G37" i="125"/>
  <c r="G38" i="125"/>
  <c r="G39" i="125"/>
  <c r="G40" i="125"/>
  <c r="G41" i="125"/>
  <c r="G42" i="125"/>
  <c r="G43" i="125"/>
  <c r="G44" i="125"/>
  <c r="G45" i="125"/>
  <c r="G46" i="125"/>
  <c r="G47" i="125"/>
  <c r="G48" i="125"/>
  <c r="G49" i="125"/>
  <c r="G50" i="125"/>
  <c r="G51" i="125"/>
  <c r="G52" i="125"/>
  <c r="G53" i="125"/>
  <c r="G54" i="125"/>
  <c r="G55" i="125"/>
  <c r="G56" i="125"/>
  <c r="G57" i="125"/>
  <c r="G58" i="125"/>
  <c r="G59" i="125"/>
  <c r="G60" i="125"/>
  <c r="G61" i="125"/>
  <c r="G62" i="125"/>
  <c r="G63" i="125"/>
  <c r="G64" i="125"/>
  <c r="G65" i="125"/>
  <c r="G66" i="125"/>
  <c r="G67" i="125"/>
  <c r="G68" i="125"/>
  <c r="G69" i="125"/>
  <c r="G70" i="125"/>
  <c r="G71" i="125"/>
  <c r="G72" i="125"/>
  <c r="G73" i="125"/>
  <c r="G74" i="125"/>
  <c r="G75" i="125"/>
  <c r="G76" i="125"/>
  <c r="G77" i="125"/>
  <c r="W84" i="125" a="1"/>
  <c r="W84" i="125" s="1"/>
  <c r="W83" i="125" a="1"/>
  <c r="W83" i="125" s="1"/>
  <c r="W82" i="125" a="1"/>
  <c r="W82" i="125" s="1"/>
  <c r="W81" i="125" a="1"/>
  <c r="W81" i="125" s="1"/>
  <c r="W80" i="125" a="1"/>
  <c r="W80" i="125" s="1"/>
  <c r="W79" i="125" a="1"/>
  <c r="W79" i="125" s="1"/>
  <c r="W78" i="125" a="1"/>
  <c r="W78" i="125" s="1"/>
  <c r="W77" i="125" a="1"/>
  <c r="W77" i="125" s="1"/>
  <c r="W76" i="125" a="1"/>
  <c r="W76" i="125" s="1"/>
  <c r="W75" i="125" a="1"/>
  <c r="W75" i="125" s="1"/>
  <c r="W74" i="125" a="1"/>
  <c r="W74" i="125" s="1"/>
  <c r="W73" i="125" a="1"/>
  <c r="W73" i="125" s="1"/>
  <c r="W72" i="125" a="1"/>
  <c r="W72" i="125" s="1"/>
  <c r="W71" i="125" a="1"/>
  <c r="W71" i="125" s="1"/>
  <c r="W70" i="125" a="1"/>
  <c r="W70" i="125" s="1"/>
  <c r="W69" i="125" a="1"/>
  <c r="W69" i="125" s="1"/>
  <c r="W68" i="125" a="1"/>
  <c r="W68" i="125" s="1"/>
  <c r="W67" i="125" a="1"/>
  <c r="W67" i="125" s="1"/>
  <c r="W66" i="125" a="1"/>
  <c r="W66" i="125" s="1"/>
  <c r="W65" i="125" a="1"/>
  <c r="W65" i="125" s="1"/>
  <c r="W64" i="125" a="1"/>
  <c r="W64" i="125" s="1"/>
  <c r="W63" i="125" a="1"/>
  <c r="W63" i="125" s="1"/>
  <c r="W62" i="125" a="1"/>
  <c r="W62" i="125" s="1"/>
  <c r="W61" i="125" a="1"/>
  <c r="W61" i="125" s="1"/>
  <c r="W60" i="125" a="1"/>
  <c r="W60" i="125" s="1"/>
  <c r="W59" i="125" a="1"/>
  <c r="W59" i="125" s="1"/>
  <c r="W58" i="125" a="1"/>
  <c r="W58" i="125" s="1"/>
  <c r="W57" i="125" a="1"/>
  <c r="W57" i="125" s="1"/>
  <c r="W56" i="125" a="1"/>
  <c r="W56" i="125" s="1"/>
  <c r="W55" i="125" a="1"/>
  <c r="W55" i="125" s="1"/>
  <c r="W54" i="125" a="1"/>
  <c r="W54" i="125" s="1"/>
  <c r="W53" i="125" a="1"/>
  <c r="W53" i="125" s="1"/>
  <c r="W52" i="125" a="1"/>
  <c r="W52" i="125" s="1"/>
  <c r="W51" i="125" a="1"/>
  <c r="W51" i="125" s="1"/>
  <c r="W50" i="125" a="1"/>
  <c r="W50" i="125" s="1"/>
  <c r="W49" i="125" a="1"/>
  <c r="W49" i="125" s="1"/>
  <c r="W48" i="125" a="1"/>
  <c r="W48" i="125" s="1"/>
  <c r="W47" i="125" a="1"/>
  <c r="W47" i="125" s="1"/>
  <c r="W46" i="125" a="1"/>
  <c r="W46" i="125" s="1"/>
  <c r="W45" i="125" a="1"/>
  <c r="W45" i="125" s="1"/>
  <c r="W44" i="125" a="1"/>
  <c r="W44" i="125" s="1"/>
  <c r="W43" i="125" a="1"/>
  <c r="W43" i="125" s="1"/>
  <c r="W42" i="125" a="1"/>
  <c r="W42" i="125" s="1"/>
  <c r="W41" i="125" a="1"/>
  <c r="W41" i="125" s="1"/>
  <c r="W40" i="125" a="1"/>
  <c r="W40" i="125" s="1"/>
  <c r="W39" i="125" a="1"/>
  <c r="W39" i="125" s="1"/>
  <c r="H39" i="125" s="1"/>
  <c r="W38" i="125" a="1"/>
  <c r="W38" i="125" s="1"/>
  <c r="H38" i="125" s="1"/>
  <c r="W37" i="125" a="1"/>
  <c r="W37" i="125" s="1"/>
  <c r="W36" i="125" a="1"/>
  <c r="W36" i="125" s="1"/>
  <c r="H36" i="125" s="1"/>
  <c r="W35" i="125" a="1"/>
  <c r="W35" i="125" s="1"/>
  <c r="H35" i="125" s="1"/>
  <c r="W34" i="125" a="1"/>
  <c r="W34" i="125" s="1"/>
  <c r="H34" i="125" s="1"/>
  <c r="W33" i="125" a="1"/>
  <c r="W33" i="125" s="1"/>
  <c r="H33" i="125" s="1"/>
  <c r="W32" i="125" a="1"/>
  <c r="W32" i="125" s="1"/>
  <c r="W31" i="125" a="1"/>
  <c r="W31" i="125" s="1"/>
  <c r="H31" i="125" s="1"/>
  <c r="W30" i="125" a="1"/>
  <c r="W30" i="125" s="1"/>
  <c r="H30" i="125" s="1"/>
  <c r="W29" i="125" a="1"/>
  <c r="W29" i="125" s="1"/>
  <c r="W28" i="125" a="1"/>
  <c r="W28" i="125" s="1"/>
  <c r="H28" i="125" s="1"/>
  <c r="W27" i="125" a="1"/>
  <c r="W27" i="125" s="1"/>
  <c r="H27" i="125" s="1"/>
  <c r="W26" i="125" a="1"/>
  <c r="W26" i="125" s="1"/>
  <c r="H26" i="125" s="1"/>
  <c r="W25" i="125" a="1"/>
  <c r="W25" i="125" s="1"/>
  <c r="H25" i="125" s="1"/>
  <c r="W24" i="125" a="1"/>
  <c r="W24" i="125" s="1"/>
  <c r="W23" i="125" a="1"/>
  <c r="W23" i="125" s="1"/>
  <c r="H23" i="125" s="1"/>
  <c r="W22" i="125" a="1"/>
  <c r="W22" i="125" s="1"/>
  <c r="H22" i="125" s="1"/>
  <c r="W21" i="125" a="1"/>
  <c r="W21" i="125" s="1"/>
  <c r="H20" i="125"/>
  <c r="H19" i="125"/>
  <c r="H18" i="125"/>
  <c r="G30" i="124"/>
  <c r="G31" i="124"/>
  <c r="G32" i="124"/>
  <c r="G33" i="124"/>
  <c r="G34" i="124"/>
  <c r="G35" i="124"/>
  <c r="G36" i="124"/>
  <c r="G37" i="124"/>
  <c r="G38" i="124"/>
  <c r="G39" i="124"/>
  <c r="G40" i="124"/>
  <c r="G41" i="124"/>
  <c r="G42" i="124"/>
  <c r="G43" i="124"/>
  <c r="G44" i="124"/>
  <c r="G45" i="124"/>
  <c r="G46" i="124"/>
  <c r="G47" i="124"/>
  <c r="G48" i="124"/>
  <c r="G49" i="124"/>
  <c r="G50" i="124"/>
  <c r="G51" i="124"/>
  <c r="G52" i="124"/>
  <c r="G53" i="124"/>
  <c r="G54" i="124"/>
  <c r="G55" i="124"/>
  <c r="G56" i="124"/>
  <c r="G57" i="124"/>
  <c r="G58" i="124"/>
  <c r="G59" i="124"/>
  <c r="G60" i="124"/>
  <c r="G61" i="124"/>
  <c r="V63" i="123" a="1"/>
  <c r="V63" i="123" s="1"/>
  <c r="V64" i="123" a="1"/>
  <c r="V64" i="123" s="1"/>
  <c r="V65" i="123" a="1"/>
  <c r="V65" i="123" s="1"/>
  <c r="V66" i="123" a="1"/>
  <c r="V66" i="123" s="1"/>
  <c r="V67" i="123" a="1"/>
  <c r="V67" i="123" s="1"/>
  <c r="V68" i="123" a="1"/>
  <c r="V68" i="123" s="1"/>
  <c r="V69" i="123" a="1"/>
  <c r="V69" i="123" s="1"/>
  <c r="V70" i="123" a="1"/>
  <c r="V70" i="123" s="1"/>
  <c r="V71" i="123" a="1"/>
  <c r="V71" i="123" s="1"/>
  <c r="V72" i="123" a="1"/>
  <c r="V72" i="123" s="1"/>
  <c r="V73" i="123" a="1"/>
  <c r="V73" i="123" s="1"/>
  <c r="V74" i="123" a="1"/>
  <c r="V74" i="123" s="1"/>
  <c r="V75" i="123" a="1"/>
  <c r="V75" i="123" s="1"/>
  <c r="V76" i="123" a="1"/>
  <c r="V76" i="123" s="1"/>
  <c r="V77" i="123" a="1"/>
  <c r="V77" i="123" s="1"/>
  <c r="V78" i="123" a="1"/>
  <c r="V78" i="123" s="1"/>
  <c r="V79" i="123" a="1"/>
  <c r="V79" i="123" s="1"/>
  <c r="H79" i="123" s="1"/>
  <c r="V80" i="123" a="1"/>
  <c r="V80" i="123" s="1"/>
  <c r="H80" i="123" s="1"/>
  <c r="V81" i="123" a="1"/>
  <c r="V81" i="123" s="1"/>
  <c r="H81" i="123" s="1"/>
  <c r="V82" i="123" a="1"/>
  <c r="V82" i="123" s="1"/>
  <c r="H82" i="123" s="1"/>
  <c r="V83" i="123" a="1"/>
  <c r="V83" i="123" s="1"/>
  <c r="H83" i="123" s="1"/>
  <c r="V84" i="123" a="1"/>
  <c r="V84" i="123" s="1"/>
  <c r="H84" i="123" s="1"/>
  <c r="V85" i="123" a="1"/>
  <c r="V85" i="123" s="1"/>
  <c r="H85" i="123" s="1"/>
  <c r="V86" i="123" a="1"/>
  <c r="V86" i="123" s="1"/>
  <c r="H86" i="123" s="1"/>
  <c r="V87" i="123" a="1"/>
  <c r="V87" i="123" s="1"/>
  <c r="H87" i="123" s="1"/>
  <c r="V88" i="123" a="1"/>
  <c r="V88" i="123" s="1"/>
  <c r="H88" i="123" s="1"/>
  <c r="V89" i="123" a="1"/>
  <c r="V89" i="123" s="1"/>
  <c r="H89" i="123" s="1"/>
  <c r="V90" i="123" a="1"/>
  <c r="V90" i="123" s="1"/>
  <c r="H90" i="123" s="1"/>
  <c r="V91" i="123" a="1"/>
  <c r="V91" i="123" s="1"/>
  <c r="H91" i="123" s="1"/>
  <c r="V92" i="123" a="1"/>
  <c r="V92" i="123" s="1"/>
  <c r="G92" i="123" s="1"/>
  <c r="H30" i="124"/>
  <c r="H31" i="124"/>
  <c r="H32" i="124"/>
  <c r="V33" i="124" a="1"/>
  <c r="V33" i="124" s="1"/>
  <c r="H33" i="124" s="1"/>
  <c r="V34" i="124" a="1"/>
  <c r="V34" i="124" s="1"/>
  <c r="H34" i="124" s="1"/>
  <c r="V35" i="124" a="1"/>
  <c r="V35" i="124" s="1"/>
  <c r="H35" i="124" s="1"/>
  <c r="V36" i="124" a="1"/>
  <c r="V36" i="124" s="1"/>
  <c r="H36" i="124" s="1"/>
  <c r="V37" i="124" a="1"/>
  <c r="V37" i="124" s="1"/>
  <c r="H37" i="124" s="1"/>
  <c r="V38" i="124" a="1"/>
  <c r="V38" i="124" s="1"/>
  <c r="H38" i="124" s="1"/>
  <c r="V39" i="124" a="1"/>
  <c r="V39" i="124" s="1"/>
  <c r="H39" i="124" s="1"/>
  <c r="V40" i="124" a="1"/>
  <c r="V40" i="124" s="1"/>
  <c r="H40" i="124" s="1"/>
  <c r="V41" i="124" a="1"/>
  <c r="V41" i="124" s="1"/>
  <c r="H41" i="124" s="1"/>
  <c r="V42" i="124" a="1"/>
  <c r="V42" i="124" s="1"/>
  <c r="H42" i="124" s="1"/>
  <c r="V43" i="124" a="1"/>
  <c r="V43" i="124" s="1"/>
  <c r="H43" i="124" s="1"/>
  <c r="V44" i="124" a="1"/>
  <c r="V44" i="124" s="1"/>
  <c r="H44" i="124" s="1"/>
  <c r="V45" i="124" a="1"/>
  <c r="V45" i="124" s="1"/>
  <c r="H45" i="124" s="1"/>
  <c r="V46" i="124" a="1"/>
  <c r="V46" i="124" s="1"/>
  <c r="H46" i="124" s="1"/>
  <c r="V47" i="124" a="1"/>
  <c r="V47" i="124" s="1"/>
  <c r="H47" i="124" s="1"/>
  <c r="V48" i="124" a="1"/>
  <c r="V48" i="124" s="1"/>
  <c r="H48" i="124" s="1"/>
  <c r="V49" i="124" a="1"/>
  <c r="V49" i="124" s="1"/>
  <c r="H49" i="124" s="1"/>
  <c r="V50" i="124" a="1"/>
  <c r="V50" i="124" s="1"/>
  <c r="H50" i="124" s="1"/>
  <c r="V51" i="124" a="1"/>
  <c r="V51" i="124" s="1"/>
  <c r="H51" i="124" s="1"/>
  <c r="V52" i="124" a="1"/>
  <c r="V52" i="124" s="1"/>
  <c r="H52" i="124" s="1"/>
  <c r="V53" i="124" a="1"/>
  <c r="V53" i="124" s="1"/>
  <c r="H53" i="124" s="1"/>
  <c r="V54" i="124" a="1"/>
  <c r="V54" i="124" s="1"/>
  <c r="H54" i="124" s="1"/>
  <c r="V55" i="124" a="1"/>
  <c r="V55" i="124" s="1"/>
  <c r="H55" i="124" s="1"/>
  <c r="V56" i="124" a="1"/>
  <c r="V56" i="124" s="1"/>
  <c r="H56" i="124" s="1"/>
  <c r="V57" i="124" a="1"/>
  <c r="V57" i="124" s="1"/>
  <c r="H57" i="124" s="1"/>
  <c r="V58" i="124" a="1"/>
  <c r="V58" i="124" s="1"/>
  <c r="H58" i="124" s="1"/>
  <c r="V59" i="124" a="1"/>
  <c r="V59" i="124" s="1"/>
  <c r="H59" i="124" s="1"/>
  <c r="V60" i="124" a="1"/>
  <c r="V60" i="124" s="1"/>
  <c r="H60" i="124" s="1"/>
  <c r="V61" i="124" a="1"/>
  <c r="V61" i="124" s="1"/>
  <c r="H61" i="124" s="1"/>
  <c r="G79" i="123"/>
  <c r="G80" i="123"/>
  <c r="G81" i="123"/>
  <c r="G82" i="123"/>
  <c r="G83" i="123"/>
  <c r="G84" i="123"/>
  <c r="G85" i="123"/>
  <c r="G86" i="123"/>
  <c r="G87" i="123"/>
  <c r="G88" i="123"/>
  <c r="G89" i="123"/>
  <c r="G90" i="123"/>
  <c r="G91" i="123"/>
  <c r="AH11" i="37" a="1"/>
  <c r="AH11" i="37" s="1"/>
  <c r="H25" i="37"/>
  <c r="AH14" i="37" a="1"/>
  <c r="AH14" i="37" s="1"/>
  <c r="H14" i="37" s="1"/>
  <c r="G75" i="123" l="1"/>
  <c r="H75" i="123"/>
  <c r="G67" i="123"/>
  <c r="H67" i="123"/>
  <c r="H74" i="123"/>
  <c r="G74" i="123"/>
  <c r="H66" i="123"/>
  <c r="G66" i="123"/>
  <c r="H65" i="123"/>
  <c r="G65" i="123"/>
  <c r="H72" i="123"/>
  <c r="G72" i="123"/>
  <c r="H64" i="123"/>
  <c r="G64" i="123"/>
  <c r="H76" i="123"/>
  <c r="G76" i="123"/>
  <c r="H73" i="123"/>
  <c r="G73" i="123"/>
  <c r="H71" i="123"/>
  <c r="G71" i="123"/>
  <c r="H63" i="123"/>
  <c r="G63" i="123"/>
  <c r="H68" i="123"/>
  <c r="G68" i="123"/>
  <c r="H78" i="123"/>
  <c r="G78" i="123"/>
  <c r="H70" i="123"/>
  <c r="G70" i="123"/>
  <c r="H77" i="123"/>
  <c r="G77" i="123"/>
  <c r="G69" i="123"/>
  <c r="H69" i="123"/>
  <c r="I27" i="124"/>
  <c r="I68" i="37"/>
  <c r="I24" i="37"/>
  <c r="I31" i="37"/>
  <c r="I45" i="37"/>
  <c r="I15" i="37"/>
  <c r="I40" i="37"/>
  <c r="I36" i="37"/>
  <c r="I66" i="37"/>
  <c r="I33" i="37"/>
  <c r="I23" i="37"/>
  <c r="I77" i="37"/>
  <c r="I49" i="37"/>
  <c r="I74" i="37"/>
  <c r="I56" i="37"/>
  <c r="I34" i="37"/>
  <c r="I75" i="37"/>
  <c r="I29" i="37"/>
  <c r="I46" i="37"/>
  <c r="I17" i="37"/>
  <c r="I73" i="37"/>
  <c r="I41" i="37"/>
  <c r="I60" i="37"/>
  <c r="I35" i="37"/>
  <c r="I51" i="37"/>
  <c r="I64" i="37"/>
  <c r="I79" i="37"/>
  <c r="I76" i="37"/>
  <c r="I48" i="37"/>
  <c r="I85" i="37"/>
  <c r="I47" i="37"/>
  <c r="I54" i="37"/>
  <c r="I44" i="37"/>
  <c r="I50" i="37"/>
  <c r="I28" i="37"/>
  <c r="I80" i="37"/>
  <c r="I20" i="37"/>
  <c r="I37" i="37"/>
  <c r="I42" i="37"/>
  <c r="I55" i="37"/>
  <c r="I83" i="37"/>
  <c r="I57" i="37"/>
  <c r="I69" i="37"/>
  <c r="I39" i="37"/>
  <c r="I27" i="37"/>
  <c r="I71" i="37"/>
  <c r="I19" i="37"/>
  <c r="I81" i="37"/>
  <c r="I61" i="37"/>
  <c r="I52" i="37"/>
  <c r="I62" i="37"/>
  <c r="I13" i="37"/>
  <c r="I43" i="37"/>
  <c r="I14" i="37"/>
  <c r="I58" i="37"/>
  <c r="I16" i="37"/>
  <c r="I67" i="37"/>
  <c r="I30" i="37"/>
  <c r="I72" i="37"/>
  <c r="I18" i="37"/>
  <c r="I70" i="37"/>
  <c r="I21" i="37"/>
  <c r="I65" i="37"/>
  <c r="I84" i="37"/>
  <c r="I53" i="37"/>
  <c r="I78" i="37"/>
  <c r="I26" i="37"/>
  <c r="I82" i="37"/>
  <c r="I38" i="37"/>
  <c r="I63" i="37"/>
  <c r="I32" i="37"/>
  <c r="I22" i="37"/>
  <c r="I59" i="37"/>
  <c r="I14" i="124"/>
  <c r="I20" i="124"/>
  <c r="I16" i="124"/>
  <c r="I26" i="124"/>
  <c r="I23" i="124"/>
  <c r="I29" i="124"/>
  <c r="I24" i="124"/>
  <c r="I28" i="124"/>
  <c r="I18" i="124"/>
  <c r="I25" i="124"/>
  <c r="I21" i="124"/>
  <c r="I15" i="124"/>
  <c r="I19" i="124"/>
  <c r="I22" i="124"/>
  <c r="I17" i="124"/>
  <c r="I12" i="124"/>
  <c r="H52" i="125"/>
  <c r="H68" i="125"/>
  <c r="H21" i="125"/>
  <c r="H29" i="125"/>
  <c r="H37" i="125"/>
  <c r="H45" i="125"/>
  <c r="H53" i="125"/>
  <c r="H61" i="125"/>
  <c r="H69" i="125"/>
  <c r="H77" i="125"/>
  <c r="H44" i="125"/>
  <c r="H60" i="125"/>
  <c r="H76" i="125"/>
  <c r="H46" i="125"/>
  <c r="H54" i="125"/>
  <c r="H62" i="125"/>
  <c r="H70" i="125"/>
  <c r="H63" i="125"/>
  <c r="H24" i="125"/>
  <c r="H32" i="125"/>
  <c r="H40" i="125"/>
  <c r="H48" i="125"/>
  <c r="H56" i="125"/>
  <c r="H64" i="125"/>
  <c r="H72" i="125"/>
  <c r="H47" i="125"/>
  <c r="H55" i="125"/>
  <c r="H41" i="125"/>
  <c r="H49" i="125"/>
  <c r="H57" i="125"/>
  <c r="H65" i="125"/>
  <c r="H73" i="125"/>
  <c r="H71" i="125"/>
  <c r="H42" i="125"/>
  <c r="H50" i="125"/>
  <c r="H58" i="125"/>
  <c r="H66" i="125"/>
  <c r="H74" i="125"/>
  <c r="H43" i="125"/>
  <c r="H51" i="125"/>
  <c r="H59" i="125"/>
  <c r="H67" i="125"/>
  <c r="H75" i="125"/>
  <c r="I35" i="124"/>
  <c r="I50" i="124"/>
  <c r="I58" i="124"/>
  <c r="I55" i="124"/>
  <c r="I36" i="124"/>
  <c r="I43" i="124"/>
  <c r="I51" i="124"/>
  <c r="I59" i="124"/>
  <c r="I47" i="124"/>
  <c r="I37" i="124"/>
  <c r="I44" i="124"/>
  <c r="I52" i="124"/>
  <c r="I60" i="124"/>
  <c r="I40" i="124"/>
  <c r="I30" i="124"/>
  <c r="I38" i="124"/>
  <c r="I45" i="124"/>
  <c r="I53" i="124"/>
  <c r="I61" i="124"/>
  <c r="I33" i="124"/>
  <c r="I56" i="124"/>
  <c r="I31" i="124"/>
  <c r="I39" i="124"/>
  <c r="I46" i="124"/>
  <c r="I54" i="124"/>
  <c r="I32" i="124"/>
  <c r="I48" i="124"/>
  <c r="I34" i="124"/>
  <c r="I42" i="124"/>
  <c r="I49" i="124"/>
  <c r="I57" i="124"/>
  <c r="I41" i="124"/>
  <c r="I63" i="123" l="1"/>
  <c r="I13" i="123"/>
  <c r="I46" i="123"/>
  <c r="I24" i="123"/>
  <c r="I58" i="123"/>
  <c r="I12" i="123"/>
  <c r="I39" i="123"/>
  <c r="I19" i="123"/>
  <c r="I30" i="123"/>
  <c r="I61" i="123"/>
  <c r="I20" i="123"/>
  <c r="I55" i="123"/>
  <c r="I40" i="123"/>
  <c r="I18" i="123"/>
  <c r="I57" i="123"/>
  <c r="I45" i="123"/>
  <c r="I29" i="123"/>
  <c r="I28" i="123"/>
  <c r="I38" i="123"/>
  <c r="I21" i="123"/>
  <c r="I41" i="123"/>
  <c r="I49" i="123"/>
  <c r="I26" i="123"/>
  <c r="I34" i="123"/>
  <c r="I52" i="123"/>
  <c r="I36" i="123"/>
  <c r="I48" i="123"/>
  <c r="I60" i="123"/>
  <c r="I15" i="123"/>
  <c r="I14" i="123"/>
  <c r="I59" i="123"/>
  <c r="I31" i="123"/>
  <c r="I53" i="123"/>
  <c r="I23" i="123"/>
  <c r="I62" i="123"/>
  <c r="I16" i="123"/>
  <c r="I51" i="123"/>
  <c r="I35" i="123"/>
  <c r="I33" i="123"/>
  <c r="I17" i="123"/>
  <c r="I27" i="123"/>
  <c r="I54" i="123"/>
  <c r="I22" i="123"/>
  <c r="I37" i="123"/>
  <c r="I25" i="123"/>
  <c r="I42" i="123"/>
  <c r="I56" i="123"/>
  <c r="I43" i="123"/>
  <c r="I44" i="123"/>
  <c r="I47" i="123"/>
  <c r="I32" i="123"/>
  <c r="I50" i="123"/>
  <c r="I25" i="37"/>
  <c r="H17" i="125"/>
  <c r="I15" i="125"/>
  <c r="I54" i="125"/>
  <c r="I61" i="125"/>
  <c r="H16" i="125"/>
  <c r="I77" i="125" s="1"/>
  <c r="I69" i="125" l="1"/>
  <c r="I56" i="125"/>
  <c r="I38" i="125"/>
  <c r="I17" i="125"/>
  <c r="I74" i="125"/>
  <c r="I76" i="125"/>
  <c r="I12" i="125"/>
  <c r="I57" i="125"/>
  <c r="I37" i="125"/>
  <c r="I28" i="125"/>
  <c r="I42" i="125"/>
  <c r="I48" i="125"/>
  <c r="I63" i="125"/>
  <c r="I73" i="125"/>
  <c r="I72" i="125"/>
  <c r="I35" i="125"/>
  <c r="I71" i="125"/>
  <c r="I49" i="125"/>
  <c r="I13" i="125"/>
  <c r="I22" i="125"/>
  <c r="I33" i="125"/>
  <c r="I68" i="125"/>
  <c r="I26" i="125"/>
  <c r="I46" i="125"/>
  <c r="I23" i="125"/>
  <c r="I47" i="125"/>
  <c r="I25" i="125"/>
  <c r="I51" i="125"/>
  <c r="I32" i="125"/>
  <c r="I52" i="125"/>
  <c r="I45" i="125"/>
  <c r="I27" i="125"/>
  <c r="I21" i="125"/>
  <c r="I70" i="125"/>
  <c r="I34" i="125"/>
  <c r="I44" i="125"/>
  <c r="I66" i="125"/>
  <c r="I31" i="125"/>
  <c r="I18" i="125"/>
  <c r="I55" i="125"/>
  <c r="I67" i="125"/>
  <c r="I43" i="125"/>
  <c r="I16" i="125"/>
  <c r="I36" i="125"/>
  <c r="I29" i="125"/>
  <c r="I30" i="125"/>
  <c r="I58" i="125"/>
  <c r="I75" i="125"/>
  <c r="I64" i="125"/>
  <c r="I53" i="125"/>
  <c r="I10" i="125"/>
  <c r="I11" i="125"/>
  <c r="I65" i="125"/>
  <c r="I14" i="125"/>
  <c r="I60" i="125"/>
  <c r="I20" i="125"/>
  <c r="I19" i="125"/>
  <c r="I39" i="125"/>
  <c r="I50" i="125"/>
  <c r="I24" i="125"/>
  <c r="I59" i="125"/>
  <c r="I62" i="125"/>
  <c r="I40" i="125"/>
  <c r="I41" i="1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<sst xmlns="http://schemas.openxmlformats.org/spreadsheetml/2006/main" count="860" uniqueCount="356">
  <si>
    <t xml:space="preserve">Current </t>
  </si>
  <si>
    <t>Age</t>
  </si>
  <si>
    <t xml:space="preserve">Total </t>
  </si>
  <si>
    <t xml:space="preserve"> Rider</t>
  </si>
  <si>
    <t xml:space="preserve">Horse </t>
  </si>
  <si>
    <t>Points</t>
  </si>
  <si>
    <t>Placing</t>
  </si>
  <si>
    <t>Pony Club</t>
  </si>
  <si>
    <t/>
  </si>
  <si>
    <t>Placings</t>
  </si>
  <si>
    <t>Final</t>
  </si>
  <si>
    <t>#E</t>
  </si>
  <si>
    <t>#</t>
  </si>
  <si>
    <t>Events</t>
  </si>
  <si>
    <t>Rid.</t>
  </si>
  <si>
    <t>Rider</t>
  </si>
  <si>
    <t>Horses</t>
  </si>
  <si>
    <t>HHT LB</t>
  </si>
  <si>
    <t>65</t>
  </si>
  <si>
    <t>80</t>
  </si>
  <si>
    <t>95-105 cm 12-24 yrs</t>
  </si>
  <si>
    <t>80 cm 11-24 yrs</t>
  </si>
  <si>
    <t>65 cm 8-24yrs</t>
  </si>
  <si>
    <t>30-45 cm 6-24 yrrs</t>
  </si>
  <si>
    <t>30</t>
  </si>
  <si>
    <t>2022 HICKSTEAD &amp; HUNTER TRAILS LEADERBOARD</t>
  </si>
  <si>
    <t>Current Club</t>
  </si>
  <si>
    <t>Club</t>
  </si>
  <si>
    <t>Off The Track</t>
  </si>
  <si>
    <t>Name/ Passport</t>
  </si>
  <si>
    <t>Name/Passport</t>
  </si>
  <si>
    <t>Murray</t>
  </si>
  <si>
    <t>Horsemens</t>
  </si>
  <si>
    <t>45</t>
  </si>
  <si>
    <t>2025 HICKSTEAD &amp; HUNTER TRAILS LEADERBOARD</t>
  </si>
  <si>
    <t>Peel 1</t>
  </si>
  <si>
    <t>04.05.25</t>
  </si>
  <si>
    <t>29.06.25</t>
  </si>
  <si>
    <t>Peel 2</t>
  </si>
  <si>
    <t>27.07.25</t>
  </si>
  <si>
    <t>Dryan</t>
  </si>
  <si>
    <t>17.08.25</t>
  </si>
  <si>
    <t>Peel 3</t>
  </si>
  <si>
    <t>14.09.25</t>
  </si>
  <si>
    <t>Serpi</t>
  </si>
  <si>
    <t>20.09.25</t>
  </si>
  <si>
    <t>Log Fe</t>
  </si>
  <si>
    <t>States</t>
  </si>
  <si>
    <t>03.11.24</t>
  </si>
  <si>
    <t>12.10.25</t>
  </si>
  <si>
    <t>King R</t>
  </si>
  <si>
    <t>19.10.25</t>
  </si>
  <si>
    <t>State</t>
  </si>
  <si>
    <t>26.10.25</t>
  </si>
  <si>
    <t>Auto</t>
  </si>
  <si>
    <t>Zeb Finnigan</t>
  </si>
  <si>
    <t>Pippa</t>
  </si>
  <si>
    <t>Peel</t>
  </si>
  <si>
    <t>Ben Ellis</t>
  </si>
  <si>
    <t>Ellison Park Tango</t>
  </si>
  <si>
    <t>Demi Cross</t>
  </si>
  <si>
    <t>Mandalay Sugar Daddy</t>
  </si>
  <si>
    <t xml:space="preserve">Charlotte Delaporte </t>
  </si>
  <si>
    <t>Gazza</t>
  </si>
  <si>
    <t>Jye Gossage</t>
  </si>
  <si>
    <t>Windsong Joseph</t>
  </si>
  <si>
    <t xml:space="preserve">Peel </t>
  </si>
  <si>
    <t>Harper Lee-Newland</t>
  </si>
  <si>
    <t xml:space="preserve">Ebony Rose Spotlight </t>
  </si>
  <si>
    <t xml:space="preserve">Orange Grove </t>
  </si>
  <si>
    <t>Makenzie Hrubos</t>
  </si>
  <si>
    <t>Gidgegannup</t>
  </si>
  <si>
    <t xml:space="preserve">Maisie Reeves </t>
  </si>
  <si>
    <t xml:space="preserve">Judaroo Peppercorn </t>
  </si>
  <si>
    <t>Savannah Delaporte</t>
  </si>
  <si>
    <t xml:space="preserve">George </t>
  </si>
  <si>
    <t>Caedy Atwell</t>
  </si>
  <si>
    <t>Glamorvid Love Song</t>
  </si>
  <si>
    <t>Dryandra</t>
  </si>
  <si>
    <t xml:space="preserve">Anna Hicks </t>
  </si>
  <si>
    <t xml:space="preserve">Banjo </t>
  </si>
  <si>
    <t>Katie Hicks</t>
  </si>
  <si>
    <t xml:space="preserve">Frankie </t>
  </si>
  <si>
    <t>Mia Bradshaw</t>
  </si>
  <si>
    <t xml:space="preserve">Ascot Magnum Silk </t>
  </si>
  <si>
    <t>Wanneroo</t>
  </si>
  <si>
    <t xml:space="preserve">Ava Robinson </t>
  </si>
  <si>
    <t xml:space="preserve">Windy Hill Ginger Rocks </t>
  </si>
  <si>
    <t>Capel</t>
  </si>
  <si>
    <t>Holly Ferguson</t>
  </si>
  <si>
    <t>Windal Park Pixie Magic</t>
  </si>
  <si>
    <t>Amelia Dilazzaro</t>
  </si>
  <si>
    <t>Belfast Whistling Dove</t>
  </si>
  <si>
    <t xml:space="preserve">Grace Eden </t>
  </si>
  <si>
    <t xml:space="preserve">Leedale Vagabon </t>
  </si>
  <si>
    <t xml:space="preserve">Everlee Tyler </t>
  </si>
  <si>
    <t xml:space="preserve">Yartarla Park Wishlist </t>
  </si>
  <si>
    <t xml:space="preserve">Ava Stephens </t>
  </si>
  <si>
    <t>Shilo</t>
  </si>
  <si>
    <t>Orange Grove</t>
  </si>
  <si>
    <t xml:space="preserve">Olivia Stephens </t>
  </si>
  <si>
    <t>Cimmeron Pocket Rocket</t>
  </si>
  <si>
    <t>Emily Hicks</t>
  </si>
  <si>
    <t xml:space="preserve">Rafi </t>
  </si>
  <si>
    <t xml:space="preserve">Jenaveve Paige </t>
  </si>
  <si>
    <t>Wytchwood Druid</t>
  </si>
  <si>
    <t xml:space="preserve">Silver Wings Moonlight </t>
  </si>
  <si>
    <t>Ember Jensz</t>
  </si>
  <si>
    <t xml:space="preserve">Wendamar Elysia </t>
  </si>
  <si>
    <t>Busselton</t>
  </si>
  <si>
    <t>Mia Stephens</t>
  </si>
  <si>
    <t xml:space="preserve">Holland Park Geneva </t>
  </si>
  <si>
    <t xml:space="preserve">Ava Bowles </t>
  </si>
  <si>
    <t>Kazwood Park Love Always</t>
  </si>
  <si>
    <t xml:space="preserve">Ivy Smith </t>
  </si>
  <si>
    <t>Tanlea litte big man</t>
  </si>
  <si>
    <t>Wallangarra</t>
  </si>
  <si>
    <t xml:space="preserve">Charlee Hagley </t>
  </si>
  <si>
    <t>Dolly</t>
  </si>
  <si>
    <t>Emelia Casotti</t>
  </si>
  <si>
    <t>Kialla Park Exfactor</t>
  </si>
  <si>
    <t xml:space="preserve">Charlize Tyler </t>
  </si>
  <si>
    <t>Trapalanda Downs PeterPan</t>
  </si>
  <si>
    <t>Ruby Douglas</t>
  </si>
  <si>
    <t>SV Rockstar</t>
  </si>
  <si>
    <t>Serpentine</t>
  </si>
  <si>
    <t>Olivia Read</t>
  </si>
  <si>
    <t>Sensational Sinny</t>
  </si>
  <si>
    <t>Breanna Bosma</t>
  </si>
  <si>
    <t>Gypsy Rose</t>
  </si>
  <si>
    <t>Ruby McDonald</t>
  </si>
  <si>
    <t>Turpins Tigeress</t>
  </si>
  <si>
    <t>Log Fence</t>
  </si>
  <si>
    <t>Joshua Duncan</t>
  </si>
  <si>
    <t>Tyalla Oriole</t>
  </si>
  <si>
    <t>Mortlock</t>
  </si>
  <si>
    <t xml:space="preserve">Zara Officer </t>
  </si>
  <si>
    <t>Limehill Royal Jester</t>
  </si>
  <si>
    <t>Elaria Atheis</t>
  </si>
  <si>
    <t>Wildwood Beyond Paradise</t>
  </si>
  <si>
    <t>Josephine Anning</t>
  </si>
  <si>
    <t>Brayside Sensation</t>
  </si>
  <si>
    <t xml:space="preserve">India Curtin </t>
  </si>
  <si>
    <t>Osiris Apharel</t>
  </si>
  <si>
    <t>Celeste Casotti</t>
  </si>
  <si>
    <t>Alahambra Milk and Honey</t>
  </si>
  <si>
    <t xml:space="preserve">Ruth Elsegood </t>
  </si>
  <si>
    <t xml:space="preserve">Follyfoot Alchemy </t>
  </si>
  <si>
    <t>Beverley</t>
  </si>
  <si>
    <t>Brianna Sheriff</t>
  </si>
  <si>
    <t>Ace of Hearts</t>
  </si>
  <si>
    <t>Kady Middlecoat</t>
  </si>
  <si>
    <t>Mellaine Motown</t>
  </si>
  <si>
    <t xml:space="preserve">Baldivis </t>
  </si>
  <si>
    <t>Abigail Hill</t>
  </si>
  <si>
    <t>Sassy but Classy</t>
  </si>
  <si>
    <t>Zara Coussens-Leeson</t>
  </si>
  <si>
    <t>Regal Donatello</t>
  </si>
  <si>
    <t>Woodridge</t>
  </si>
  <si>
    <t>Lily Spencer</t>
  </si>
  <si>
    <t>Muskett Miss</t>
  </si>
  <si>
    <t>Takayla Pense</t>
  </si>
  <si>
    <t>JDS Specks Outback Joker</t>
  </si>
  <si>
    <t>Maniah-Rose Frear</t>
  </si>
  <si>
    <t>Ned</t>
  </si>
  <si>
    <t>Krystina Bercene</t>
  </si>
  <si>
    <t xml:space="preserve">My Ophelia </t>
  </si>
  <si>
    <t>Wellington</t>
  </si>
  <si>
    <t xml:space="preserve">Ruby Hill </t>
  </si>
  <si>
    <t>Kendlestone Park Royalty</t>
  </si>
  <si>
    <t xml:space="preserve">Lieve Ludgate </t>
  </si>
  <si>
    <t xml:space="preserve">Kirralea Showman </t>
  </si>
  <si>
    <t xml:space="preserve">Eastern Hills </t>
  </si>
  <si>
    <t xml:space="preserve">Marni Bercene </t>
  </si>
  <si>
    <t xml:space="preserve">Tiaja park Magic </t>
  </si>
  <si>
    <t>Tahni Williams</t>
  </si>
  <si>
    <t>Holland Park Riviera</t>
  </si>
  <si>
    <t xml:space="preserve">Sophie McDougall </t>
  </si>
  <si>
    <t xml:space="preserve">Good Intentions </t>
  </si>
  <si>
    <t xml:space="preserve">Sophie Ikenushi </t>
  </si>
  <si>
    <t>Happyvale Flynn Ryder</t>
  </si>
  <si>
    <t>EXP</t>
  </si>
  <si>
    <t>Miley Gossage</t>
  </si>
  <si>
    <t>Karma Park Barilla Bay</t>
  </si>
  <si>
    <t xml:space="preserve">Gwynnellie Downs Bonnie </t>
  </si>
  <si>
    <t>Pippa Black</t>
  </si>
  <si>
    <t>Trapalanda Downs Pegasus</t>
  </si>
  <si>
    <t>India Curtin</t>
  </si>
  <si>
    <t>Brayside Blackjack</t>
  </si>
  <si>
    <t>Zoe Day</t>
  </si>
  <si>
    <t>Ekolee Crystal Fire</t>
  </si>
  <si>
    <t xml:space="preserve">Stella Brown </t>
  </si>
  <si>
    <t xml:space="preserve">Brayside Forever After </t>
  </si>
  <si>
    <t xml:space="preserve">Eva Anning </t>
  </si>
  <si>
    <t>The Brass Bear</t>
  </si>
  <si>
    <t>Tanaya Pustkuchen</t>
  </si>
  <si>
    <t xml:space="preserve">Secret Mojito </t>
  </si>
  <si>
    <t>Jasmine Elliott</t>
  </si>
  <si>
    <t>Icarus Jolly James</t>
  </si>
  <si>
    <t>Portia Allan</t>
  </si>
  <si>
    <t>ESB Irish Consultant</t>
  </si>
  <si>
    <t>Grace Johnson</t>
  </si>
  <si>
    <t>Solar Medal</t>
  </si>
  <si>
    <t xml:space="preserve">Avarna McDonald </t>
  </si>
  <si>
    <t>Parkiarrup Bundarlee</t>
  </si>
  <si>
    <t>Lahnee Pozzebon</t>
  </si>
  <si>
    <t xml:space="preserve">Skippin Time </t>
  </si>
  <si>
    <t xml:space="preserve">Tiffani Tong </t>
  </si>
  <si>
    <t>Tamara Flaming Halo</t>
  </si>
  <si>
    <t>ShippyShippyBangBang</t>
  </si>
  <si>
    <t>Caitlin Worth</t>
  </si>
  <si>
    <t>Fingers Crossed</t>
  </si>
  <si>
    <t>Exp</t>
  </si>
  <si>
    <t>Double Points</t>
  </si>
  <si>
    <t>Open Rider</t>
  </si>
  <si>
    <t xml:space="preserve">Grace Johnson </t>
  </si>
  <si>
    <t>Conquered Zone</t>
  </si>
  <si>
    <t xml:space="preserve">Judaroo Espionage </t>
  </si>
  <si>
    <t>Ava Minshull</t>
  </si>
  <si>
    <t>Flamigo Magic</t>
  </si>
  <si>
    <t>Molly Hill</t>
  </si>
  <si>
    <t>Charisma Beethaven</t>
  </si>
  <si>
    <t>Bella</t>
  </si>
  <si>
    <t>Seren Esposito</t>
  </si>
  <si>
    <t>Duffy</t>
  </si>
  <si>
    <t>Rafi</t>
  </si>
  <si>
    <t>Maisie Reeves</t>
  </si>
  <si>
    <t>Karma Park Bo Peep</t>
  </si>
  <si>
    <t xml:space="preserve">Harriet Dickinson </t>
  </si>
  <si>
    <t>Sabina Atkinson</t>
  </si>
  <si>
    <t>Moonshine</t>
  </si>
  <si>
    <t>Kate Hicks</t>
  </si>
  <si>
    <t>Frankie</t>
  </si>
  <si>
    <t>Anna Hicks</t>
  </si>
  <si>
    <t>Richard</t>
  </si>
  <si>
    <t>Kaleesi Page</t>
  </si>
  <si>
    <t>Morwynt Remembrance</t>
  </si>
  <si>
    <t>Mia Badshaw</t>
  </si>
  <si>
    <t>Squirt</t>
  </si>
  <si>
    <t>Charlize Tyler</t>
  </si>
  <si>
    <t xml:space="preserve">Firefly </t>
  </si>
  <si>
    <t xml:space="preserve">Isla Dinsley </t>
  </si>
  <si>
    <t>Raffie</t>
  </si>
  <si>
    <t>Olivia O'Farrell</t>
  </si>
  <si>
    <t>Willow</t>
  </si>
  <si>
    <t>Willow Pope</t>
  </si>
  <si>
    <t>Springwater lamont</t>
  </si>
  <si>
    <t>Eva Bird</t>
  </si>
  <si>
    <t>George</t>
  </si>
  <si>
    <t>Charli Burley</t>
  </si>
  <si>
    <t>Springwater Gadget Jones</t>
  </si>
  <si>
    <t>Sidney Stasiuk</t>
  </si>
  <si>
    <t>Springwater Kitty Jones</t>
  </si>
  <si>
    <t>Audrey O'Farrell</t>
  </si>
  <si>
    <t>Dominique Mackenzie</t>
  </si>
  <si>
    <t>Taxi</t>
  </si>
  <si>
    <t>Tilly</t>
  </si>
  <si>
    <t>Tracey Coussens</t>
  </si>
  <si>
    <t>Orahalo (OTT)</t>
  </si>
  <si>
    <t>Natasha Plunkety</t>
  </si>
  <si>
    <t>Brooklyn Pier (OTT)</t>
  </si>
  <si>
    <t>Tarni King</t>
  </si>
  <si>
    <t>Sevenoaks Guardsman</t>
  </si>
  <si>
    <t>Caitlin Wishart</t>
  </si>
  <si>
    <t>Roman Warrior.</t>
  </si>
  <si>
    <t>Sofia Donaldson</t>
  </si>
  <si>
    <t>Teifi Valley Mr Llewellyn</t>
  </si>
  <si>
    <t>Vanoca Park Thyme Out</t>
  </si>
  <si>
    <t>Imogen Royce</t>
  </si>
  <si>
    <t>Carhon Maestro</t>
  </si>
  <si>
    <t>Alice Bullingham</t>
  </si>
  <si>
    <t>Nashville Jumbo Jet</t>
  </si>
  <si>
    <t>Maximus Speed</t>
  </si>
  <si>
    <t>Sonny</t>
  </si>
  <si>
    <t>Malachi Speed</t>
  </si>
  <si>
    <t>Heidi</t>
  </si>
  <si>
    <t>Prince.</t>
  </si>
  <si>
    <t>Skye Anderson</t>
  </si>
  <si>
    <t>Tommie</t>
  </si>
  <si>
    <t>35</t>
  </si>
  <si>
    <t>Joshua brook chase me charlie</t>
  </si>
  <si>
    <t>Ruby Vanderwiel</t>
  </si>
  <si>
    <t>Bailey</t>
  </si>
  <si>
    <t>Paris</t>
  </si>
  <si>
    <t>Alicja Urban</t>
  </si>
  <si>
    <t>Outback Wanderer.</t>
  </si>
  <si>
    <t>Joshua brook chase me charlie.</t>
  </si>
  <si>
    <t>Kabrook Park Bolero</t>
  </si>
  <si>
    <t>Bella Pearce</t>
  </si>
  <si>
    <t>Arvada Royal Poet</t>
  </si>
  <si>
    <t>Novello Park I'm Blue</t>
  </si>
  <si>
    <t>Judaroo Hugo Boss</t>
  </si>
  <si>
    <t>Harper Massee</t>
  </si>
  <si>
    <t>Tommy.</t>
  </si>
  <si>
    <t>My Sisters Keeper.</t>
  </si>
  <si>
    <t>Arvada Royal Poet.</t>
  </si>
  <si>
    <t>Tayah Joy</t>
  </si>
  <si>
    <t>Powerbark Gucci.</t>
  </si>
  <si>
    <t>Marakin Park Fine Design</t>
  </si>
  <si>
    <t xml:space="preserve">Rain </t>
  </si>
  <si>
    <t xml:space="preserve">Hope Harwood </t>
  </si>
  <si>
    <t>Giyffindoor</t>
  </si>
  <si>
    <t xml:space="preserve">Lily Evans </t>
  </si>
  <si>
    <t>Under the Gun</t>
  </si>
  <si>
    <t>Xavier Francis</t>
  </si>
  <si>
    <t>Lucky Charm</t>
  </si>
  <si>
    <t xml:space="preserve">Rebelling </t>
  </si>
  <si>
    <t>Rosie</t>
  </si>
  <si>
    <t>Finn</t>
  </si>
  <si>
    <t xml:space="preserve">Tanaya Pustkuchen </t>
  </si>
  <si>
    <t xml:space="preserve">Mojito </t>
  </si>
  <si>
    <t xml:space="preserve">Annabel Cruickshank </t>
  </si>
  <si>
    <t>Bv Ananwen</t>
  </si>
  <si>
    <t>Marlie Helliwell</t>
  </si>
  <si>
    <t>Greenwood Blue Steel</t>
  </si>
  <si>
    <t>Katie Dick</t>
  </si>
  <si>
    <t xml:space="preserve">Frosty </t>
  </si>
  <si>
    <t>Zara Officer</t>
  </si>
  <si>
    <t xml:space="preserve">Bonnie </t>
  </si>
  <si>
    <t>Myfanwy Goldilocks</t>
  </si>
  <si>
    <t xml:space="preserve">Aspen Pike </t>
  </si>
  <si>
    <t>Onyx</t>
  </si>
  <si>
    <t>Olivia Stephens</t>
  </si>
  <si>
    <t>Cimmeran Pocket Rocket</t>
  </si>
  <si>
    <t xml:space="preserve">Mia Stephens </t>
  </si>
  <si>
    <t>Holland Park Genevea</t>
  </si>
  <si>
    <t>Wanneroo Horse &amp; Pony Club</t>
  </si>
  <si>
    <t>Peel Metropolitan Horse &amp; Pony Club</t>
  </si>
  <si>
    <t>Wallangarra Riding &amp; Pony Club</t>
  </si>
  <si>
    <t>Murray Horse &amp; Pony Club</t>
  </si>
  <si>
    <t>Horsemen's Pony Club</t>
  </si>
  <si>
    <t>Serpentine Horse &amp; Pony Club</t>
  </si>
  <si>
    <t>??</t>
  </si>
  <si>
    <t>Peel Metroplolitan</t>
  </si>
  <si>
    <t xml:space="preserve">Leshae Itzstein </t>
  </si>
  <si>
    <t>Avon Valley SJ &amp; PC</t>
  </si>
  <si>
    <t>Horsemens Pony Club</t>
  </si>
  <si>
    <t>Peel Metroplolitan Horse &amp; PC</t>
  </si>
  <si>
    <t>Ava Macri</t>
  </si>
  <si>
    <t>Chloe Macri</t>
  </si>
  <si>
    <t>Gidgegannup Horse &amp; PC</t>
  </si>
  <si>
    <t>Capel Horse &amp; PC</t>
  </si>
  <si>
    <t>Orange Grove Horse &amp; PC</t>
  </si>
  <si>
    <t>Wanneroo Horse &amp; PC</t>
  </si>
  <si>
    <t>Bonsai Second Chance</t>
  </si>
  <si>
    <t>Pippa Cavalli</t>
  </si>
  <si>
    <t>Gidgegannup Horse &amp; Pony Club</t>
  </si>
  <si>
    <t>Woodridge Horse &amp; Pony Club</t>
  </si>
  <si>
    <t>Swan Valley Horse &amp; Pony Club</t>
  </si>
  <si>
    <t>Pony Club WA Sports Leaderboard</t>
  </si>
  <si>
    <t>Proudly Sponsored by Acton | belle Property</t>
  </si>
  <si>
    <t>Hickstead, Hunter Trials 30cm 6 to 12 Years</t>
  </si>
  <si>
    <t>Hickstead, Hunter Trials 65cm 9 to 24 Years</t>
  </si>
  <si>
    <t>Hickstead, Hunter Trials 80cm 10 to 24 Years</t>
  </si>
  <si>
    <t>Hickstead, Hunter Trials 95 to 105cm 11 to 24 Years</t>
  </si>
  <si>
    <t>Hickstead, Hunter Trials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</si>
</sst>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[$-C09]dd\-mmm\-yy;@"/>
    <numFmt numFmtId="165" formatCode="[$-409]d\-mmm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7" fillId="0" borderId="0"/>
    <xf numFmtId="0" fontId="9" fillId="0" borderId="0"/>
    <xf numFmtId="0" fontId="8" fillId="0" borderId="0"/>
    <xf numFmtId="0" fontId="12" fillId="0" borderId="0"/>
    <xf numFmtId="0" fontId="6" fillId="0" borderId="0"/>
    <xf numFmtId="0" fontId="13" fillId="0" borderId="0"/>
    <xf numFmtId="0" fontId="5" fillId="0" borderId="0"/>
    <xf numFmtId="0" fontId="15" fillId="0" borderId="0" applyNumberFormat="0" applyFill="0" applyBorder="0" applyAlignment="0" applyProtection="0"/>
    <xf numFmtId="0" fontId="4" fillId="0" borderId="0"/>
    <xf numFmtId="9" fontId="13" fillId="0" borderId="0" applyFont="0" applyFill="0" applyBorder="0" applyAlignment="0" applyProtection="0"/>
    <xf numFmtId="0" fontId="4" fillId="0" borderId="0"/>
    <xf numFmtId="44" fontId="17" fillId="0" borderId="0" applyFont="0" applyFill="0" applyBorder="0" applyAlignment="0" applyProtection="0"/>
  </cellStyleXfs>
  <cellXfs count="409">
    <xf numFmtId="0" fontId="0" fillId="0" borderId="0" xfId="0"/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14" fontId="18" fillId="3" borderId="0" xfId="12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1" fontId="11" fillId="4" borderId="1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164" fontId="11" fillId="4" borderId="1" xfId="0" applyNumberFormat="1" applyFont="1" applyFill="1" applyBorder="1" applyAlignment="1">
      <alignment horizontal="center" vertical="center"/>
    </xf>
    <xf numFmtId="1" fontId="11" fillId="4" borderId="18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>
      <alignment horizontal="center" vertical="center"/>
    </xf>
    <xf numFmtId="1" fontId="11" fillId="4" borderId="20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1" fontId="19" fillId="3" borderId="8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" fontId="10" fillId="5" borderId="0" xfId="0" applyNumberFormat="1" applyFont="1" applyFill="1" applyAlignment="1">
      <alignment horizontal="center" vertical="center"/>
    </xf>
    <xf numFmtId="0" fontId="11" fillId="6" borderId="11" xfId="0" applyFont="1" applyFill="1" applyBorder="1" applyAlignment="1">
      <alignment horizontal="left" vertical="center"/>
    </xf>
    <xf numFmtId="1" fontId="7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1" fontId="11" fillId="7" borderId="27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1" fontId="11" fillId="7" borderId="1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8" xfId="0" applyFont="1" applyFill="1" applyBorder="1" applyAlignment="1">
      <alignment horizontal="left" vertical="center"/>
    </xf>
    <xf numFmtId="0" fontId="11" fillId="7" borderId="19" xfId="0" applyFont="1" applyFill="1" applyBorder="1" applyAlignment="1">
      <alignment horizontal="left" vertical="center"/>
    </xf>
    <xf numFmtId="1" fontId="7" fillId="7" borderId="19" xfId="0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14" fontId="18" fillId="8" borderId="0" xfId="12" applyNumberFormat="1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1" fontId="20" fillId="5" borderId="8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4" fontId="18" fillId="2" borderId="0" xfId="12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18" xfId="0" applyFont="1" applyFill="1" applyBorder="1" applyAlignment="1">
      <alignment horizontal="left" vertical="center"/>
    </xf>
    <xf numFmtId="0" fontId="11" fillId="9" borderId="19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center" vertical="center"/>
    </xf>
    <xf numFmtId="1" fontId="21" fillId="2" borderId="8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1" fontId="22" fillId="8" borderId="8" xfId="0" applyNumberFormat="1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1" fontId="7" fillId="4" borderId="23" xfId="0" applyNumberFormat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1" fontId="11" fillId="10" borderId="1" xfId="0" applyNumberFormat="1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1" fontId="7" fillId="4" borderId="34" xfId="0" applyNumberFormat="1" applyFont="1" applyFill="1" applyBorder="1" applyAlignment="1">
      <alignment horizontal="center" vertical="center"/>
    </xf>
    <xf numFmtId="1" fontId="7" fillId="4" borderId="14" xfId="0" applyNumberFormat="1" applyFont="1" applyFill="1" applyBorder="1" applyAlignment="1">
      <alignment horizontal="center" vertical="center"/>
    </xf>
    <xf numFmtId="49" fontId="18" fillId="3" borderId="33" xfId="12" applyNumberFormat="1" applyFont="1" applyFill="1" applyBorder="1" applyAlignment="1">
      <alignment horizontal="center" vertical="center"/>
    </xf>
    <xf numFmtId="49" fontId="18" fillId="3" borderId="25" xfId="12" applyNumberFormat="1" applyFont="1" applyFill="1" applyBorder="1" applyAlignment="1">
      <alignment horizontal="center" vertical="center"/>
    </xf>
    <xf numFmtId="49" fontId="18" fillId="3" borderId="32" xfId="12" applyNumberFormat="1" applyFont="1" applyFill="1" applyBorder="1" applyAlignment="1">
      <alignment horizontal="center" vertical="center"/>
    </xf>
    <xf numFmtId="1" fontId="7" fillId="4" borderId="31" xfId="0" applyNumberFormat="1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/>
    </xf>
    <xf numFmtId="16" fontId="18" fillId="3" borderId="6" xfId="12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left" vertical="center"/>
    </xf>
    <xf numFmtId="49" fontId="18" fillId="5" borderId="25" xfId="12" applyNumberFormat="1" applyFont="1" applyFill="1" applyBorder="1" applyAlignment="1">
      <alignment horizontal="center" vertical="center"/>
    </xf>
    <xf numFmtId="49" fontId="18" fillId="5" borderId="17" xfId="12" applyNumberFormat="1" applyFont="1" applyFill="1" applyBorder="1" applyAlignment="1">
      <alignment horizontal="center" vertical="center"/>
    </xf>
    <xf numFmtId="1" fontId="11" fillId="2" borderId="29" xfId="0" applyNumberFormat="1" applyFont="1" applyFill="1" applyBorder="1" applyAlignment="1">
      <alignment horizontal="center" vertical="center"/>
    </xf>
    <xf numFmtId="1" fontId="7" fillId="10" borderId="14" xfId="0" applyNumberFormat="1" applyFont="1" applyFill="1" applyBorder="1" applyAlignment="1">
      <alignment horizontal="center" vertical="center"/>
    </xf>
    <xf numFmtId="1" fontId="11" fillId="10" borderId="14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18" fillId="2" borderId="24" xfId="12" applyNumberFormat="1" applyFont="1" applyFill="1" applyBorder="1" applyAlignment="1">
      <alignment horizontal="center" vertical="center"/>
    </xf>
    <xf numFmtId="0" fontId="18" fillId="2" borderId="24" xfId="12" applyNumberFormat="1" applyFont="1" applyFill="1" applyBorder="1" applyAlignment="1">
      <alignment horizontal="center" vertical="center"/>
    </xf>
    <xf numFmtId="1" fontId="11" fillId="2" borderId="24" xfId="0" applyNumberFormat="1" applyFont="1" applyFill="1" applyBorder="1" applyAlignment="1">
      <alignment horizontal="center" vertical="center"/>
    </xf>
    <xf numFmtId="1" fontId="7" fillId="7" borderId="17" xfId="0" applyNumberFormat="1" applyFont="1" applyFill="1" applyBorder="1" applyAlignment="1">
      <alignment horizontal="center" vertical="center"/>
    </xf>
    <xf numFmtId="1" fontId="11" fillId="8" borderId="24" xfId="0" applyNumberFormat="1" applyFont="1" applyFill="1" applyBorder="1" applyAlignment="1">
      <alignment horizontal="center" vertical="center"/>
    </xf>
    <xf numFmtId="1" fontId="7" fillId="7" borderId="21" xfId="0" applyNumberFormat="1" applyFont="1" applyFill="1" applyBorder="1" applyAlignment="1">
      <alignment horizontal="center" vertical="center"/>
    </xf>
    <xf numFmtId="1" fontId="11" fillId="7" borderId="14" xfId="0" applyNumberFormat="1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1" fontId="7" fillId="6" borderId="14" xfId="0" applyNumberFormat="1" applyFont="1" applyFill="1" applyBorder="1" applyAlignment="1">
      <alignment horizontal="center" vertical="center"/>
    </xf>
    <xf numFmtId="0" fontId="18" fillId="5" borderId="25" xfId="12" applyNumberFormat="1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3" fillId="3" borderId="17" xfId="12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" fontId="10" fillId="7" borderId="11" xfId="0" applyNumberFormat="1" applyFont="1" applyFill="1" applyBorder="1" applyAlignment="1">
      <alignment horizontal="center" vertical="center"/>
    </xf>
    <xf numFmtId="1" fontId="10" fillId="7" borderId="10" xfId="0" applyNumberFormat="1" applyFont="1" applyFill="1" applyBorder="1" applyAlignment="1">
      <alignment horizontal="center" vertical="center"/>
    </xf>
    <xf numFmtId="1" fontId="10" fillId="10" borderId="12" xfId="0" applyNumberFormat="1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1" fontId="10" fillId="10" borderId="11" xfId="0" applyNumberFormat="1" applyFont="1" applyFill="1" applyBorder="1" applyAlignment="1">
      <alignment horizontal="center" vertical="center"/>
    </xf>
    <xf numFmtId="1" fontId="10" fillId="10" borderId="1" xfId="0" applyNumberFormat="1" applyFont="1" applyFill="1" applyBorder="1" applyAlignment="1">
      <alignment horizontal="center" vertical="center"/>
    </xf>
    <xf numFmtId="1" fontId="10" fillId="6" borderId="12" xfId="0" applyNumberFormat="1" applyFont="1" applyFill="1" applyBorder="1" applyAlignment="1">
      <alignment horizontal="center" vertical="center"/>
    </xf>
    <xf numFmtId="1" fontId="10" fillId="6" borderId="11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165" fontId="10" fillId="3" borderId="28" xfId="0" applyNumberFormat="1" applyFont="1" applyFill="1" applyBorder="1" applyAlignment="1">
      <alignment horizontal="center" vertical="center"/>
    </xf>
    <xf numFmtId="16" fontId="18" fillId="3" borderId="28" xfId="12" applyNumberFormat="1" applyFont="1" applyFill="1" applyBorder="1" applyAlignment="1">
      <alignment horizontal="center" vertical="center"/>
    </xf>
    <xf numFmtId="164" fontId="3" fillId="3" borderId="17" xfId="12" applyNumberFormat="1" applyFont="1" applyFill="1" applyBorder="1" applyAlignment="1">
      <alignment vertical="center"/>
    </xf>
    <xf numFmtId="16" fontId="23" fillId="3" borderId="28" xfId="12" applyNumberFormat="1" applyFont="1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165" fontId="10" fillId="8" borderId="36" xfId="0" applyNumberFormat="1" applyFont="1" applyFill="1" applyBorder="1" applyAlignment="1">
      <alignment horizontal="center" vertical="center"/>
    </xf>
    <xf numFmtId="165" fontId="10" fillId="8" borderId="28" xfId="0" applyNumberFormat="1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65" fontId="10" fillId="5" borderId="28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" fontId="7" fillId="6" borderId="13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9" fontId="0" fillId="6" borderId="10" xfId="0" applyNumberFormat="1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49" fontId="0" fillId="6" borderId="1" xfId="0" applyNumberFormat="1" applyFill="1" applyBorder="1" applyAlignment="1">
      <alignment vertical="center"/>
    </xf>
    <xf numFmtId="49" fontId="18" fillId="5" borderId="33" xfId="12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left" vertical="center"/>
    </xf>
    <xf numFmtId="1" fontId="11" fillId="8" borderId="0" xfId="0" applyNumberFormat="1" applyFont="1" applyFill="1" applyAlignment="1">
      <alignment horizontal="center" vertical="center"/>
    </xf>
    <xf numFmtId="0" fontId="0" fillId="7" borderId="1" xfId="0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16" fontId="23" fillId="8" borderId="28" xfId="12" applyNumberFormat="1" applyFont="1" applyFill="1" applyBorder="1" applyAlignment="1">
      <alignment horizontal="center" vertical="center"/>
    </xf>
    <xf numFmtId="16" fontId="23" fillId="8" borderId="6" xfId="12" applyNumberFormat="1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1" fontId="11" fillId="7" borderId="22" xfId="0" applyNumberFormat="1" applyFont="1" applyFill="1" applyBorder="1" applyAlignment="1">
      <alignment horizontal="center" vertical="center"/>
    </xf>
    <xf numFmtId="1" fontId="10" fillId="7" borderId="13" xfId="0" applyNumberFormat="1" applyFont="1" applyFill="1" applyBorder="1" applyAlignment="1">
      <alignment horizontal="center" vertical="center"/>
    </xf>
    <xf numFmtId="1" fontId="10" fillId="7" borderId="12" xfId="0" applyNumberFormat="1" applyFont="1" applyFill="1" applyBorder="1" applyAlignment="1">
      <alignment horizontal="center" vertical="center"/>
    </xf>
    <xf numFmtId="1" fontId="10" fillId="7" borderId="18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0" fillId="7" borderId="20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vertical="center"/>
    </xf>
    <xf numFmtId="1" fontId="11" fillId="8" borderId="9" xfId="0" applyNumberFormat="1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" fontId="22" fillId="8" borderId="0" xfId="0" applyNumberFormat="1" applyFont="1" applyFill="1" applyAlignment="1">
      <alignment horizontal="center" vertical="center"/>
    </xf>
    <xf numFmtId="49" fontId="18" fillId="8" borderId="26" xfId="12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vertical="center"/>
    </xf>
    <xf numFmtId="0" fontId="0" fillId="6" borderId="45" xfId="0" applyFill="1" applyBorder="1" applyAlignment="1">
      <alignment horizontal="center" vertical="center"/>
    </xf>
    <xf numFmtId="1" fontId="10" fillId="7" borderId="23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1" fontId="11" fillId="2" borderId="9" xfId="0" applyNumberFormat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" fontId="7" fillId="10" borderId="13" xfId="0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65" fontId="10" fillId="3" borderId="36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1" fontId="10" fillId="10" borderId="18" xfId="0" applyNumberFormat="1" applyFont="1" applyFill="1" applyBorder="1" applyAlignment="1">
      <alignment horizontal="center" vertical="center"/>
    </xf>
    <xf numFmtId="1" fontId="10" fillId="10" borderId="19" xfId="0" applyNumberFormat="1" applyFont="1" applyFill="1" applyBorder="1" applyAlignment="1">
      <alignment horizontal="center" vertical="center"/>
    </xf>
    <xf numFmtId="165" fontId="10" fillId="11" borderId="28" xfId="0" applyNumberFormat="1" applyFont="1" applyFill="1" applyBorder="1" applyAlignment="1">
      <alignment horizontal="center" vertical="center"/>
    </xf>
    <xf numFmtId="16" fontId="23" fillId="11" borderId="28" xfId="12" applyNumberFormat="1" applyFont="1" applyFill="1" applyBorder="1" applyAlignment="1">
      <alignment horizontal="center" vertical="center"/>
    </xf>
    <xf numFmtId="16" fontId="23" fillId="11" borderId="6" xfId="12" applyNumberFormat="1" applyFont="1" applyFill="1" applyBorder="1" applyAlignment="1">
      <alignment horizontal="center" vertical="center"/>
    </xf>
    <xf numFmtId="49" fontId="18" fillId="11" borderId="26" xfId="12" applyNumberFormat="1" applyFont="1" applyFill="1" applyBorder="1" applyAlignment="1">
      <alignment horizontal="center" vertical="center"/>
    </xf>
    <xf numFmtId="165" fontId="10" fillId="11" borderId="36" xfId="0" applyNumberFormat="1" applyFont="1" applyFill="1" applyBorder="1" applyAlignment="1">
      <alignment horizontal="center" vertical="center"/>
    </xf>
    <xf numFmtId="49" fontId="18" fillId="2" borderId="9" xfId="12" applyNumberFormat="1" applyFont="1" applyFill="1" applyBorder="1" applyAlignment="1">
      <alignment horizontal="center" vertical="center"/>
    </xf>
    <xf numFmtId="1" fontId="10" fillId="10" borderId="20" xfId="0" applyNumberFormat="1" applyFont="1" applyFill="1" applyBorder="1" applyAlignment="1">
      <alignment horizontal="center" vertical="center"/>
    </xf>
    <xf numFmtId="1" fontId="10" fillId="10" borderId="42" xfId="0" applyNumberFormat="1" applyFont="1" applyFill="1" applyBorder="1" applyAlignment="1">
      <alignment horizontal="center" vertical="center"/>
    </xf>
    <xf numFmtId="1" fontId="10" fillId="10" borderId="40" xfId="0" applyNumberFormat="1" applyFont="1" applyFill="1" applyBorder="1" applyAlignment="1">
      <alignment horizontal="center" vertical="center"/>
    </xf>
    <xf numFmtId="1" fontId="10" fillId="10" borderId="43" xfId="0" applyNumberFormat="1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left" vertical="center"/>
    </xf>
    <xf numFmtId="0" fontId="10" fillId="10" borderId="14" xfId="0" applyFont="1" applyFill="1" applyBorder="1" applyAlignment="1">
      <alignment horizontal="left" vertical="center"/>
    </xf>
    <xf numFmtId="1" fontId="10" fillId="10" borderId="30" xfId="0" applyNumberFormat="1" applyFont="1" applyFill="1" applyBorder="1" applyAlignment="1">
      <alignment horizontal="center" vertical="center"/>
    </xf>
    <xf numFmtId="1" fontId="10" fillId="10" borderId="14" xfId="0" applyNumberFormat="1" applyFont="1" applyFill="1" applyBorder="1" applyAlignment="1">
      <alignment horizontal="center" vertical="center"/>
    </xf>
    <xf numFmtId="1" fontId="10" fillId="10" borderId="15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16" fontId="23" fillId="5" borderId="28" xfId="12" applyNumberFormat="1" applyFont="1" applyFill="1" applyBorder="1" applyAlignment="1">
      <alignment horizontal="center" vertical="center"/>
    </xf>
    <xf numFmtId="16" fontId="23" fillId="5" borderId="6" xfId="12" applyNumberFormat="1" applyFont="1" applyFill="1" applyBorder="1" applyAlignment="1">
      <alignment horizontal="center" vertical="center"/>
    </xf>
    <xf numFmtId="165" fontId="10" fillId="5" borderId="36" xfId="0" applyNumberFormat="1" applyFont="1" applyFill="1" applyBorder="1" applyAlignment="1">
      <alignment horizontal="center" vertical="center"/>
    </xf>
    <xf numFmtId="1" fontId="20" fillId="5" borderId="0" xfId="0" applyNumberFormat="1" applyFont="1" applyFill="1" applyAlignment="1">
      <alignment horizontal="center" vertical="center"/>
    </xf>
    <xf numFmtId="49" fontId="18" fillId="5" borderId="26" xfId="12" applyNumberFormat="1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/>
    </xf>
    <xf numFmtId="0" fontId="11" fillId="6" borderId="19" xfId="0" applyFont="1" applyFill="1" applyBorder="1" applyAlignment="1">
      <alignment horizontal="left" vertical="center"/>
    </xf>
    <xf numFmtId="1" fontId="11" fillId="6" borderId="18" xfId="0" applyNumberFormat="1" applyFont="1" applyFill="1" applyBorder="1" applyAlignment="1">
      <alignment horizontal="center" vertical="center"/>
    </xf>
    <xf numFmtId="1" fontId="11" fillId="6" borderId="19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20" fillId="5" borderId="37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1" fontId="11" fillId="6" borderId="13" xfId="0" applyNumberFormat="1" applyFont="1" applyFill="1" applyBorder="1" applyAlignment="1">
      <alignment horizontal="center" vertical="center"/>
    </xf>
    <xf numFmtId="1" fontId="11" fillId="6" borderId="40" xfId="0" applyNumberFormat="1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1" fontId="10" fillId="6" borderId="40" xfId="0" applyNumberFormat="1" applyFont="1" applyFill="1" applyBorder="1" applyAlignment="1">
      <alignment horizontal="center" vertical="center"/>
    </xf>
    <xf numFmtId="1" fontId="11" fillId="6" borderId="10" xfId="0" applyNumberFormat="1" applyFont="1" applyFill="1" applyBorder="1" applyAlignment="1">
      <alignment horizontal="center" vertical="center"/>
    </xf>
    <xf numFmtId="1" fontId="11" fillId="6" borderId="22" xfId="0" applyNumberFormat="1" applyFont="1" applyFill="1" applyBorder="1" applyAlignment="1">
      <alignment horizontal="center" vertical="center"/>
    </xf>
    <xf numFmtId="1" fontId="7" fillId="6" borderId="23" xfId="0" applyNumberFormat="1" applyFont="1" applyFill="1" applyBorder="1" applyAlignment="1">
      <alignment horizontal="center" vertical="center"/>
    </xf>
    <xf numFmtId="1" fontId="10" fillId="6" borderId="20" xfId="0" applyNumberFormat="1" applyFont="1" applyFill="1" applyBorder="1" applyAlignment="1">
      <alignment horizontal="center" vertical="center"/>
    </xf>
    <xf numFmtId="49" fontId="18" fillId="5" borderId="8" xfId="12" applyNumberFormat="1" applyFont="1" applyFill="1" applyBorder="1" applyAlignment="1">
      <alignment horizontal="center" vertical="center"/>
    </xf>
    <xf numFmtId="1" fontId="7" fillId="6" borderId="40" xfId="0" applyNumberFormat="1" applyFont="1" applyFill="1" applyBorder="1" applyAlignment="1">
      <alignment horizontal="center" vertical="center"/>
    </xf>
    <xf numFmtId="49" fontId="18" fillId="5" borderId="1" xfId="12" applyNumberFormat="1" applyFont="1" applyFill="1" applyBorder="1" applyAlignment="1">
      <alignment horizontal="center" vertical="center"/>
    </xf>
    <xf numFmtId="1" fontId="10" fillId="6" borderId="43" xfId="0" applyNumberFormat="1" applyFont="1" applyFill="1" applyBorder="1" applyAlignment="1">
      <alignment horizontal="center" vertical="center"/>
    </xf>
    <xf numFmtId="1" fontId="11" fillId="6" borderId="34" xfId="0" applyNumberFormat="1" applyFont="1" applyFill="1" applyBorder="1" applyAlignment="1">
      <alignment horizontal="center" vertical="center"/>
    </xf>
    <xf numFmtId="1" fontId="10" fillId="6" borderId="13" xfId="0" applyNumberFormat="1" applyFont="1" applyFill="1" applyBorder="1" applyAlignment="1">
      <alignment horizontal="center" vertical="center"/>
    </xf>
    <xf numFmtId="49" fontId="18" fillId="3" borderId="8" xfId="12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7" fillId="4" borderId="2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1" fontId="11" fillId="4" borderId="10" xfId="0" applyNumberFormat="1" applyFont="1" applyFill="1" applyBorder="1" applyAlignment="1">
      <alignment horizontal="center" vertical="center"/>
    </xf>
    <xf numFmtId="1" fontId="11" fillId="4" borderId="22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49" fontId="18" fillId="3" borderId="24" xfId="12" applyNumberFormat="1" applyFont="1" applyFill="1" applyBorder="1" applyAlignment="1">
      <alignment horizontal="center" vertical="center"/>
    </xf>
    <xf numFmtId="49" fontId="18" fillId="3" borderId="9" xfId="12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1" fontId="10" fillId="4" borderId="3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0" fillId="6" borderId="13" xfId="0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7" fillId="4" borderId="47" xfId="0" applyNumberFormat="1" applyFont="1" applyFill="1" applyBorder="1" applyAlignment="1">
      <alignment horizontal="center" vertical="center"/>
    </xf>
    <xf numFmtId="1" fontId="7" fillId="4" borderId="48" xfId="0" applyNumberFormat="1" applyFont="1" applyFill="1" applyBorder="1" applyAlignment="1">
      <alignment horizontal="center" vertical="center"/>
    </xf>
    <xf numFmtId="1" fontId="7" fillId="4" borderId="4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/>
    </xf>
    <xf numFmtId="49" fontId="18" fillId="4" borderId="1" xfId="0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16" fontId="18" fillId="3" borderId="5" xfId="12" applyNumberFormat="1" applyFont="1" applyFill="1" applyBorder="1" applyAlignment="1">
      <alignment horizontal="center" vertical="center"/>
    </xf>
    <xf numFmtId="16" fontId="18" fillId="3" borderId="0" xfId="12" applyNumberFormat="1" applyFont="1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1" fontId="11" fillId="7" borderId="12" xfId="0" applyNumberFormat="1" applyFont="1" applyFill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6" fillId="10" borderId="14" xfId="0" applyFont="1" applyFill="1" applyBorder="1" applyAlignment="1">
      <alignment horizontal="left" vertical="center"/>
    </xf>
    <xf numFmtId="1" fontId="21" fillId="2" borderId="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" fontId="11" fillId="10" borderId="12" xfId="0" applyNumberFormat="1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1" fontId="11" fillId="9" borderId="12" xfId="0" applyNumberFormat="1" applyFont="1" applyFill="1" applyBorder="1" applyAlignment="1">
      <alignment horizontal="center" vertical="center"/>
    </xf>
    <xf numFmtId="1" fontId="11" fillId="9" borderId="2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1" fontId="7" fillId="6" borderId="34" xfId="0" applyNumberFormat="1" applyFont="1" applyFill="1" applyBorder="1" applyAlignment="1">
      <alignment horizontal="center" vertical="center"/>
    </xf>
    <xf numFmtId="0" fontId="0" fillId="6" borderId="47" xfId="0" applyFill="1" applyBorder="1" applyAlignment="1">
      <alignment vertical="center"/>
    </xf>
    <xf numFmtId="0" fontId="0" fillId="6" borderId="52" xfId="0" applyFill="1" applyBorder="1" applyAlignment="1">
      <alignment horizontal="center" vertical="center"/>
    </xf>
    <xf numFmtId="1" fontId="7" fillId="6" borderId="47" xfId="0" applyNumberFormat="1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1" fontId="11" fillId="6" borderId="31" xfId="0" applyNumberFormat="1" applyFont="1" applyFill="1" applyBorder="1" applyAlignment="1">
      <alignment horizontal="center" vertical="center"/>
    </xf>
    <xf numFmtId="1" fontId="10" fillId="6" borderId="34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49" fontId="18" fillId="5" borderId="34" xfId="12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6" borderId="0" xfId="0" applyFill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vertical="center" wrapText="1"/>
    </xf>
    <xf numFmtId="1" fontId="11" fillId="6" borderId="52" xfId="0" applyNumberFormat="1" applyFont="1" applyFill="1" applyBorder="1" applyAlignment="1">
      <alignment horizontal="center" vertical="center"/>
    </xf>
    <xf numFmtId="1" fontId="7" fillId="6" borderId="5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1" fontId="10" fillId="10" borderId="0" xfId="0" applyNumberFormat="1" applyFont="1" applyFill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28" fillId="10" borderId="0" xfId="0" applyFont="1" applyFill="1" applyAlignment="1">
      <alignment horizontal="center"/>
    </xf>
    <xf numFmtId="165" fontId="10" fillId="3" borderId="3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4" fontId="3" fillId="3" borderId="28" xfId="12" applyNumberFormat="1" applyFont="1" applyFill="1" applyBorder="1" applyAlignment="1">
      <alignment vertical="center"/>
    </xf>
    <xf numFmtId="164" fontId="3" fillId="3" borderId="0" xfId="12" applyNumberFormat="1" applyFont="1" applyFill="1" applyBorder="1" applyAlignment="1">
      <alignment vertical="center"/>
    </xf>
    <xf numFmtId="164" fontId="3" fillId="3" borderId="28" xfId="12" applyNumberFormat="1" applyFont="1" applyFill="1" applyBorder="1" applyAlignment="1">
      <alignment horizontal="center" vertical="center"/>
    </xf>
    <xf numFmtId="164" fontId="3" fillId="3" borderId="0" xfId="12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textRotation="255"/>
    </xf>
    <xf numFmtId="0" fontId="10" fillId="3" borderId="38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1" fontId="10" fillId="8" borderId="0" xfId="0" applyNumberFormat="1" applyFont="1" applyFill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16" fontId="18" fillId="8" borderId="28" xfId="12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1" fontId="10" fillId="8" borderId="3" xfId="0" applyNumberFormat="1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165" fontId="10" fillId="8" borderId="36" xfId="0" applyNumberFormat="1" applyFont="1" applyFill="1" applyBorder="1" applyAlignment="1">
      <alignment horizontal="center" vertical="center"/>
    </xf>
    <xf numFmtId="165" fontId="10" fillId="8" borderId="28" xfId="0" applyNumberFormat="1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 textRotation="255"/>
    </xf>
    <xf numFmtId="0" fontId="10" fillId="8" borderId="3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65" fontId="10" fillId="8" borderId="4" xfId="0" applyNumberFormat="1" applyFont="1" applyFill="1" applyBorder="1" applyAlignment="1">
      <alignment horizontal="center" vertical="center"/>
    </xf>
    <xf numFmtId="165" fontId="10" fillId="8" borderId="6" xfId="0" applyNumberFormat="1" applyFont="1" applyFill="1" applyBorder="1" applyAlignment="1">
      <alignment horizontal="center" vertical="center"/>
    </xf>
    <xf numFmtId="16" fontId="18" fillId="8" borderId="6" xfId="1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textRotation="255"/>
    </xf>
    <xf numFmtId="165" fontId="10" fillId="2" borderId="36" xfId="0" applyNumberFormat="1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6" fontId="18" fillId="2" borderId="28" xfId="12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65" fontId="10" fillId="2" borderId="38" xfId="0" applyNumberFormat="1" applyFont="1" applyFill="1" applyBorder="1" applyAlignment="1">
      <alignment horizontal="center" vertical="center"/>
    </xf>
    <xf numFmtId="165" fontId="10" fillId="2" borderId="37" xfId="0" applyNumberFormat="1" applyFont="1" applyFill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center" vertical="center"/>
    </xf>
    <xf numFmtId="16" fontId="18" fillId="2" borderId="37" xfId="12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/>
    </xf>
    <xf numFmtId="1" fontId="10" fillId="5" borderId="0" xfId="0" applyNumberFormat="1" applyFont="1" applyFill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16" fontId="18" fillId="5" borderId="28" xfId="12" applyNumberFormat="1" applyFont="1" applyFill="1" applyBorder="1" applyAlignment="1">
      <alignment horizontal="center" vertical="center"/>
    </xf>
    <xf numFmtId="165" fontId="10" fillId="5" borderId="36" xfId="0" applyNumberFormat="1" applyFont="1" applyFill="1" applyBorder="1" applyAlignment="1">
      <alignment horizontal="center" vertical="center"/>
    </xf>
    <xf numFmtId="165" fontId="10" fillId="5" borderId="28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 textRotation="255"/>
    </xf>
    <xf numFmtId="0" fontId="10" fillId="5" borderId="5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6" fontId="18" fillId="5" borderId="1" xfId="12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165" fontId="10" fillId="5" borderId="6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" fontId="18" fillId="5" borderId="6" xfId="12" applyNumberFormat="1" applyFont="1" applyFill="1" applyBorder="1" applyAlignment="1">
      <alignment horizontal="center" vertical="center"/>
    </xf>
  </cellXfs>
  <cellStyles count="13">
    <cellStyle name="Currency" xfId="12" builtinId="4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3" xfId="7" xr:uid="{EA2938E5-3C51-4C0B-B4BE-7EAE035B50F5}"/>
    <cellStyle name="Normal 2 4" xfId="9" xr:uid="{0089E522-9C1C-4BFE-AF6B-DE7DAF5160A8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60">
    <dxf>
      <font>
        <color theme="9" tint="0.59996337778862885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5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E7FF"/>
      <color rgb="FFFFC9C9"/>
      <color rgb="FFFF99FF"/>
      <color rgb="FFFFC1EA"/>
      <color rgb="FFFF66CC"/>
      <color rgb="FFFFFFCC"/>
      <color rgb="FFFFEC99"/>
      <color rgb="FFFF3399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76630</xdr:colOff>
      <xdr:row>3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5DBD7D-C9C7-4549-A294-6D01C67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9180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381000</xdr:colOff>
      <xdr:row>0</xdr:row>
      <xdr:rowOff>0</xdr:rowOff>
    </xdr:from>
    <xdr:to>
      <xdr:col>31</xdr:col>
      <xdr:colOff>511299</xdr:colOff>
      <xdr:row>3</xdr:row>
      <xdr:rowOff>138112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FBD7CE-CBA7-4E80-89EE-478A29E6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0"/>
          <a:ext cx="1178049" cy="102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569310</xdr:colOff>
      <xdr:row>0</xdr:row>
      <xdr:rowOff>0</xdr:rowOff>
    </xdr:from>
    <xdr:to>
      <xdr:col>24</xdr:col>
      <xdr:colOff>127014</xdr:colOff>
      <xdr:row>3</xdr:row>
      <xdr:rowOff>108579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4420A0-61BF-4A02-88FE-EF594A73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5948" y="0"/>
          <a:ext cx="1145204" cy="995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21896</xdr:rowOff>
    </xdr:from>
    <xdr:to>
      <xdr:col>4</xdr:col>
      <xdr:colOff>194916</xdr:colOff>
      <xdr:row>3</xdr:row>
      <xdr:rowOff>164223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74BCA1-389B-479C-910D-CAF94854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96"/>
          <a:ext cx="5099744" cy="1029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19052</xdr:rowOff>
    </xdr:from>
    <xdr:to>
      <xdr:col>3</xdr:col>
      <xdr:colOff>1524000</xdr:colOff>
      <xdr:row>3</xdr:row>
      <xdr:rowOff>134673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33F5C0-8653-417D-AA19-BA235ED8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2"/>
          <a:ext cx="4962525" cy="100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152400</xdr:colOff>
      <xdr:row>0</xdr:row>
      <xdr:rowOff>0</xdr:rowOff>
    </xdr:from>
    <xdr:to>
      <xdr:col>25</xdr:col>
      <xdr:colOff>25524</xdr:colOff>
      <xdr:row>3</xdr:row>
      <xdr:rowOff>104996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630D4C-30B5-4C31-9983-2E8B7E38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0850" y="0"/>
          <a:ext cx="1139949" cy="990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166687</xdr:colOff>
      <xdr:row>0</xdr:row>
      <xdr:rowOff>107156</xdr:rowOff>
    </xdr:from>
    <xdr:to>
      <xdr:col>22</xdr:col>
      <xdr:colOff>94580</xdr:colOff>
      <xdr:row>3</xdr:row>
      <xdr:rowOff>238124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E7314E-7A08-4733-B834-EC8E042F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187" y="107156"/>
          <a:ext cx="1178049" cy="102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</xdr:col>
      <xdr:colOff>384546</xdr:colOff>
      <xdr:row>5</xdr:row>
      <xdr:rowOff>-1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17CFB1-71E7-4F37-BEED-8C698A15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194795" cy="1357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116417</xdr:rowOff>
    </xdr:from>
    <xdr:to>
      <xdr:col>4</xdr:col>
      <xdr:colOff>127000</xdr:colOff>
      <xdr:row>4</xdr:row>
      <xdr:rowOff>137663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7FDB2A-EB6C-4361-BA0A-C6807421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17"/>
          <a:ext cx="4878917" cy="106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444500</xdr:colOff>
      <xdr:row>1</xdr:row>
      <xdr:rowOff>33626</xdr:rowOff>
    </xdr:from>
    <xdr:to>
      <xdr:col>33</xdr:col>
      <xdr:colOff>492081</xdr:colOff>
      <xdr:row>4</xdr:row>
      <xdr:rowOff>105865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7457C9-CF4D-4293-8D63-CC6B54C1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53333" y="192376"/>
          <a:ext cx="1105915" cy="961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B421-DE40-4FE0-9B0F-68A7C676C4DC}">
  <dimension ref="A1:AF146"/>
  <sheetViews>
    <sheetView topLeftCell="U1" workbookViewId="0">
      <selection activeCell="X33" sqref="X33"/>
    </sheetView>
  </sheetViews>
  <sheetFormatPr defaultColWidth="14.42578125" defaultRowHeight="12.75" x14ac:dyDescent="0.2"/>
  <cols>
    <col min="1" max="1" width="3.7109375" style="3" bestFit="1" customWidth="1"/>
    <col min="2" max="2" width="24" style="4" bestFit="1" customWidth="1"/>
    <col min="3" max="3" width="24.42578125" style="4" bestFit="1" customWidth="1"/>
    <col min="4" max="4" width="25.28515625" style="4" customWidth="1"/>
    <col min="5" max="5" width="40.7109375" style="4" bestFit="1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10.28515625" style="1" bestFit="1" customWidth="1"/>
    <col min="12" max="13" width="10.5703125" style="1" bestFit="1" customWidth="1"/>
    <col min="14" max="14" width="10" style="1" bestFit="1" customWidth="1"/>
    <col min="15" max="15" width="10" style="1" customWidth="1"/>
    <col min="16" max="16" width="12.5703125" style="1" bestFit="1" customWidth="1"/>
    <col min="17" max="17" width="12.5703125" style="1" customWidth="1"/>
    <col min="18" max="18" width="10.140625" style="1" bestFit="1" customWidth="1"/>
    <col min="19" max="19" width="10.140625" style="1" customWidth="1"/>
    <col min="20" max="23" width="9.85546875" style="1" bestFit="1" customWidth="1"/>
    <col min="24" max="27" width="9.5703125" style="1" bestFit="1" customWidth="1"/>
    <col min="28" max="29" width="9.42578125" style="1" bestFit="1" customWidth="1"/>
    <col min="30" max="32" width="7.85546875" style="1" bestFit="1" customWidth="1"/>
    <col min="33" max="16384" width="14.42578125" style="3"/>
  </cols>
  <sheetData>
    <row r="1" spans="1:32" ht="23.25" x14ac:dyDescent="0.35">
      <c r="P1" s="330"/>
      <c r="Q1" s="331"/>
      <c r="R1" s="332"/>
      <c r="S1" s="332" t="s">
        <v>349</v>
      </c>
      <c r="T1" s="332"/>
      <c r="U1" s="331"/>
      <c r="V1" s="330"/>
    </row>
    <row r="2" spans="1:32" ht="23.25" x14ac:dyDescent="0.35">
      <c r="P2" s="330"/>
      <c r="Q2" s="331"/>
      <c r="R2" s="332"/>
      <c r="S2" s="332" t="s">
        <v>350</v>
      </c>
      <c r="T2" s="332"/>
      <c r="U2" s="331"/>
      <c r="V2" s="330"/>
    </row>
    <row r="3" spans="1:32" ht="23.25" x14ac:dyDescent="0.35">
      <c r="P3" s="330"/>
      <c r="Q3" s="331"/>
      <c r="R3" s="332"/>
      <c r="S3" s="332" t="s">
        <v>355</v>
      </c>
      <c r="T3" s="332"/>
      <c r="U3" s="331"/>
      <c r="V3" s="330"/>
    </row>
    <row r="4" spans="1:32" ht="13.5" thickBot="1" x14ac:dyDescent="0.25"/>
    <row r="5" spans="1:32" s="2" customFormat="1" x14ac:dyDescent="0.2">
      <c r="A5" s="345" t="s">
        <v>34</v>
      </c>
      <c r="B5" s="346" t="s">
        <v>17</v>
      </c>
      <c r="C5" s="348" t="s">
        <v>23</v>
      </c>
      <c r="D5" s="348" t="s">
        <v>28</v>
      </c>
      <c r="E5" s="348" t="s">
        <v>0</v>
      </c>
      <c r="F5" s="342" t="s">
        <v>14</v>
      </c>
      <c r="G5" s="343" t="s">
        <v>12</v>
      </c>
      <c r="H5" s="342" t="s">
        <v>2</v>
      </c>
      <c r="I5" s="344" t="s">
        <v>10</v>
      </c>
      <c r="J5" s="132"/>
      <c r="K5" s="132"/>
      <c r="L5" s="236" t="s">
        <v>35</v>
      </c>
      <c r="M5" s="236" t="s">
        <v>35</v>
      </c>
      <c r="N5" s="187" t="s">
        <v>32</v>
      </c>
      <c r="O5" s="187" t="s">
        <v>32</v>
      </c>
      <c r="P5" s="187" t="s">
        <v>38</v>
      </c>
      <c r="Q5" s="187" t="s">
        <v>38</v>
      </c>
      <c r="R5" s="187" t="s">
        <v>40</v>
      </c>
      <c r="S5" s="187" t="s">
        <v>40</v>
      </c>
      <c r="T5" s="187" t="s">
        <v>42</v>
      </c>
      <c r="U5" s="187" t="s">
        <v>42</v>
      </c>
      <c r="V5" s="187" t="s">
        <v>44</v>
      </c>
      <c r="W5" s="187" t="s">
        <v>44</v>
      </c>
      <c r="X5" s="187" t="s">
        <v>46</v>
      </c>
      <c r="Y5" s="187" t="s">
        <v>46</v>
      </c>
      <c r="Z5" s="187" t="s">
        <v>31</v>
      </c>
      <c r="AA5" s="187" t="s">
        <v>31</v>
      </c>
      <c r="AB5" s="187" t="s">
        <v>50</v>
      </c>
      <c r="AC5" s="187" t="s">
        <v>50</v>
      </c>
      <c r="AD5" s="187" t="s">
        <v>52</v>
      </c>
      <c r="AE5" s="283" t="s">
        <v>52</v>
      </c>
      <c r="AF5" s="187"/>
    </row>
    <row r="6" spans="1:32" s="2" customFormat="1" x14ac:dyDescent="0.2">
      <c r="A6" s="345"/>
      <c r="B6" s="347"/>
      <c r="C6" s="349"/>
      <c r="D6" s="349"/>
      <c r="E6" s="349"/>
      <c r="F6" s="340"/>
      <c r="G6" s="339"/>
      <c r="H6" s="340"/>
      <c r="I6" s="341"/>
      <c r="J6" s="105" t="s">
        <v>47</v>
      </c>
      <c r="K6" s="105" t="s">
        <v>47</v>
      </c>
      <c r="L6" s="119"/>
      <c r="M6" s="119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284"/>
      <c r="AF6" s="120"/>
    </row>
    <row r="7" spans="1:32" s="2" customFormat="1" ht="12.75" customHeight="1" x14ac:dyDescent="0.2">
      <c r="A7" s="345"/>
      <c r="B7" s="347" t="s">
        <v>214</v>
      </c>
      <c r="C7" s="349" t="s">
        <v>4</v>
      </c>
      <c r="D7" s="349" t="s">
        <v>30</v>
      </c>
      <c r="E7" s="349" t="s">
        <v>27</v>
      </c>
      <c r="F7" s="340" t="s">
        <v>1</v>
      </c>
      <c r="G7" s="339" t="s">
        <v>13</v>
      </c>
      <c r="H7" s="340" t="s">
        <v>5</v>
      </c>
      <c r="I7" s="341" t="s">
        <v>9</v>
      </c>
      <c r="J7" s="105" t="s">
        <v>48</v>
      </c>
      <c r="K7" s="105" t="s">
        <v>48</v>
      </c>
      <c r="L7" s="121" t="s">
        <v>36</v>
      </c>
      <c r="M7" s="121" t="s">
        <v>36</v>
      </c>
      <c r="N7" s="121" t="s">
        <v>37</v>
      </c>
      <c r="O7" s="121" t="s">
        <v>37</v>
      </c>
      <c r="P7" s="121" t="s">
        <v>39</v>
      </c>
      <c r="Q7" s="121" t="s">
        <v>39</v>
      </c>
      <c r="R7" s="121" t="s">
        <v>41</v>
      </c>
      <c r="S7" s="121" t="s">
        <v>41</v>
      </c>
      <c r="T7" s="121" t="s">
        <v>43</v>
      </c>
      <c r="U7" s="121" t="s">
        <v>43</v>
      </c>
      <c r="V7" s="121" t="s">
        <v>45</v>
      </c>
      <c r="W7" s="121" t="s">
        <v>45</v>
      </c>
      <c r="X7" s="121">
        <v>45570</v>
      </c>
      <c r="Y7" s="121">
        <v>45570</v>
      </c>
      <c r="Z7" s="121" t="s">
        <v>49</v>
      </c>
      <c r="AA7" s="121" t="s">
        <v>49</v>
      </c>
      <c r="AB7" s="121" t="s">
        <v>51</v>
      </c>
      <c r="AC7" s="121" t="s">
        <v>51</v>
      </c>
      <c r="AD7" s="121" t="s">
        <v>53</v>
      </c>
      <c r="AE7" s="285" t="s">
        <v>53</v>
      </c>
      <c r="AF7" s="123" t="s">
        <v>54</v>
      </c>
    </row>
    <row r="8" spans="1:32" s="1" customFormat="1" ht="12.75" customHeight="1" x14ac:dyDescent="0.2">
      <c r="A8" s="345"/>
      <c r="B8" s="347" t="s">
        <v>3</v>
      </c>
      <c r="C8" s="349"/>
      <c r="D8" s="349"/>
      <c r="E8" s="349"/>
      <c r="F8" s="340"/>
      <c r="G8" s="339"/>
      <c r="H8" s="340"/>
      <c r="I8" s="341"/>
      <c r="J8" s="105"/>
      <c r="K8" s="105" t="s">
        <v>213</v>
      </c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04"/>
      <c r="AA8" s="104"/>
      <c r="AB8" s="122"/>
      <c r="AC8" s="122"/>
      <c r="AD8" s="84"/>
      <c r="AE8" s="286"/>
      <c r="AF8" s="123" t="s">
        <v>5</v>
      </c>
    </row>
    <row r="9" spans="1:32" s="1" customFormat="1" ht="16.5" thickBot="1" x14ac:dyDescent="0.25">
      <c r="A9" s="345"/>
      <c r="B9" s="262" t="s">
        <v>15</v>
      </c>
      <c r="C9" s="263" t="s">
        <v>16</v>
      </c>
      <c r="D9" s="263"/>
      <c r="E9" s="263"/>
      <c r="F9" s="22" t="s">
        <v>1</v>
      </c>
      <c r="G9" s="21" t="s">
        <v>11</v>
      </c>
      <c r="H9" s="22" t="s">
        <v>5</v>
      </c>
      <c r="I9" s="23" t="s">
        <v>6</v>
      </c>
      <c r="J9" s="78" t="s">
        <v>24</v>
      </c>
      <c r="K9" s="78" t="s">
        <v>24</v>
      </c>
      <c r="L9" s="79" t="s">
        <v>24</v>
      </c>
      <c r="M9" s="79" t="s">
        <v>33</v>
      </c>
      <c r="N9" s="79" t="s">
        <v>33</v>
      </c>
      <c r="O9" s="79" t="s">
        <v>18</v>
      </c>
      <c r="P9" s="79" t="s">
        <v>24</v>
      </c>
      <c r="Q9" s="79" t="s">
        <v>33</v>
      </c>
      <c r="R9" s="79" t="s">
        <v>24</v>
      </c>
      <c r="S9" s="79" t="s">
        <v>33</v>
      </c>
      <c r="T9" s="79" t="s">
        <v>24</v>
      </c>
      <c r="U9" s="79" t="s">
        <v>33</v>
      </c>
      <c r="V9" s="79" t="s">
        <v>24</v>
      </c>
      <c r="W9" s="79" t="s">
        <v>33</v>
      </c>
      <c r="X9" s="79" t="s">
        <v>24</v>
      </c>
      <c r="Y9" s="79" t="s">
        <v>33</v>
      </c>
      <c r="Z9" s="79" t="s">
        <v>24</v>
      </c>
      <c r="AA9" s="79" t="s">
        <v>33</v>
      </c>
      <c r="AB9" s="79" t="s">
        <v>24</v>
      </c>
      <c r="AC9" s="79" t="s">
        <v>33</v>
      </c>
      <c r="AD9" s="80" t="s">
        <v>24</v>
      </c>
      <c r="AE9" s="80" t="s">
        <v>33</v>
      </c>
      <c r="AF9" s="256"/>
    </row>
    <row r="10" spans="1:32" s="2" customFormat="1" x14ac:dyDescent="0.2">
      <c r="A10" s="345"/>
      <c r="B10" s="261"/>
      <c r="C10" s="261"/>
      <c r="D10" s="261"/>
      <c r="E10" s="261"/>
      <c r="F10" s="260"/>
      <c r="G10" s="13">
        <f t="shared" ref="G10:G17" si="0">COUNTIF(J10:Z10,"&gt;0")</f>
        <v>0</v>
      </c>
      <c r="H10" s="117">
        <f t="shared" ref="H10:H17" si="1">AF10</f>
        <v>0</v>
      </c>
      <c r="I10" s="19">
        <f t="shared" ref="I10:I17" si="2">RANK(H10,$H$10:$H$66)</f>
        <v>6</v>
      </c>
      <c r="J10" s="76"/>
      <c r="K10" s="76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4"/>
      <c r="Y10" s="14"/>
      <c r="Z10" s="77"/>
      <c r="AA10" s="77"/>
      <c r="AB10" s="77"/>
      <c r="AC10" s="77"/>
      <c r="AD10" s="81"/>
      <c r="AE10" s="81"/>
      <c r="AF10" s="287" cm="1">
        <f t="array" ref="AF10">SUM(LOOKUP(J10:AE10,{0,1,2,3,4,5,6,7,8,9,10},{0,7,6,5,4,3,2,1,1,1,1}))</f>
        <v>0</v>
      </c>
    </row>
    <row r="11" spans="1:32" s="2" customFormat="1" ht="15.75" x14ac:dyDescent="0.2">
      <c r="A11" s="345"/>
      <c r="B11" s="279" t="s">
        <v>81</v>
      </c>
      <c r="C11" s="279" t="s">
        <v>82</v>
      </c>
      <c r="D11" s="280"/>
      <c r="E11" s="281" t="s">
        <v>66</v>
      </c>
      <c r="F11" s="247"/>
      <c r="G11" s="13">
        <f t="shared" si="0"/>
        <v>2</v>
      </c>
      <c r="H11" s="117">
        <f t="shared" si="1"/>
        <v>4</v>
      </c>
      <c r="I11" s="19">
        <f t="shared" si="2"/>
        <v>5</v>
      </c>
      <c r="J11" s="252">
        <v>6</v>
      </c>
      <c r="K11" s="14">
        <v>6</v>
      </c>
      <c r="L11" s="14"/>
      <c r="M11" s="14"/>
      <c r="N11" s="14"/>
      <c r="O11" s="14"/>
      <c r="P11" s="14"/>
      <c r="Q11" s="77"/>
      <c r="R11" s="77"/>
      <c r="S11" s="77"/>
      <c r="T11" s="77"/>
      <c r="U11" s="77"/>
      <c r="V11" s="77"/>
      <c r="W11" s="77"/>
      <c r="X11" s="14"/>
      <c r="Y11" s="14"/>
      <c r="Z11" s="77"/>
      <c r="AA11" s="77"/>
      <c r="AB11" s="77"/>
      <c r="AC11" s="77"/>
      <c r="AD11" s="81"/>
      <c r="AE11" s="81"/>
      <c r="AF11" s="287" cm="1">
        <f t="array" ref="AF11">SUM(LOOKUP(J11:AE11,{0,1,2,3,4,5,6,7,8,9,10},{0,7,6,5,4,3,2,1,1,1,1}))</f>
        <v>4</v>
      </c>
    </row>
    <row r="12" spans="1:32" s="2" customFormat="1" ht="15.75" x14ac:dyDescent="0.2">
      <c r="A12" s="345"/>
      <c r="B12" s="282" t="s">
        <v>257</v>
      </c>
      <c r="C12" s="282" t="s">
        <v>258</v>
      </c>
      <c r="D12" s="282" t="s">
        <v>258</v>
      </c>
      <c r="E12" s="280"/>
      <c r="F12" s="246"/>
      <c r="G12" s="13">
        <f t="shared" si="0"/>
        <v>2</v>
      </c>
      <c r="H12" s="117">
        <f t="shared" si="1"/>
        <v>12</v>
      </c>
      <c r="I12" s="19">
        <f t="shared" si="2"/>
        <v>1</v>
      </c>
      <c r="J12" s="252"/>
      <c r="K12" s="14"/>
      <c r="L12" s="14"/>
      <c r="M12" s="14"/>
      <c r="N12" s="139">
        <v>1</v>
      </c>
      <c r="O12" s="14">
        <v>3</v>
      </c>
      <c r="P12" s="14"/>
      <c r="Q12" s="77"/>
      <c r="R12" s="77"/>
      <c r="S12" s="77"/>
      <c r="T12" s="77"/>
      <c r="U12" s="77"/>
      <c r="V12" s="77"/>
      <c r="W12" s="77"/>
      <c r="X12" s="14"/>
      <c r="Y12" s="14"/>
      <c r="Z12" s="77"/>
      <c r="AA12" s="77"/>
      <c r="AB12" s="77"/>
      <c r="AC12" s="77"/>
      <c r="AD12" s="81"/>
      <c r="AE12" s="81"/>
      <c r="AF12" s="287" cm="1">
        <f t="array" ref="AF12">SUM(LOOKUP(J12:AE12,{0,1,2,3,4,5,6,7,8,9,10},{0,7,6,5,4,3,2,1,1,1,1}))</f>
        <v>12</v>
      </c>
    </row>
    <row r="13" spans="1:32" s="2" customFormat="1" ht="17.25" customHeight="1" x14ac:dyDescent="0.2">
      <c r="A13" s="345"/>
      <c r="B13" s="282" t="s">
        <v>259</v>
      </c>
      <c r="C13" s="282" t="s">
        <v>260</v>
      </c>
      <c r="D13" s="282" t="s">
        <v>260</v>
      </c>
      <c r="E13" s="280"/>
      <c r="F13" s="246"/>
      <c r="G13" s="13">
        <f t="shared" si="0"/>
        <v>1</v>
      </c>
      <c r="H13" s="117">
        <f t="shared" si="1"/>
        <v>6</v>
      </c>
      <c r="I13" s="19">
        <f t="shared" si="2"/>
        <v>3</v>
      </c>
      <c r="J13" s="251"/>
      <c r="K13" s="14"/>
      <c r="L13" s="14"/>
      <c r="M13" s="14"/>
      <c r="N13" s="139">
        <v>2</v>
      </c>
      <c r="O13" s="14"/>
      <c r="P13" s="14"/>
      <c r="Q13" s="77"/>
      <c r="R13" s="77"/>
      <c r="S13" s="77"/>
      <c r="T13" s="77"/>
      <c r="U13" s="77"/>
      <c r="V13" s="77"/>
      <c r="W13" s="77"/>
      <c r="X13" s="14"/>
      <c r="Y13" s="14"/>
      <c r="Z13" s="77"/>
      <c r="AA13" s="77"/>
      <c r="AB13" s="77"/>
      <c r="AC13" s="77"/>
      <c r="AD13" s="81"/>
      <c r="AE13" s="81"/>
      <c r="AF13" s="287" cm="1">
        <f t="array" ref="AF13">SUM(LOOKUP(J13:AE13,{0,1,2,3,4,5,6,7,8,9,10},{0,7,6,5,4,3,2,1,1,1,1}))</f>
        <v>6</v>
      </c>
    </row>
    <row r="14" spans="1:32" s="2" customFormat="1" ht="15.75" x14ac:dyDescent="0.2">
      <c r="A14" s="345"/>
      <c r="B14" s="282" t="s">
        <v>261</v>
      </c>
      <c r="C14" s="282" t="s">
        <v>262</v>
      </c>
      <c r="D14" s="279"/>
      <c r="E14" s="280"/>
      <c r="F14" s="246"/>
      <c r="G14" s="13">
        <f t="shared" si="0"/>
        <v>2</v>
      </c>
      <c r="H14" s="117">
        <f t="shared" si="1"/>
        <v>12</v>
      </c>
      <c r="I14" s="19">
        <f t="shared" si="2"/>
        <v>1</v>
      </c>
      <c r="J14" s="251"/>
      <c r="K14" s="14"/>
      <c r="L14" s="14"/>
      <c r="M14" s="14"/>
      <c r="N14" s="139">
        <v>3</v>
      </c>
      <c r="O14" s="14">
        <v>1</v>
      </c>
      <c r="P14" s="14"/>
      <c r="Q14" s="77"/>
      <c r="R14" s="77"/>
      <c r="S14" s="77"/>
      <c r="T14" s="77"/>
      <c r="U14" s="77"/>
      <c r="V14" s="77"/>
      <c r="W14" s="77"/>
      <c r="X14" s="14"/>
      <c r="Y14" s="14"/>
      <c r="Z14" s="77"/>
      <c r="AA14" s="77"/>
      <c r="AB14" s="77"/>
      <c r="AC14" s="77"/>
      <c r="AD14" s="81"/>
      <c r="AE14" s="81"/>
      <c r="AF14" s="287" cm="1">
        <f t="array" ref="AF14">SUM(LOOKUP(J14:AE14,{0,1,2,3,4,5,6,7,8,9,10},{0,7,6,5,4,3,2,1,1,1,1}))</f>
        <v>12</v>
      </c>
    </row>
    <row r="15" spans="1:32" ht="15.75" x14ac:dyDescent="0.2">
      <c r="A15" s="345"/>
      <c r="B15" s="282" t="s">
        <v>263</v>
      </c>
      <c r="C15" s="282" t="s">
        <v>264</v>
      </c>
      <c r="D15" s="279"/>
      <c r="E15" s="280"/>
      <c r="F15" s="247"/>
      <c r="G15" s="13">
        <f t="shared" si="0"/>
        <v>1</v>
      </c>
      <c r="H15" s="117">
        <f t="shared" si="1"/>
        <v>6</v>
      </c>
      <c r="I15" s="19">
        <f t="shared" si="2"/>
        <v>3</v>
      </c>
      <c r="J15" s="251"/>
      <c r="K15" s="14"/>
      <c r="L15" s="14"/>
      <c r="M15" s="14"/>
      <c r="N15" s="14"/>
      <c r="O15" s="139">
        <v>2</v>
      </c>
      <c r="P15" s="14"/>
      <c r="Q15" s="77"/>
      <c r="R15" s="77"/>
      <c r="S15" s="77"/>
      <c r="T15" s="77"/>
      <c r="U15" s="77"/>
      <c r="V15" s="77"/>
      <c r="W15" s="77"/>
      <c r="X15" s="14"/>
      <c r="Y15" s="14"/>
      <c r="Z15" s="77"/>
      <c r="AA15" s="77"/>
      <c r="AB15" s="77"/>
      <c r="AC15" s="77"/>
      <c r="AD15" s="81"/>
      <c r="AE15" s="81"/>
      <c r="AF15" s="287" cm="1">
        <f t="array" ref="AF15">SUM(LOOKUP(J15:AE15,{0,1,2,3,4,5,6,7,8,9,10},{0,7,6,5,4,3,2,1,1,1,1}))</f>
        <v>6</v>
      </c>
    </row>
    <row r="16" spans="1:32" ht="15.75" x14ac:dyDescent="0.2">
      <c r="A16" s="345"/>
      <c r="B16" s="279"/>
      <c r="C16" s="279"/>
      <c r="D16" s="278"/>
      <c r="E16" s="278"/>
      <c r="F16" s="247"/>
      <c r="G16" s="13">
        <f t="shared" si="0"/>
        <v>0</v>
      </c>
      <c r="H16" s="117">
        <f t="shared" si="1"/>
        <v>0</v>
      </c>
      <c r="I16" s="19">
        <f t="shared" si="2"/>
        <v>6</v>
      </c>
      <c r="J16" s="251"/>
      <c r="K16" s="14"/>
      <c r="L16" s="14"/>
      <c r="M16" s="14"/>
      <c r="N16" s="14"/>
      <c r="O16" s="14"/>
      <c r="P16" s="14"/>
      <c r="Q16" s="77"/>
      <c r="R16" s="77"/>
      <c r="S16" s="77"/>
      <c r="T16" s="77"/>
      <c r="U16" s="77"/>
      <c r="V16" s="77"/>
      <c r="W16" s="77"/>
      <c r="X16" s="14"/>
      <c r="Y16" s="14"/>
      <c r="Z16" s="77"/>
      <c r="AA16" s="77"/>
      <c r="AB16" s="77"/>
      <c r="AC16" s="77"/>
      <c r="AD16" s="81"/>
      <c r="AE16" s="81"/>
      <c r="AF16" s="287" cm="1">
        <f t="array" ref="AF16">SUM(LOOKUP(J16:AE16,{0,1,2,3,4,5,6,7,8,9,10},{0,7,6,5,4,3,2,1,1,1,1}))</f>
        <v>0</v>
      </c>
    </row>
    <row r="17" spans="1:32" x14ac:dyDescent="0.2">
      <c r="A17" s="345"/>
      <c r="B17" s="137"/>
      <c r="C17" s="137"/>
      <c r="D17" s="15"/>
      <c r="E17" s="138"/>
      <c r="F17" s="247"/>
      <c r="G17" s="13">
        <f t="shared" si="0"/>
        <v>0</v>
      </c>
      <c r="H17" s="117">
        <f t="shared" si="1"/>
        <v>0</v>
      </c>
      <c r="I17" s="19">
        <f t="shared" si="2"/>
        <v>6</v>
      </c>
      <c r="J17" s="251"/>
      <c r="K17" s="14"/>
      <c r="L17" s="14"/>
      <c r="M17" s="14"/>
      <c r="N17" s="14"/>
      <c r="O17" s="14"/>
      <c r="P17" s="14"/>
      <c r="Q17" s="77"/>
      <c r="R17" s="77"/>
      <c r="S17" s="77"/>
      <c r="T17" s="77"/>
      <c r="U17" s="77"/>
      <c r="V17" s="77"/>
      <c r="W17" s="77"/>
      <c r="X17" s="14"/>
      <c r="Y17" s="14"/>
      <c r="Z17" s="77"/>
      <c r="AA17" s="77"/>
      <c r="AB17" s="77"/>
      <c r="AC17" s="77"/>
      <c r="AD17" s="81"/>
      <c r="AE17" s="81"/>
      <c r="AF17" s="287" cm="1">
        <f t="array" ref="AF17">SUM(LOOKUP(J17:AE17,{0,1,2,3,4,5,6,7,8,9,10},{0,7,6,5,4,3,2,1,1,1,1}))</f>
        <v>0</v>
      </c>
    </row>
    <row r="18" spans="1:32" x14ac:dyDescent="0.2">
      <c r="A18" s="345"/>
      <c r="B18" s="137"/>
      <c r="C18" s="137"/>
      <c r="D18" s="15"/>
      <c r="E18" s="138"/>
      <c r="F18" s="247"/>
      <c r="G18" s="13">
        <f t="shared" ref="G18:G19" si="3">COUNTIF(J18:Z18,"&gt;0")</f>
        <v>0</v>
      </c>
      <c r="H18" s="117">
        <f t="shared" ref="H18:H21" si="4">AF18</f>
        <v>0</v>
      </c>
      <c r="I18" s="19">
        <f t="shared" ref="I18:I57" si="5">RANK(H18,$H$10:$H$66)</f>
        <v>6</v>
      </c>
      <c r="J18" s="251"/>
      <c r="K18" s="14"/>
      <c r="L18" s="14"/>
      <c r="M18" s="14"/>
      <c r="N18" s="14"/>
      <c r="O18" s="14"/>
      <c r="P18" s="14"/>
      <c r="Q18" s="77"/>
      <c r="R18" s="77"/>
      <c r="S18" s="77"/>
      <c r="T18" s="77"/>
      <c r="U18" s="77"/>
      <c r="V18" s="77"/>
      <c r="W18" s="77"/>
      <c r="X18" s="14"/>
      <c r="Y18" s="14"/>
      <c r="Z18" s="77"/>
      <c r="AA18" s="77"/>
      <c r="AB18" s="77"/>
      <c r="AC18" s="77"/>
      <c r="AD18" s="81"/>
      <c r="AE18" s="81"/>
      <c r="AF18" s="287" cm="1">
        <f t="array" ref="AF18">SUM(LOOKUP(J18:AE18,{0,1,2,3,4,5,6,7,8,9,10},{0,7,6,5,4,3,2,1,1,1,1}))</f>
        <v>0</v>
      </c>
    </row>
    <row r="19" spans="1:32" x14ac:dyDescent="0.2">
      <c r="A19" s="345"/>
      <c r="B19" s="137"/>
      <c r="C19" s="137"/>
      <c r="D19" s="15"/>
      <c r="E19" s="138"/>
      <c r="F19" s="247"/>
      <c r="G19" s="13">
        <f t="shared" si="3"/>
        <v>0</v>
      </c>
      <c r="H19" s="117">
        <f t="shared" si="4"/>
        <v>0</v>
      </c>
      <c r="I19" s="19">
        <f t="shared" si="5"/>
        <v>6</v>
      </c>
      <c r="J19" s="251"/>
      <c r="K19" s="14"/>
      <c r="L19" s="14"/>
      <c r="M19" s="14"/>
      <c r="N19" s="14"/>
      <c r="O19" s="14"/>
      <c r="P19" s="14"/>
      <c r="Q19" s="77"/>
      <c r="R19" s="77"/>
      <c r="S19" s="77"/>
      <c r="T19" s="77"/>
      <c r="U19" s="77"/>
      <c r="V19" s="77"/>
      <c r="W19" s="77"/>
      <c r="X19" s="14"/>
      <c r="Y19" s="14"/>
      <c r="Z19" s="77"/>
      <c r="AA19" s="77"/>
      <c r="AB19" s="77"/>
      <c r="AC19" s="77"/>
      <c r="AD19" s="81"/>
      <c r="AE19" s="81"/>
      <c r="AF19" s="287" cm="1">
        <f t="array" ref="AF19">SUM(LOOKUP(J19:AE19,{0,1,2,3,4,5,6,7,8,9,10},{0,7,6,5,4,3,2,1,1,1,1}))</f>
        <v>0</v>
      </c>
    </row>
    <row r="20" spans="1:32" s="2" customFormat="1" x14ac:dyDescent="0.2">
      <c r="A20" s="345"/>
      <c r="B20" s="240"/>
      <c r="C20" s="137"/>
      <c r="D20" s="141"/>
      <c r="E20" s="138"/>
      <c r="F20" s="247"/>
      <c r="G20" s="13">
        <f t="shared" ref="G20:G57" si="6">COUNTIF(J20:Z20,"&gt;0")</f>
        <v>0</v>
      </c>
      <c r="H20" s="117">
        <f t="shared" si="4"/>
        <v>0</v>
      </c>
      <c r="I20" s="19">
        <f t="shared" si="5"/>
        <v>6</v>
      </c>
      <c r="J20" s="251"/>
      <c r="K20" s="76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14"/>
      <c r="Y20" s="14"/>
      <c r="Z20" s="77"/>
      <c r="AA20" s="77"/>
      <c r="AB20" s="77"/>
      <c r="AC20" s="77"/>
      <c r="AD20" s="81"/>
      <c r="AE20" s="81"/>
      <c r="AF20" s="287" cm="1">
        <f t="array" ref="AF20">SUM(LOOKUP(J20:AE20,{0,1,2,3,4,5,6,7,8,9,10},{0,7,6,5,4,3,2,1,1,1,1}))</f>
        <v>0</v>
      </c>
    </row>
    <row r="21" spans="1:32" x14ac:dyDescent="0.2">
      <c r="A21" s="345"/>
      <c r="B21" s="240"/>
      <c r="C21" s="137"/>
      <c r="D21" s="15"/>
      <c r="E21" s="138"/>
      <c r="F21" s="247"/>
      <c r="G21" s="13">
        <f t="shared" si="6"/>
        <v>0</v>
      </c>
      <c r="H21" s="117">
        <f t="shared" si="4"/>
        <v>0</v>
      </c>
      <c r="I21" s="19">
        <f t="shared" si="5"/>
        <v>6</v>
      </c>
      <c r="J21" s="251"/>
      <c r="K21" s="76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14"/>
      <c r="Y21" s="14"/>
      <c r="Z21" s="77"/>
      <c r="AA21" s="77"/>
      <c r="AB21" s="77"/>
      <c r="AC21" s="77"/>
      <c r="AD21" s="81"/>
      <c r="AE21" s="81"/>
      <c r="AF21" s="287" cm="1">
        <f t="array" ref="AF21">SUM(LOOKUP(J21:AE21,{0,1,2,3,4,5,6,7,8,9,10},{0,7,6,5,4,3,2,1,1,1,1}))</f>
        <v>0</v>
      </c>
    </row>
    <row r="22" spans="1:32" x14ac:dyDescent="0.2">
      <c r="A22" s="345"/>
      <c r="B22" s="11"/>
      <c r="C22" s="15"/>
      <c r="D22" s="15"/>
      <c r="E22" s="15"/>
      <c r="F22" s="249"/>
      <c r="G22" s="13">
        <f t="shared" si="6"/>
        <v>0</v>
      </c>
      <c r="H22" s="117">
        <f t="shared" ref="H22:H61" si="7">AF22</f>
        <v>0</v>
      </c>
      <c r="I22" s="19">
        <f t="shared" si="5"/>
        <v>6</v>
      </c>
      <c r="J22" s="62"/>
      <c r="K22" s="76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14"/>
      <c r="Y22" s="14"/>
      <c r="Z22" s="77"/>
      <c r="AA22" s="77"/>
      <c r="AB22" s="77"/>
      <c r="AC22" s="77"/>
      <c r="AD22" s="81"/>
      <c r="AE22" s="81"/>
      <c r="AF22" s="287" cm="1">
        <f t="array" ref="AF22">SUM(LOOKUP(J22:AE22,{0,1,2,3,4,5,6,7,8,9,10},{0,7,6,5,4,3,2,1,1,1,1}))</f>
        <v>0</v>
      </c>
    </row>
    <row r="23" spans="1:32" x14ac:dyDescent="0.2">
      <c r="A23" s="345"/>
      <c r="B23" s="11"/>
      <c r="C23" s="15"/>
      <c r="D23" s="15"/>
      <c r="E23" s="15"/>
      <c r="F23" s="249"/>
      <c r="G23" s="13">
        <f t="shared" si="6"/>
        <v>0</v>
      </c>
      <c r="H23" s="117">
        <f t="shared" si="7"/>
        <v>0</v>
      </c>
      <c r="I23" s="19">
        <f t="shared" si="5"/>
        <v>6</v>
      </c>
      <c r="J23" s="62"/>
      <c r="K23" s="76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14"/>
      <c r="Y23" s="14"/>
      <c r="Z23" s="77"/>
      <c r="AA23" s="77"/>
      <c r="AB23" s="77"/>
      <c r="AC23" s="77"/>
      <c r="AD23" s="81"/>
      <c r="AE23" s="81"/>
      <c r="AF23" s="287" cm="1">
        <f t="array" ref="AF23">SUM(LOOKUP(J23:AE23,{0,1,2,3,4,5,6,7,8,9,10},{0,7,6,5,4,3,2,1,1,1,1}))</f>
        <v>0</v>
      </c>
    </row>
    <row r="24" spans="1:32" x14ac:dyDescent="0.2">
      <c r="A24" s="345"/>
      <c r="B24" s="11"/>
      <c r="C24" s="15"/>
      <c r="D24" s="15"/>
      <c r="E24" s="15"/>
      <c r="F24" s="249"/>
      <c r="G24" s="13">
        <f t="shared" si="6"/>
        <v>0</v>
      </c>
      <c r="H24" s="117">
        <f t="shared" si="7"/>
        <v>0</v>
      </c>
      <c r="I24" s="19">
        <f t="shared" si="5"/>
        <v>6</v>
      </c>
      <c r="J24" s="62"/>
      <c r="K24" s="7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14"/>
      <c r="Y24" s="14"/>
      <c r="Z24" s="77"/>
      <c r="AA24" s="77"/>
      <c r="AB24" s="77"/>
      <c r="AC24" s="77"/>
      <c r="AD24" s="81"/>
      <c r="AE24" s="81"/>
      <c r="AF24" s="287" cm="1">
        <f t="array" ref="AF24">SUM(LOOKUP(J24:AE24,{0,1,2,3,4,5,6,7,8,9,10},{0,7,6,5,4,3,2,1,1,1,1}))</f>
        <v>0</v>
      </c>
    </row>
    <row r="25" spans="1:32" x14ac:dyDescent="0.2">
      <c r="A25" s="345"/>
      <c r="B25" s="11"/>
      <c r="C25" s="15"/>
      <c r="D25" s="15"/>
      <c r="E25" s="15"/>
      <c r="F25" s="249"/>
      <c r="G25" s="13">
        <f t="shared" si="6"/>
        <v>0</v>
      </c>
      <c r="H25" s="117">
        <f t="shared" si="7"/>
        <v>0</v>
      </c>
      <c r="I25" s="19">
        <f t="shared" si="5"/>
        <v>6</v>
      </c>
      <c r="J25" s="76"/>
      <c r="K25" s="7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14"/>
      <c r="Y25" s="14"/>
      <c r="Z25" s="77"/>
      <c r="AA25" s="77"/>
      <c r="AB25" s="77"/>
      <c r="AC25" s="77"/>
      <c r="AD25" s="81"/>
      <c r="AE25" s="81"/>
      <c r="AF25" s="287" cm="1">
        <f t="array" ref="AF25">SUM(LOOKUP(J25:AE25,{0,1,2,3,4,5,6,7,8,9,10},{0,7,6,5,4,3,2,1,1,1,1}))</f>
        <v>0</v>
      </c>
    </row>
    <row r="26" spans="1:32" x14ac:dyDescent="0.2">
      <c r="A26" s="345"/>
      <c r="B26" s="11"/>
      <c r="C26" s="15"/>
      <c r="D26" s="12"/>
      <c r="E26" s="12"/>
      <c r="F26" s="249"/>
      <c r="G26" s="13">
        <f t="shared" si="6"/>
        <v>0</v>
      </c>
      <c r="H26" s="117">
        <f t="shared" si="7"/>
        <v>0</v>
      </c>
      <c r="I26" s="19">
        <f t="shared" si="5"/>
        <v>6</v>
      </c>
      <c r="J26" s="76"/>
      <c r="K26" s="76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14"/>
      <c r="Y26" s="14"/>
      <c r="Z26" s="77"/>
      <c r="AA26" s="77"/>
      <c r="AB26" s="77"/>
      <c r="AC26" s="77"/>
      <c r="AD26" s="81"/>
      <c r="AE26" s="81"/>
      <c r="AF26" s="287" cm="1">
        <f t="array" ref="AF26">SUM(LOOKUP(J26:AE26,{0,1,2,3,4,5,6,7,8,9,10},{0,7,6,5,4,3,2,1,1,1,1}))</f>
        <v>0</v>
      </c>
    </row>
    <row r="27" spans="1:32" x14ac:dyDescent="0.2">
      <c r="A27" s="345"/>
      <c r="B27" s="11"/>
      <c r="C27" s="15"/>
      <c r="D27" s="12"/>
      <c r="E27" s="12"/>
      <c r="F27" s="249"/>
      <c r="G27" s="13">
        <f t="shared" si="6"/>
        <v>0</v>
      </c>
      <c r="H27" s="117">
        <f t="shared" si="7"/>
        <v>0</v>
      </c>
      <c r="I27" s="19">
        <f t="shared" si="5"/>
        <v>6</v>
      </c>
      <c r="J27" s="76"/>
      <c r="K27" s="76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14"/>
      <c r="Y27" s="14"/>
      <c r="Z27" s="77"/>
      <c r="AA27" s="77"/>
      <c r="AB27" s="77"/>
      <c r="AC27" s="77"/>
      <c r="AD27" s="81"/>
      <c r="AE27" s="81"/>
      <c r="AF27" s="287" cm="1">
        <f t="array" ref="AF27">SUM(LOOKUP(J27:AE27,{0,1,2,3,4,5,6,7,8,9,10},{0,7,6,5,4,3,2,1,1,1,1}))</f>
        <v>0</v>
      </c>
    </row>
    <row r="28" spans="1:32" x14ac:dyDescent="0.2">
      <c r="A28" s="345"/>
      <c r="B28" s="11"/>
      <c r="C28" s="15"/>
      <c r="D28" s="15"/>
      <c r="E28" s="15"/>
      <c r="F28" s="249"/>
      <c r="G28" s="13">
        <f t="shared" si="6"/>
        <v>0</v>
      </c>
      <c r="H28" s="117">
        <f t="shared" si="7"/>
        <v>0</v>
      </c>
      <c r="I28" s="19">
        <f t="shared" si="5"/>
        <v>6</v>
      </c>
      <c r="J28" s="76"/>
      <c r="K28" s="7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14"/>
      <c r="Y28" s="14"/>
      <c r="Z28" s="77"/>
      <c r="AA28" s="77"/>
      <c r="AB28" s="77"/>
      <c r="AC28" s="77"/>
      <c r="AD28" s="81"/>
      <c r="AE28" s="81"/>
      <c r="AF28" s="287" cm="1">
        <f t="array" ref="AF28">SUM(LOOKUP(J28:AE28,{0,1,2,3,4,5,6,7,8,9,10},{0,7,6,5,4,3,2,1,1,1,1}))</f>
        <v>0</v>
      </c>
    </row>
    <row r="29" spans="1:32" x14ac:dyDescent="0.2">
      <c r="A29" s="345"/>
      <c r="B29" s="11"/>
      <c r="C29" s="15"/>
      <c r="D29" s="15"/>
      <c r="E29" s="15"/>
      <c r="F29" s="249"/>
      <c r="G29" s="13">
        <f t="shared" si="6"/>
        <v>0</v>
      </c>
      <c r="H29" s="117">
        <f t="shared" si="7"/>
        <v>0</v>
      </c>
      <c r="I29" s="19">
        <f t="shared" si="5"/>
        <v>6</v>
      </c>
      <c r="J29" s="76"/>
      <c r="K29" s="7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14"/>
      <c r="Y29" s="14"/>
      <c r="Z29" s="77"/>
      <c r="AA29" s="77"/>
      <c r="AB29" s="77"/>
      <c r="AC29" s="77"/>
      <c r="AD29" s="81"/>
      <c r="AE29" s="81"/>
      <c r="AF29" s="287" cm="1">
        <f t="array" ref="AF29">SUM(LOOKUP(J29:AE29,{0,1,2,3,4,5,6,7,8,9,10},{0,7,6,5,4,3,2,1,1,1,1}))</f>
        <v>0</v>
      </c>
    </row>
    <row r="30" spans="1:32" s="2" customFormat="1" x14ac:dyDescent="0.2">
      <c r="A30" s="345"/>
      <c r="B30" s="11"/>
      <c r="C30" s="15"/>
      <c r="D30" s="15"/>
      <c r="E30" s="15"/>
      <c r="F30" s="249"/>
      <c r="G30" s="13">
        <f t="shared" si="6"/>
        <v>0</v>
      </c>
      <c r="H30" s="117">
        <f t="shared" si="7"/>
        <v>0</v>
      </c>
      <c r="I30" s="19">
        <f t="shared" si="5"/>
        <v>6</v>
      </c>
      <c r="J30" s="76"/>
      <c r="K30" s="76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14"/>
      <c r="Y30" s="14"/>
      <c r="Z30" s="77"/>
      <c r="AA30" s="77"/>
      <c r="AB30" s="77"/>
      <c r="AC30" s="77"/>
      <c r="AD30" s="81"/>
      <c r="AE30" s="81"/>
      <c r="AF30" s="287" cm="1">
        <f t="array" ref="AF30">SUM(LOOKUP(J30:AE30,{0,1,2,3,4,5,6,7,8,9,10},{0,7,6,5,4,3,2,1,1,1,1}))</f>
        <v>0</v>
      </c>
    </row>
    <row r="31" spans="1:32" x14ac:dyDescent="0.2">
      <c r="A31" s="345"/>
      <c r="B31" s="11"/>
      <c r="C31" s="15"/>
      <c r="D31" s="15"/>
      <c r="E31" s="15"/>
      <c r="F31" s="249"/>
      <c r="G31" s="13">
        <f t="shared" si="6"/>
        <v>0</v>
      </c>
      <c r="H31" s="117">
        <f t="shared" si="7"/>
        <v>0</v>
      </c>
      <c r="I31" s="19">
        <f t="shared" si="5"/>
        <v>6</v>
      </c>
      <c r="J31" s="76"/>
      <c r="K31" s="76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14"/>
      <c r="Y31" s="14"/>
      <c r="Z31" s="77"/>
      <c r="AA31" s="77"/>
      <c r="AB31" s="77"/>
      <c r="AC31" s="77"/>
      <c r="AD31" s="81"/>
      <c r="AE31" s="81"/>
      <c r="AF31" s="287" cm="1">
        <f t="array" ref="AF31">SUM(LOOKUP(J31:AE31,{0,1,2,3,4,5,6,7,8,9,10},{0,7,6,5,4,3,2,1,1,1,1}))</f>
        <v>0</v>
      </c>
    </row>
    <row r="32" spans="1:32" x14ac:dyDescent="0.2">
      <c r="A32" s="345"/>
      <c r="B32" s="11"/>
      <c r="C32" s="15"/>
      <c r="D32" s="15"/>
      <c r="E32" s="15"/>
      <c r="F32" s="249"/>
      <c r="G32" s="13">
        <f t="shared" si="6"/>
        <v>0</v>
      </c>
      <c r="H32" s="117">
        <f t="shared" si="7"/>
        <v>0</v>
      </c>
      <c r="I32" s="19">
        <f t="shared" si="5"/>
        <v>6</v>
      </c>
      <c r="J32" s="76"/>
      <c r="K32" s="76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14"/>
      <c r="Y32" s="14"/>
      <c r="Z32" s="77"/>
      <c r="AA32" s="77"/>
      <c r="AB32" s="77"/>
      <c r="AC32" s="77"/>
      <c r="AD32" s="81"/>
      <c r="AE32" s="81"/>
      <c r="AF32" s="287" cm="1">
        <f t="array" ref="AF32">SUM(LOOKUP(J32:AE32,{0,1,2,3,4,5,6,7,8,9,10},{0,7,6,5,4,3,2,1,1,1,1}))</f>
        <v>0</v>
      </c>
    </row>
    <row r="33" spans="1:32" x14ac:dyDescent="0.2">
      <c r="A33" s="345"/>
      <c r="B33" s="11"/>
      <c r="C33" s="15"/>
      <c r="D33" s="15"/>
      <c r="E33" s="15"/>
      <c r="F33" s="249"/>
      <c r="G33" s="13">
        <f t="shared" si="6"/>
        <v>0</v>
      </c>
      <c r="H33" s="117">
        <f t="shared" si="7"/>
        <v>0</v>
      </c>
      <c r="I33" s="19">
        <f t="shared" si="5"/>
        <v>6</v>
      </c>
      <c r="J33" s="76"/>
      <c r="K33" s="76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14"/>
      <c r="Y33" s="14"/>
      <c r="Z33" s="77"/>
      <c r="AA33" s="77"/>
      <c r="AB33" s="77"/>
      <c r="AC33" s="77"/>
      <c r="AD33" s="81"/>
      <c r="AE33" s="81"/>
      <c r="AF33" s="287" cm="1">
        <f t="array" ref="AF33">SUM(LOOKUP(J33:AE33,{0,1,2,3,4,5,6,7,8,9,10},{0,7,6,5,4,3,2,1,1,1,1}))</f>
        <v>0</v>
      </c>
    </row>
    <row r="34" spans="1:32" x14ac:dyDescent="0.2">
      <c r="A34" s="345"/>
      <c r="B34" s="11"/>
      <c r="C34" s="15"/>
      <c r="D34" s="15"/>
      <c r="E34" s="15"/>
      <c r="F34" s="249"/>
      <c r="G34" s="13">
        <f t="shared" si="6"/>
        <v>0</v>
      </c>
      <c r="H34" s="117">
        <f t="shared" si="7"/>
        <v>0</v>
      </c>
      <c r="I34" s="19">
        <f t="shared" si="5"/>
        <v>6</v>
      </c>
      <c r="J34" s="76"/>
      <c r="K34" s="76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14"/>
      <c r="Y34" s="14"/>
      <c r="Z34" s="77"/>
      <c r="AA34" s="77"/>
      <c r="AB34" s="77"/>
      <c r="AC34" s="77"/>
      <c r="AD34" s="81"/>
      <c r="AE34" s="81"/>
      <c r="AF34" s="287" cm="1">
        <f t="array" ref="AF34">SUM(LOOKUP(J34:AE34,{0,1,2,3,4,5,6,7,8,9,10},{0,7,6,5,4,3,2,1,1,1,1}))</f>
        <v>0</v>
      </c>
    </row>
    <row r="35" spans="1:32" x14ac:dyDescent="0.2">
      <c r="A35" s="345"/>
      <c r="B35" s="11"/>
      <c r="C35" s="15"/>
      <c r="D35" s="15"/>
      <c r="E35" s="15"/>
      <c r="F35" s="249"/>
      <c r="G35" s="13">
        <f t="shared" si="6"/>
        <v>0</v>
      </c>
      <c r="H35" s="117">
        <f t="shared" si="7"/>
        <v>0</v>
      </c>
      <c r="I35" s="19">
        <f t="shared" si="5"/>
        <v>6</v>
      </c>
      <c r="J35" s="76"/>
      <c r="K35" s="76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14"/>
      <c r="Y35" s="14"/>
      <c r="Z35" s="77"/>
      <c r="AA35" s="77"/>
      <c r="AB35" s="77"/>
      <c r="AC35" s="77"/>
      <c r="AD35" s="81"/>
      <c r="AE35" s="81"/>
      <c r="AF35" s="287" cm="1">
        <f t="array" ref="AF35">SUM(LOOKUP(J35:AE35,{0,1,2,3,4,5,6,7,8,9,10},{0,7,6,5,4,3,2,1,1,1,1}))</f>
        <v>0</v>
      </c>
    </row>
    <row r="36" spans="1:32" x14ac:dyDescent="0.2">
      <c r="A36" s="345"/>
      <c r="B36" s="11"/>
      <c r="C36" s="15"/>
      <c r="D36" s="15"/>
      <c r="E36" s="15"/>
      <c r="F36" s="249"/>
      <c r="G36" s="13">
        <f t="shared" si="6"/>
        <v>0</v>
      </c>
      <c r="H36" s="117">
        <f t="shared" si="7"/>
        <v>0</v>
      </c>
      <c r="I36" s="19">
        <f t="shared" si="5"/>
        <v>6</v>
      </c>
      <c r="J36" s="76"/>
      <c r="K36" s="76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14"/>
      <c r="Y36" s="14"/>
      <c r="Z36" s="77"/>
      <c r="AA36" s="77"/>
      <c r="AB36" s="77"/>
      <c r="AC36" s="77"/>
      <c r="AD36" s="81"/>
      <c r="AE36" s="81"/>
      <c r="AF36" s="287" cm="1">
        <f t="array" ref="AF36">SUM(LOOKUP(J36:AE36,{0,1,2,3,4,5,6,7,8,9,10},{0,7,6,5,4,3,2,1,1,1,1}))</f>
        <v>0</v>
      </c>
    </row>
    <row r="37" spans="1:32" x14ac:dyDescent="0.2">
      <c r="A37" s="345"/>
      <c r="B37" s="11"/>
      <c r="C37" s="15"/>
      <c r="D37" s="15"/>
      <c r="E37" s="15"/>
      <c r="F37" s="249"/>
      <c r="G37" s="13">
        <f t="shared" si="6"/>
        <v>0</v>
      </c>
      <c r="H37" s="117">
        <f t="shared" si="7"/>
        <v>0</v>
      </c>
      <c r="I37" s="19">
        <f t="shared" si="5"/>
        <v>6</v>
      </c>
      <c r="J37" s="76"/>
      <c r="K37" s="76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14"/>
      <c r="Y37" s="14"/>
      <c r="Z37" s="77"/>
      <c r="AA37" s="77"/>
      <c r="AB37" s="77"/>
      <c r="AC37" s="77"/>
      <c r="AD37" s="81"/>
      <c r="AE37" s="81"/>
      <c r="AF37" s="287" cm="1">
        <f t="array" ref="AF37">SUM(LOOKUP(J37:AE37,{0,1,2,3,4,5,6,7,8,9,10},{0,7,6,5,4,3,2,1,1,1,1}))</f>
        <v>0</v>
      </c>
    </row>
    <row r="38" spans="1:32" x14ac:dyDescent="0.2">
      <c r="A38" s="345"/>
      <c r="B38" s="11"/>
      <c r="C38" s="15"/>
      <c r="D38" s="15"/>
      <c r="E38" s="15"/>
      <c r="F38" s="249"/>
      <c r="G38" s="13">
        <f t="shared" si="6"/>
        <v>0</v>
      </c>
      <c r="H38" s="117">
        <f t="shared" si="7"/>
        <v>0</v>
      </c>
      <c r="I38" s="19">
        <f t="shared" si="5"/>
        <v>6</v>
      </c>
      <c r="J38" s="76"/>
      <c r="K38" s="76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14"/>
      <c r="Y38" s="14"/>
      <c r="Z38" s="77"/>
      <c r="AA38" s="77"/>
      <c r="AB38" s="77"/>
      <c r="AC38" s="77"/>
      <c r="AD38" s="81"/>
      <c r="AE38" s="81"/>
      <c r="AF38" s="287" cm="1">
        <f t="array" ref="AF38">SUM(LOOKUP(J38:AE38,{0,1,2,3,4,5,6,7,8,9,10},{0,7,6,5,4,3,2,1,1,1,1}))</f>
        <v>0</v>
      </c>
    </row>
    <row r="39" spans="1:32" x14ac:dyDescent="0.2">
      <c r="A39" s="345"/>
      <c r="B39" s="11"/>
      <c r="C39" s="15"/>
      <c r="D39" s="15"/>
      <c r="E39" s="15"/>
      <c r="F39" s="249"/>
      <c r="G39" s="13">
        <f t="shared" si="6"/>
        <v>0</v>
      </c>
      <c r="H39" s="117">
        <f t="shared" si="7"/>
        <v>0</v>
      </c>
      <c r="I39" s="19">
        <f t="shared" si="5"/>
        <v>6</v>
      </c>
      <c r="J39" s="76"/>
      <c r="K39" s="76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14"/>
      <c r="Y39" s="14"/>
      <c r="Z39" s="77"/>
      <c r="AA39" s="77"/>
      <c r="AB39" s="77"/>
      <c r="AC39" s="77"/>
      <c r="AD39" s="81"/>
      <c r="AE39" s="81"/>
      <c r="AF39" s="287" cm="1">
        <f t="array" ref="AF39">SUM(LOOKUP(J39:AE39,{0,1,2,3,4,5,6,7,8,9,10},{0,7,6,5,4,3,2,1,1,1,1}))</f>
        <v>0</v>
      </c>
    </row>
    <row r="40" spans="1:32" x14ac:dyDescent="0.2">
      <c r="A40" s="345"/>
      <c r="B40" s="11"/>
      <c r="C40" s="15"/>
      <c r="D40" s="15"/>
      <c r="E40" s="15"/>
      <c r="F40" s="249"/>
      <c r="G40" s="13">
        <f t="shared" si="6"/>
        <v>0</v>
      </c>
      <c r="H40" s="117">
        <f t="shared" si="7"/>
        <v>0</v>
      </c>
      <c r="I40" s="19">
        <f t="shared" si="5"/>
        <v>6</v>
      </c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14"/>
      <c r="Y40" s="14"/>
      <c r="Z40" s="77"/>
      <c r="AA40" s="77"/>
      <c r="AB40" s="77"/>
      <c r="AC40" s="77"/>
      <c r="AD40" s="81"/>
      <c r="AE40" s="81"/>
      <c r="AF40" s="287" cm="1">
        <f t="array" ref="AF40">SUM(LOOKUP(J40:AE40,{0,1,2,3,4,5,6,7,8,9,10},{0,7,6,5,4,3,2,1,1,1,1}))</f>
        <v>0</v>
      </c>
    </row>
    <row r="41" spans="1:32" x14ac:dyDescent="0.2">
      <c r="A41" s="345"/>
      <c r="B41" s="11"/>
      <c r="C41" s="15"/>
      <c r="D41" s="15"/>
      <c r="E41" s="15"/>
      <c r="F41" s="249"/>
      <c r="G41" s="13">
        <f t="shared" si="6"/>
        <v>0</v>
      </c>
      <c r="H41" s="117">
        <f t="shared" si="7"/>
        <v>0</v>
      </c>
      <c r="I41" s="19">
        <f t="shared" si="5"/>
        <v>6</v>
      </c>
      <c r="J41" s="76"/>
      <c r="K41" s="76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14"/>
      <c r="Y41" s="14"/>
      <c r="Z41" s="77"/>
      <c r="AA41" s="77"/>
      <c r="AB41" s="77"/>
      <c r="AC41" s="77"/>
      <c r="AD41" s="81"/>
      <c r="AE41" s="81"/>
      <c r="AF41" s="287" cm="1">
        <f t="array" ref="AF41">SUM(LOOKUP(J41:AE41,{0,1,2,3,4,5,6,7,8,9,10},{0,7,6,5,4,3,2,1,1,1,1}))</f>
        <v>0</v>
      </c>
    </row>
    <row r="42" spans="1:32" x14ac:dyDescent="0.2">
      <c r="A42" s="345"/>
      <c r="B42" s="11"/>
      <c r="C42" s="15"/>
      <c r="D42" s="15"/>
      <c r="E42" s="15"/>
      <c r="F42" s="249"/>
      <c r="G42" s="13">
        <f t="shared" si="6"/>
        <v>0</v>
      </c>
      <c r="H42" s="117">
        <f t="shared" si="7"/>
        <v>0</v>
      </c>
      <c r="I42" s="19">
        <f t="shared" si="5"/>
        <v>6</v>
      </c>
      <c r="J42" s="76"/>
      <c r="K42" s="76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14"/>
      <c r="Y42" s="14"/>
      <c r="Z42" s="77"/>
      <c r="AA42" s="77"/>
      <c r="AB42" s="77"/>
      <c r="AC42" s="77"/>
      <c r="AD42" s="81"/>
      <c r="AE42" s="81"/>
      <c r="AF42" s="287" cm="1">
        <f t="array" ref="AF42">SUM(LOOKUP(J42:AE42,{0,1,2,3,4,5,6,7,8,9,10},{0,7,6,5,4,3,2,1,1,1,1}))</f>
        <v>0</v>
      </c>
    </row>
    <row r="43" spans="1:32" x14ac:dyDescent="0.2">
      <c r="A43" s="345"/>
      <c r="B43" s="11" t="s">
        <v>8</v>
      </c>
      <c r="C43" s="15" t="s">
        <v>8</v>
      </c>
      <c r="D43" s="15"/>
      <c r="E43" s="15"/>
      <c r="F43" s="249"/>
      <c r="G43" s="13">
        <f t="shared" si="6"/>
        <v>0</v>
      </c>
      <c r="H43" s="117">
        <f t="shared" si="7"/>
        <v>0</v>
      </c>
      <c r="I43" s="19">
        <f t="shared" si="5"/>
        <v>6</v>
      </c>
      <c r="J43" s="76"/>
      <c r="K43" s="76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14"/>
      <c r="Y43" s="14"/>
      <c r="Z43" s="77"/>
      <c r="AA43" s="77"/>
      <c r="AB43" s="77"/>
      <c r="AC43" s="77"/>
      <c r="AD43" s="81"/>
      <c r="AE43" s="81"/>
      <c r="AF43" s="287" cm="1">
        <f t="array" ref="AF43">SUM(LOOKUP(J43:AE43,{0,1,2,3,4,5,6,7,8,9,10},{0,7,6,5,4,3,2,1,1,1,1}))</f>
        <v>0</v>
      </c>
    </row>
    <row r="44" spans="1:32" x14ac:dyDescent="0.2">
      <c r="A44" s="345"/>
      <c r="B44" s="11" t="s">
        <v>8</v>
      </c>
      <c r="C44" s="15" t="s">
        <v>8</v>
      </c>
      <c r="D44" s="15"/>
      <c r="E44" s="15"/>
      <c r="F44" s="249"/>
      <c r="G44" s="13">
        <f t="shared" si="6"/>
        <v>0</v>
      </c>
      <c r="H44" s="117">
        <f t="shared" si="7"/>
        <v>0</v>
      </c>
      <c r="I44" s="19">
        <f t="shared" si="5"/>
        <v>6</v>
      </c>
      <c r="J44" s="76"/>
      <c r="K44" s="76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14"/>
      <c r="Y44" s="14"/>
      <c r="Z44" s="77"/>
      <c r="AA44" s="77"/>
      <c r="AB44" s="77"/>
      <c r="AC44" s="77"/>
      <c r="AD44" s="81"/>
      <c r="AE44" s="81"/>
      <c r="AF44" s="287" cm="1">
        <f t="array" ref="AF44">SUM(LOOKUP(J44:AE44,{0,1,2,3,4,5,6,7,8,9,10},{0,7,6,5,4,3,2,1,1,1,1}))</f>
        <v>0</v>
      </c>
    </row>
    <row r="45" spans="1:32" x14ac:dyDescent="0.2">
      <c r="A45" s="345"/>
      <c r="B45" s="11" t="s">
        <v>8</v>
      </c>
      <c r="C45" s="15" t="s">
        <v>8</v>
      </c>
      <c r="D45" s="15"/>
      <c r="E45" s="16"/>
      <c r="F45" s="249"/>
      <c r="G45" s="13">
        <f t="shared" si="6"/>
        <v>0</v>
      </c>
      <c r="H45" s="117">
        <f t="shared" si="7"/>
        <v>0</v>
      </c>
      <c r="I45" s="19">
        <f t="shared" si="5"/>
        <v>6</v>
      </c>
      <c r="J45" s="76"/>
      <c r="K45" s="76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14"/>
      <c r="Y45" s="14"/>
      <c r="Z45" s="77"/>
      <c r="AA45" s="77"/>
      <c r="AB45" s="77"/>
      <c r="AC45" s="77"/>
      <c r="AD45" s="81"/>
      <c r="AE45" s="81"/>
      <c r="AF45" s="287" cm="1">
        <f t="array" ref="AF45">SUM(LOOKUP(J45:AE45,{0,1,2,3,4,5,6,7,8,9,10},{0,7,6,5,4,3,2,1,1,1,1}))</f>
        <v>0</v>
      </c>
    </row>
    <row r="46" spans="1:32" x14ac:dyDescent="0.2">
      <c r="A46" s="345"/>
      <c r="B46" s="11"/>
      <c r="C46" s="15" t="s">
        <v>8</v>
      </c>
      <c r="D46" s="15"/>
      <c r="E46" s="15"/>
      <c r="F46" s="249"/>
      <c r="G46" s="13">
        <f t="shared" si="6"/>
        <v>0</v>
      </c>
      <c r="H46" s="117">
        <f t="shared" si="7"/>
        <v>0</v>
      </c>
      <c r="I46" s="19">
        <f t="shared" si="5"/>
        <v>6</v>
      </c>
      <c r="J46" s="76"/>
      <c r="K46" s="76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14"/>
      <c r="Y46" s="14"/>
      <c r="Z46" s="77"/>
      <c r="AA46" s="77"/>
      <c r="AB46" s="77"/>
      <c r="AC46" s="77"/>
      <c r="AD46" s="81"/>
      <c r="AE46" s="81"/>
      <c r="AF46" s="287" cm="1">
        <f t="array" ref="AF46">SUM(LOOKUP(J46:AE46,{0,1,2,3,4,5,6,7,8,9,10},{0,7,6,5,4,3,2,1,1,1,1}))</f>
        <v>0</v>
      </c>
    </row>
    <row r="47" spans="1:32" x14ac:dyDescent="0.2">
      <c r="A47" s="345"/>
      <c r="B47" s="11"/>
      <c r="C47" s="15" t="s">
        <v>8</v>
      </c>
      <c r="D47" s="15"/>
      <c r="E47" s="15"/>
      <c r="F47" s="249"/>
      <c r="G47" s="13">
        <f t="shared" si="6"/>
        <v>0</v>
      </c>
      <c r="H47" s="117">
        <f t="shared" si="7"/>
        <v>0</v>
      </c>
      <c r="I47" s="19">
        <f t="shared" si="5"/>
        <v>6</v>
      </c>
      <c r="J47" s="76"/>
      <c r="K47" s="76"/>
      <c r="L47" s="77"/>
      <c r="M47" s="77"/>
      <c r="N47" s="14"/>
      <c r="O47" s="77"/>
      <c r="P47" s="77"/>
      <c r="Q47" s="77"/>
      <c r="R47" s="77"/>
      <c r="S47" s="77"/>
      <c r="T47" s="77"/>
      <c r="U47" s="77"/>
      <c r="V47" s="77"/>
      <c r="W47" s="77"/>
      <c r="X47" s="14"/>
      <c r="Y47" s="14"/>
      <c r="Z47" s="77"/>
      <c r="AA47" s="77"/>
      <c r="AB47" s="77"/>
      <c r="AC47" s="77"/>
      <c r="AD47" s="81"/>
      <c r="AE47" s="81"/>
      <c r="AF47" s="287" cm="1">
        <f t="array" ref="AF47">SUM(LOOKUP(J47:AE47,{0,1,2,3,4,5,6,7,8,9,10},{0,7,6,5,4,3,2,1,1,1,1}))</f>
        <v>0</v>
      </c>
    </row>
    <row r="48" spans="1:32" x14ac:dyDescent="0.2">
      <c r="A48" s="345"/>
      <c r="B48" s="11"/>
      <c r="C48" s="15" t="s">
        <v>8</v>
      </c>
      <c r="D48" s="15"/>
      <c r="E48" s="15"/>
      <c r="F48" s="249"/>
      <c r="G48" s="13">
        <f t="shared" si="6"/>
        <v>0</v>
      </c>
      <c r="H48" s="117">
        <f t="shared" si="7"/>
        <v>0</v>
      </c>
      <c r="I48" s="19">
        <f t="shared" si="5"/>
        <v>6</v>
      </c>
      <c r="J48" s="62"/>
      <c r="K48" s="76"/>
      <c r="L48" s="14"/>
      <c r="M48" s="77"/>
      <c r="N48" s="14"/>
      <c r="O48" s="77"/>
      <c r="P48" s="77"/>
      <c r="Q48" s="77"/>
      <c r="R48" s="14"/>
      <c r="S48" s="77"/>
      <c r="T48" s="77"/>
      <c r="U48" s="77"/>
      <c r="V48" s="77"/>
      <c r="W48" s="77"/>
      <c r="X48" s="14"/>
      <c r="Y48" s="14"/>
      <c r="Z48" s="77"/>
      <c r="AA48" s="77"/>
      <c r="AB48" s="77"/>
      <c r="AC48" s="77"/>
      <c r="AD48" s="81"/>
      <c r="AE48" s="81"/>
      <c r="AF48" s="287" cm="1">
        <f t="array" ref="AF48">SUM(LOOKUP(J48:AE48,{0,1,2,3,4,5,6,7,8,9,10},{0,7,6,5,4,3,2,1,1,1,1}))</f>
        <v>0</v>
      </c>
    </row>
    <row r="49" spans="1:32" x14ac:dyDescent="0.2">
      <c r="A49" s="345"/>
      <c r="B49" s="11"/>
      <c r="C49" s="15"/>
      <c r="D49" s="15"/>
      <c r="E49" s="15"/>
      <c r="F49" s="249"/>
      <c r="G49" s="13">
        <f t="shared" si="6"/>
        <v>0</v>
      </c>
      <c r="H49" s="117">
        <f t="shared" si="7"/>
        <v>0</v>
      </c>
      <c r="I49" s="19">
        <f t="shared" si="5"/>
        <v>6</v>
      </c>
      <c r="J49" s="62"/>
      <c r="K49" s="76"/>
      <c r="L49" s="14"/>
      <c r="M49" s="77"/>
      <c r="N49" s="14"/>
      <c r="O49" s="77"/>
      <c r="P49" s="77"/>
      <c r="Q49" s="77"/>
      <c r="R49" s="14"/>
      <c r="S49" s="77"/>
      <c r="T49" s="77"/>
      <c r="U49" s="77"/>
      <c r="V49" s="77"/>
      <c r="W49" s="77"/>
      <c r="X49" s="14"/>
      <c r="Y49" s="14"/>
      <c r="Z49" s="77"/>
      <c r="AA49" s="77"/>
      <c r="AB49" s="77"/>
      <c r="AC49" s="77"/>
      <c r="AD49" s="81"/>
      <c r="AE49" s="81"/>
      <c r="AF49" s="287" cm="1">
        <f t="array" ref="AF49">SUM(LOOKUP(J49:AE49,{0,1,2,3,4,5,6,7,8,9,10},{0,7,6,5,4,3,2,1,1,1,1}))</f>
        <v>0</v>
      </c>
    </row>
    <row r="50" spans="1:32" x14ac:dyDescent="0.2">
      <c r="A50" s="345"/>
      <c r="B50" s="11"/>
      <c r="C50" s="15"/>
      <c r="D50" s="15"/>
      <c r="E50" s="15"/>
      <c r="F50" s="249"/>
      <c r="G50" s="13">
        <f t="shared" si="6"/>
        <v>0</v>
      </c>
      <c r="H50" s="117">
        <f t="shared" si="7"/>
        <v>0</v>
      </c>
      <c r="I50" s="19">
        <f t="shared" si="5"/>
        <v>6</v>
      </c>
      <c r="J50" s="62"/>
      <c r="K50" s="76"/>
      <c r="L50" s="14"/>
      <c r="M50" s="77"/>
      <c r="N50" s="14"/>
      <c r="O50" s="77"/>
      <c r="P50" s="77"/>
      <c r="Q50" s="77"/>
      <c r="R50" s="14"/>
      <c r="S50" s="77"/>
      <c r="T50" s="77"/>
      <c r="U50" s="77"/>
      <c r="V50" s="77"/>
      <c r="W50" s="77"/>
      <c r="X50" s="14"/>
      <c r="Y50" s="14"/>
      <c r="Z50" s="77"/>
      <c r="AA50" s="77"/>
      <c r="AB50" s="77"/>
      <c r="AC50" s="77"/>
      <c r="AD50" s="81"/>
      <c r="AE50" s="81"/>
      <c r="AF50" s="287" cm="1">
        <f t="array" ref="AF50">SUM(LOOKUP(J50:AE50,{0,1,2,3,4,5,6,7,8,9,10},{0,7,6,5,4,3,2,1,1,1,1}))</f>
        <v>0</v>
      </c>
    </row>
    <row r="51" spans="1:32" x14ac:dyDescent="0.2">
      <c r="A51" s="345"/>
      <c r="B51" s="11"/>
      <c r="C51" s="15"/>
      <c r="D51" s="15"/>
      <c r="E51" s="15"/>
      <c r="F51" s="249"/>
      <c r="G51" s="13">
        <f t="shared" si="6"/>
        <v>0</v>
      </c>
      <c r="H51" s="117">
        <f t="shared" si="7"/>
        <v>0</v>
      </c>
      <c r="I51" s="19">
        <f t="shared" si="5"/>
        <v>6</v>
      </c>
      <c r="J51" s="62"/>
      <c r="K51" s="76"/>
      <c r="L51" s="14"/>
      <c r="M51" s="77"/>
      <c r="N51" s="14"/>
      <c r="O51" s="77"/>
      <c r="P51" s="77"/>
      <c r="Q51" s="77"/>
      <c r="R51" s="14"/>
      <c r="S51" s="77"/>
      <c r="T51" s="77"/>
      <c r="U51" s="77"/>
      <c r="V51" s="77"/>
      <c r="W51" s="77"/>
      <c r="X51" s="14"/>
      <c r="Y51" s="14"/>
      <c r="Z51" s="77"/>
      <c r="AA51" s="77"/>
      <c r="AB51" s="77"/>
      <c r="AC51" s="77"/>
      <c r="AD51" s="81"/>
      <c r="AE51" s="81"/>
      <c r="AF51" s="287" cm="1">
        <f t="array" ref="AF51">SUM(LOOKUP(J51:AE51,{0,1,2,3,4,5,6,7,8,9,10},{0,7,6,5,4,3,2,1,1,1,1}))</f>
        <v>0</v>
      </c>
    </row>
    <row r="52" spans="1:32" x14ac:dyDescent="0.2">
      <c r="A52" s="345"/>
      <c r="B52" s="11"/>
      <c r="C52" s="15"/>
      <c r="D52" s="15"/>
      <c r="E52" s="15"/>
      <c r="F52" s="249"/>
      <c r="G52" s="13">
        <f t="shared" si="6"/>
        <v>0</v>
      </c>
      <c r="H52" s="117">
        <f t="shared" si="7"/>
        <v>0</v>
      </c>
      <c r="I52" s="19">
        <f t="shared" si="5"/>
        <v>6</v>
      </c>
      <c r="J52" s="62"/>
      <c r="K52" s="76"/>
      <c r="L52" s="14"/>
      <c r="M52" s="77"/>
      <c r="N52" s="14"/>
      <c r="O52" s="77"/>
      <c r="P52" s="77"/>
      <c r="Q52" s="77"/>
      <c r="R52" s="14"/>
      <c r="S52" s="77"/>
      <c r="T52" s="77"/>
      <c r="U52" s="77"/>
      <c r="V52" s="77"/>
      <c r="W52" s="77"/>
      <c r="X52" s="14"/>
      <c r="Y52" s="14"/>
      <c r="Z52" s="77"/>
      <c r="AA52" s="77"/>
      <c r="AB52" s="77"/>
      <c r="AC52" s="77"/>
      <c r="AD52" s="81"/>
      <c r="AE52" s="81"/>
      <c r="AF52" s="287" cm="1">
        <f t="array" ref="AF52">SUM(LOOKUP(J52:AE52,{0,1,2,3,4,5,6,7,8,9,10},{0,7,6,5,4,3,2,1,1,1,1}))</f>
        <v>0</v>
      </c>
    </row>
    <row r="53" spans="1:32" x14ac:dyDescent="0.2">
      <c r="A53" s="345"/>
      <c r="B53" s="11"/>
      <c r="C53" s="15"/>
      <c r="D53" s="15"/>
      <c r="E53" s="15"/>
      <c r="F53" s="249"/>
      <c r="G53" s="13">
        <f t="shared" si="6"/>
        <v>0</v>
      </c>
      <c r="H53" s="117">
        <f t="shared" si="7"/>
        <v>0</v>
      </c>
      <c r="I53" s="19">
        <f t="shared" si="5"/>
        <v>6</v>
      </c>
      <c r="J53" s="62"/>
      <c r="K53" s="76"/>
      <c r="L53" s="14"/>
      <c r="M53" s="77"/>
      <c r="N53" s="14"/>
      <c r="O53" s="77"/>
      <c r="P53" s="77"/>
      <c r="Q53" s="77"/>
      <c r="R53" s="14"/>
      <c r="S53" s="77"/>
      <c r="T53" s="77"/>
      <c r="U53" s="77"/>
      <c r="V53" s="77"/>
      <c r="W53" s="77"/>
      <c r="X53" s="14"/>
      <c r="Y53" s="14"/>
      <c r="Z53" s="77"/>
      <c r="AA53" s="77"/>
      <c r="AB53" s="77"/>
      <c r="AC53" s="77"/>
      <c r="AD53" s="81"/>
      <c r="AE53" s="81"/>
      <c r="AF53" s="287" cm="1">
        <f t="array" ref="AF53">SUM(LOOKUP(J53:AE53,{0,1,2,3,4,5,6,7,8,9,10},{0,7,6,5,4,3,2,1,1,1,1}))</f>
        <v>0</v>
      </c>
    </row>
    <row r="54" spans="1:32" x14ac:dyDescent="0.2">
      <c r="A54" s="345"/>
      <c r="B54" s="11"/>
      <c r="C54" s="15"/>
      <c r="D54" s="15"/>
      <c r="E54" s="15"/>
      <c r="F54" s="249"/>
      <c r="G54" s="13">
        <f t="shared" si="6"/>
        <v>0</v>
      </c>
      <c r="H54" s="117">
        <f t="shared" si="7"/>
        <v>0</v>
      </c>
      <c r="I54" s="19">
        <f t="shared" si="5"/>
        <v>6</v>
      </c>
      <c r="J54" s="62"/>
      <c r="K54" s="76"/>
      <c r="L54" s="14"/>
      <c r="M54" s="77"/>
      <c r="N54" s="14"/>
      <c r="O54" s="77"/>
      <c r="P54" s="77"/>
      <c r="Q54" s="77"/>
      <c r="R54" s="14"/>
      <c r="S54" s="77"/>
      <c r="T54" s="77"/>
      <c r="U54" s="77"/>
      <c r="V54" s="77"/>
      <c r="W54" s="77"/>
      <c r="X54" s="14"/>
      <c r="Y54" s="14"/>
      <c r="Z54" s="77"/>
      <c r="AA54" s="77"/>
      <c r="AB54" s="77"/>
      <c r="AC54" s="77"/>
      <c r="AD54" s="81"/>
      <c r="AE54" s="81"/>
      <c r="AF54" s="287" cm="1">
        <f t="array" ref="AF54">SUM(LOOKUP(J54:AE54,{0,1,2,3,4,5,6,7,8,9,10},{0,7,6,5,4,3,2,1,1,1,1}))</f>
        <v>0</v>
      </c>
    </row>
    <row r="55" spans="1:32" x14ac:dyDescent="0.2">
      <c r="A55" s="345"/>
      <c r="B55" s="11"/>
      <c r="C55" s="15"/>
      <c r="D55" s="15"/>
      <c r="E55" s="15"/>
      <c r="F55" s="249"/>
      <c r="G55" s="13">
        <f t="shared" si="6"/>
        <v>0</v>
      </c>
      <c r="H55" s="117">
        <f t="shared" si="7"/>
        <v>0</v>
      </c>
      <c r="I55" s="19">
        <f t="shared" si="5"/>
        <v>6</v>
      </c>
      <c r="J55" s="62"/>
      <c r="K55" s="76"/>
      <c r="L55" s="14"/>
      <c r="M55" s="77"/>
      <c r="N55" s="14"/>
      <c r="O55" s="14"/>
      <c r="P55" s="14"/>
      <c r="Q55" s="14"/>
      <c r="R55" s="14"/>
      <c r="S55" s="77"/>
      <c r="T55" s="77"/>
      <c r="U55" s="77"/>
      <c r="V55" s="77"/>
      <c r="W55" s="77"/>
      <c r="X55" s="14"/>
      <c r="Y55" s="14"/>
      <c r="Z55" s="77"/>
      <c r="AA55" s="77"/>
      <c r="AB55" s="77"/>
      <c r="AC55" s="77"/>
      <c r="AD55" s="81"/>
      <c r="AE55" s="81"/>
      <c r="AF55" s="287" cm="1">
        <f t="array" ref="AF55">SUM(LOOKUP(J55:AE55,{0,1,2,3,4,5,6,7,8,9,10},{0,7,6,5,4,3,2,1,1,1,1}))</f>
        <v>0</v>
      </c>
    </row>
    <row r="56" spans="1:32" x14ac:dyDescent="0.2">
      <c r="A56" s="345"/>
      <c r="B56" s="11"/>
      <c r="C56" s="15"/>
      <c r="D56" s="12"/>
      <c r="E56" s="12"/>
      <c r="F56" s="249"/>
      <c r="G56" s="13">
        <f t="shared" si="6"/>
        <v>0</v>
      </c>
      <c r="H56" s="117">
        <f t="shared" si="7"/>
        <v>0</v>
      </c>
      <c r="I56" s="19">
        <f t="shared" si="5"/>
        <v>6</v>
      </c>
      <c r="J56" s="62"/>
      <c r="K56" s="62"/>
      <c r="L56" s="14"/>
      <c r="M56" s="14"/>
      <c r="N56" s="14"/>
      <c r="O56" s="14"/>
      <c r="P56" s="14"/>
      <c r="Q56" s="14"/>
      <c r="R56" s="14"/>
      <c r="S56" s="77"/>
      <c r="T56" s="77"/>
      <c r="U56" s="77"/>
      <c r="V56" s="14"/>
      <c r="W56" s="14"/>
      <c r="X56" s="14"/>
      <c r="Y56" s="14"/>
      <c r="Z56" s="77"/>
      <c r="AA56" s="77"/>
      <c r="AB56" s="77"/>
      <c r="AC56" s="77"/>
      <c r="AD56" s="81"/>
      <c r="AE56" s="81"/>
      <c r="AF56" s="287" cm="1">
        <f t="array" ref="AF56">SUM(LOOKUP(J56:AE56,{0,1,2,3,4,5,6,7,8,9,10},{0,7,6,5,4,3,2,1,1,1,1}))</f>
        <v>0</v>
      </c>
    </row>
    <row r="57" spans="1:32" x14ac:dyDescent="0.2">
      <c r="A57" s="345"/>
      <c r="B57" s="11"/>
      <c r="C57" s="15"/>
      <c r="D57" s="12"/>
      <c r="E57" s="12"/>
      <c r="F57" s="249"/>
      <c r="G57" s="13">
        <f t="shared" si="6"/>
        <v>0</v>
      </c>
      <c r="H57" s="117">
        <f t="shared" si="7"/>
        <v>0</v>
      </c>
      <c r="I57" s="19">
        <f t="shared" si="5"/>
        <v>6</v>
      </c>
      <c r="J57" s="62"/>
      <c r="K57" s="62"/>
      <c r="L57" s="14"/>
      <c r="M57" s="14"/>
      <c r="N57" s="14"/>
      <c r="O57" s="14"/>
      <c r="P57" s="14"/>
      <c r="Q57" s="14"/>
      <c r="R57" s="14"/>
      <c r="S57" s="77"/>
      <c r="T57" s="77"/>
      <c r="U57" s="77"/>
      <c r="V57" s="14"/>
      <c r="W57" s="14"/>
      <c r="X57" s="14"/>
      <c r="Y57" s="14"/>
      <c r="Z57" s="77"/>
      <c r="AA57" s="77"/>
      <c r="AB57" s="77"/>
      <c r="AC57" s="77"/>
      <c r="AD57" s="81"/>
      <c r="AE57" s="81"/>
      <c r="AF57" s="287" cm="1">
        <f t="array" ref="AF57">SUM(LOOKUP(J57:AE57,{0,1,2,3,4,5,6,7,8,9,10},{0,7,6,5,4,3,2,1,1,1,1}))</f>
        <v>0</v>
      </c>
    </row>
    <row r="58" spans="1:32" x14ac:dyDescent="0.2">
      <c r="A58" s="345"/>
      <c r="B58" s="11"/>
      <c r="C58" s="15"/>
      <c r="D58" s="12"/>
      <c r="E58" s="12"/>
      <c r="F58" s="249"/>
      <c r="G58" s="13"/>
      <c r="H58" s="117">
        <f t="shared" si="7"/>
        <v>0</v>
      </c>
      <c r="I58" s="19"/>
      <c r="J58" s="62"/>
      <c r="K58" s="62"/>
      <c r="L58" s="14"/>
      <c r="M58" s="14"/>
      <c r="N58" s="14"/>
      <c r="O58" s="14"/>
      <c r="P58" s="14"/>
      <c r="Q58" s="14"/>
      <c r="R58" s="14"/>
      <c r="S58" s="77"/>
      <c r="T58" s="77"/>
      <c r="U58" s="77"/>
      <c r="V58" s="14"/>
      <c r="W58" s="14"/>
      <c r="X58" s="14"/>
      <c r="Y58" s="14"/>
      <c r="Z58" s="77"/>
      <c r="AA58" s="77"/>
      <c r="AB58" s="77"/>
      <c r="AC58" s="77"/>
      <c r="AD58" s="81"/>
      <c r="AE58" s="81"/>
      <c r="AF58" s="287" cm="1">
        <f t="array" ref="AF58">SUM(LOOKUP(J58:AE58,{0,1,2,3,4,5,6,7,8,9,10},{0,7,6,5,4,3,2,1,1,1,1}))</f>
        <v>0</v>
      </c>
    </row>
    <row r="59" spans="1:32" x14ac:dyDescent="0.2">
      <c r="A59" s="345"/>
      <c r="B59" s="11"/>
      <c r="C59" s="15"/>
      <c r="D59" s="12"/>
      <c r="E59" s="12"/>
      <c r="F59" s="249"/>
      <c r="G59" s="13"/>
      <c r="H59" s="117">
        <f t="shared" si="7"/>
        <v>0</v>
      </c>
      <c r="I59" s="19"/>
      <c r="J59" s="62"/>
      <c r="K59" s="62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77"/>
      <c r="AC59" s="77"/>
      <c r="AD59" s="81"/>
      <c r="AE59" s="81"/>
      <c r="AF59" s="287" cm="1">
        <f t="array" ref="AF59">SUM(LOOKUP(J59:AE59,{0,1,2,3,4,5,6,7,8,9,10},{0,7,6,5,4,3,2,1,1,1,1}))</f>
        <v>0</v>
      </c>
    </row>
    <row r="60" spans="1:32" x14ac:dyDescent="0.2">
      <c r="A60" s="345"/>
      <c r="B60" s="11"/>
      <c r="C60" s="15"/>
      <c r="D60" s="15"/>
      <c r="E60" s="15"/>
      <c r="F60" s="249"/>
      <c r="G60" s="13"/>
      <c r="H60" s="117">
        <f t="shared" si="7"/>
        <v>0</v>
      </c>
      <c r="I60" s="19"/>
      <c r="J60" s="62"/>
      <c r="K60" s="62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81"/>
      <c r="AE60" s="81"/>
      <c r="AF60" s="287" cm="1">
        <f t="array" ref="AF60">SUM(LOOKUP(J60:AE60,{0,1,2,3,4,5,6,7,8,9,10},{0,7,6,5,4,3,2,1,1,1,1}))</f>
        <v>0</v>
      </c>
    </row>
    <row r="61" spans="1:32" ht="13.5" thickBot="1" x14ac:dyDescent="0.25">
      <c r="A61" s="345"/>
      <c r="B61" s="85"/>
      <c r="C61" s="64"/>
      <c r="D61" s="64"/>
      <c r="E61" s="64"/>
      <c r="F61" s="250"/>
      <c r="G61" s="17"/>
      <c r="H61" s="241">
        <f t="shared" si="7"/>
        <v>0</v>
      </c>
      <c r="I61" s="20"/>
      <c r="J61" s="63"/>
      <c r="K61" s="63"/>
      <c r="L61" s="63"/>
      <c r="M61" s="63"/>
      <c r="N61" s="63"/>
      <c r="O61" s="63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82"/>
      <c r="AE61" s="82"/>
      <c r="AF61" s="288" cm="1">
        <f t="array" ref="AF61">SUM(LOOKUP(J61:AE61,{0,1,2,3,4,5,6,7,8,9,10},{0,7,6,5,4,3,2,1,1,1,1}))</f>
        <v>0</v>
      </c>
    </row>
    <row r="62" spans="1:32" ht="15.75" x14ac:dyDescent="0.2">
      <c r="A62" s="345"/>
      <c r="B62" s="7" t="s">
        <v>8</v>
      </c>
      <c r="C62" s="7" t="s">
        <v>8</v>
      </c>
      <c r="D62" s="7"/>
      <c r="E62" s="7" t="s">
        <v>8</v>
      </c>
      <c r="F62" s="8"/>
      <c r="G62" s="8"/>
      <c r="H62" s="9"/>
      <c r="I62" s="8"/>
      <c r="J62" s="8"/>
      <c r="K62" s="8"/>
      <c r="L62" s="8"/>
      <c r="M62" s="8"/>
      <c r="N62" s="8"/>
      <c r="O62" s="8"/>
      <c r="P62" s="8"/>
      <c r="Q62" s="8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4" spans="1:32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</sheetData>
  <mergeCells count="17">
    <mergeCell ref="A5:A62"/>
    <mergeCell ref="B5:B6"/>
    <mergeCell ref="C5:C6"/>
    <mergeCell ref="D5:D6"/>
    <mergeCell ref="E5:E6"/>
    <mergeCell ref="B7:B8"/>
    <mergeCell ref="C7:C8"/>
    <mergeCell ref="D7:D8"/>
    <mergeCell ref="E7:E8"/>
    <mergeCell ref="G7:G8"/>
    <mergeCell ref="H7:H8"/>
    <mergeCell ref="I7:I8"/>
    <mergeCell ref="F5:F6"/>
    <mergeCell ref="G5:G6"/>
    <mergeCell ref="H5:H6"/>
    <mergeCell ref="I5:I6"/>
    <mergeCell ref="F7:F8"/>
  </mergeCells>
  <conditionalFormatting sqref="C22:D29">
    <cfRule type="duplicateValues" dxfId="58" priority="6"/>
  </conditionalFormatting>
  <conditionalFormatting sqref="C30:D42 C49:D60 D43:D48">
    <cfRule type="duplicateValues" dxfId="57" priority="839"/>
  </conditionalFormatting>
  <conditionalFormatting sqref="C63:D1048576 F15:F20 N12:N14 F11 C29:D42 D9:D10 D5 D7 C5:C20 C49:D60 D43:D48">
    <cfRule type="duplicateValues" dxfId="56" priority="4"/>
  </conditionalFormatting>
  <conditionalFormatting sqref="D12:D13">
    <cfRule type="duplicateValues" dxfId="55" priority="1"/>
  </conditionalFormatting>
  <conditionalFormatting sqref="F20:F21 C22:D23 C20:C21">
    <cfRule type="duplicateValues" dxfId="54" priority="7"/>
  </conditionalFormatting>
  <conditionalFormatting sqref="J10:AE61">
    <cfRule type="cellIs" dxfId="53" priority="3" operator="lessThan">
      <formula>1</formula>
    </cfRule>
  </conditionalFormatting>
  <conditionalFormatting sqref="AF10:AF61">
    <cfRule type="cellIs" dxfId="52" priority="2" operator="lessThan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A011-CFB1-41B3-830B-0AA640C9FF53}">
  <sheetPr>
    <tabColor rgb="FFC00000"/>
    <pageSetUpPr fitToPage="1"/>
  </sheetPr>
  <dimension ref="A1:Y162"/>
  <sheetViews>
    <sheetView showZeros="0" zoomScale="87" zoomScaleNormal="87" zoomScaleSheetLayoutView="90" workbookViewId="0">
      <selection activeCell="U17" sqref="U17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4.85546875" style="4" bestFit="1" customWidth="1"/>
    <col min="4" max="4" width="24.85546875" style="4" customWidth="1"/>
    <col min="5" max="5" width="16.5703125" style="4" bestFit="1" customWidth="1"/>
    <col min="6" max="6" width="8.85546875" style="3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12" style="1" customWidth="1"/>
    <col min="12" max="12" width="11.85546875" style="1" customWidth="1"/>
    <col min="13" max="13" width="10.5703125" style="1" bestFit="1" customWidth="1"/>
    <col min="14" max="14" width="12.5703125" style="1" customWidth="1"/>
    <col min="15" max="15" width="11" style="1" customWidth="1"/>
    <col min="16" max="16" width="9.42578125" style="1" customWidth="1"/>
    <col min="17" max="17" width="8.5703125" style="1" bestFit="1" customWidth="1"/>
    <col min="18" max="18" width="7.85546875" style="1" bestFit="1" customWidth="1"/>
    <col min="19" max="19" width="11.28515625" style="1" customWidth="1"/>
    <col min="20" max="20" width="12.42578125" style="3" customWidth="1"/>
    <col min="21" max="21" width="9.28515625" style="3" customWidth="1"/>
    <col min="22" max="22" width="14.42578125" style="3"/>
    <col min="23" max="23" width="9.28515625" style="3" bestFit="1" customWidth="1"/>
    <col min="24" max="24" width="0" style="3" hidden="1" customWidth="1"/>
    <col min="25" max="25" width="3.28515625" style="3" customWidth="1"/>
    <col min="26" max="16384" width="14.42578125" style="3"/>
  </cols>
  <sheetData>
    <row r="1" spans="1:25" ht="23.25" x14ac:dyDescent="0.35">
      <c r="J1" s="330"/>
      <c r="K1" s="331"/>
      <c r="L1" s="332"/>
      <c r="M1" s="332" t="s">
        <v>349</v>
      </c>
      <c r="N1" s="332"/>
      <c r="O1" s="331"/>
      <c r="P1" s="330"/>
    </row>
    <row r="2" spans="1:25" ht="23.25" x14ac:dyDescent="0.35">
      <c r="J2" s="330"/>
      <c r="K2" s="331"/>
      <c r="L2" s="332"/>
      <c r="M2" s="332" t="s">
        <v>350</v>
      </c>
      <c r="N2" s="332"/>
      <c r="O2" s="331"/>
      <c r="P2" s="330"/>
    </row>
    <row r="3" spans="1:25" ht="23.25" x14ac:dyDescent="0.35">
      <c r="J3" s="330"/>
      <c r="K3" s="331"/>
      <c r="L3" s="332"/>
      <c r="M3" s="332" t="s">
        <v>354</v>
      </c>
      <c r="N3" s="332"/>
      <c r="O3" s="331"/>
      <c r="P3" s="330"/>
    </row>
    <row r="4" spans="1:25" ht="13.5" thickBot="1" x14ac:dyDescent="0.25"/>
    <row r="5" spans="1:25" s="2" customFormat="1" x14ac:dyDescent="0.2">
      <c r="A5" s="361" t="s">
        <v>34</v>
      </c>
      <c r="B5" s="354" t="s">
        <v>17</v>
      </c>
      <c r="C5" s="362" t="s">
        <v>20</v>
      </c>
      <c r="D5" s="362" t="s">
        <v>28</v>
      </c>
      <c r="E5" s="362" t="s">
        <v>0</v>
      </c>
      <c r="F5" s="355" t="s">
        <v>14</v>
      </c>
      <c r="G5" s="354" t="s">
        <v>12</v>
      </c>
      <c r="H5" s="355" t="s">
        <v>2</v>
      </c>
      <c r="I5" s="356" t="s">
        <v>10</v>
      </c>
      <c r="J5" s="127"/>
      <c r="K5" s="127"/>
      <c r="L5" s="127"/>
      <c r="M5" s="359" t="s">
        <v>35</v>
      </c>
      <c r="N5" s="357" t="s">
        <v>32</v>
      </c>
      <c r="O5" s="357" t="s">
        <v>38</v>
      </c>
      <c r="P5" s="357" t="s">
        <v>40</v>
      </c>
      <c r="Q5" s="357" t="s">
        <v>42</v>
      </c>
      <c r="R5" s="357" t="s">
        <v>44</v>
      </c>
      <c r="S5" s="357" t="s">
        <v>46</v>
      </c>
      <c r="T5" s="357" t="s">
        <v>31</v>
      </c>
      <c r="U5" s="357" t="s">
        <v>50</v>
      </c>
      <c r="V5" s="357" t="s">
        <v>52</v>
      </c>
      <c r="W5" s="125"/>
      <c r="X5" s="364"/>
      <c r="Y5" s="39"/>
    </row>
    <row r="6" spans="1:25" s="2" customFormat="1" x14ac:dyDescent="0.2">
      <c r="A6" s="361"/>
      <c r="B6" s="350"/>
      <c r="C6" s="363"/>
      <c r="D6" s="363"/>
      <c r="E6" s="363"/>
      <c r="F6" s="351"/>
      <c r="G6" s="350"/>
      <c r="H6" s="351"/>
      <c r="I6" s="352"/>
      <c r="J6" s="102" t="s">
        <v>47</v>
      </c>
      <c r="K6" s="102" t="s">
        <v>47</v>
      </c>
      <c r="L6" s="102" t="s">
        <v>47</v>
      </c>
      <c r="M6" s="360"/>
      <c r="N6" s="358"/>
      <c r="O6" s="358"/>
      <c r="P6" s="358"/>
      <c r="Q6" s="358"/>
      <c r="R6" s="358"/>
      <c r="S6" s="358"/>
      <c r="T6" s="358"/>
      <c r="U6" s="358"/>
      <c r="V6" s="358"/>
      <c r="W6" s="126"/>
      <c r="X6" s="365"/>
      <c r="Y6" s="39"/>
    </row>
    <row r="7" spans="1:25" s="2" customFormat="1" ht="15.75" x14ac:dyDescent="0.2">
      <c r="A7" s="361"/>
      <c r="B7" s="350" t="s">
        <v>3</v>
      </c>
      <c r="C7" s="363" t="s">
        <v>4</v>
      </c>
      <c r="D7" s="363" t="s">
        <v>29</v>
      </c>
      <c r="E7" s="363" t="s">
        <v>7</v>
      </c>
      <c r="F7" s="351" t="s">
        <v>1</v>
      </c>
      <c r="G7" s="350" t="s">
        <v>13</v>
      </c>
      <c r="H7" s="351" t="s">
        <v>5</v>
      </c>
      <c r="I7" s="352" t="s">
        <v>9</v>
      </c>
      <c r="J7" s="102" t="s">
        <v>48</v>
      </c>
      <c r="K7" s="102" t="s">
        <v>48</v>
      </c>
      <c r="L7" s="102" t="s">
        <v>48</v>
      </c>
      <c r="M7" s="353" t="s">
        <v>36</v>
      </c>
      <c r="N7" s="353" t="s">
        <v>37</v>
      </c>
      <c r="O7" s="353" t="s">
        <v>39</v>
      </c>
      <c r="P7" s="353" t="s">
        <v>41</v>
      </c>
      <c r="Q7" s="353" t="s">
        <v>43</v>
      </c>
      <c r="R7" s="353" t="s">
        <v>45</v>
      </c>
      <c r="S7" s="353">
        <v>45570</v>
      </c>
      <c r="T7" s="353" t="s">
        <v>49</v>
      </c>
      <c r="U7" s="353" t="s">
        <v>51</v>
      </c>
      <c r="V7" s="353" t="s">
        <v>53</v>
      </c>
      <c r="W7" s="154" t="s">
        <v>54</v>
      </c>
      <c r="X7" s="366"/>
      <c r="Y7" s="39"/>
    </row>
    <row r="8" spans="1:25" s="1" customFormat="1" ht="15.75" x14ac:dyDescent="0.2">
      <c r="A8" s="361"/>
      <c r="B8" s="350" t="s">
        <v>3</v>
      </c>
      <c r="C8" s="363"/>
      <c r="D8" s="363"/>
      <c r="E8" s="363"/>
      <c r="F8" s="351"/>
      <c r="G8" s="350"/>
      <c r="H8" s="351"/>
      <c r="I8" s="352"/>
      <c r="J8" s="102"/>
      <c r="K8" s="102"/>
      <c r="L8" s="102" t="s">
        <v>213</v>
      </c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155" t="s">
        <v>5</v>
      </c>
      <c r="X8" s="366"/>
      <c r="Y8" s="40"/>
    </row>
    <row r="9" spans="1:25" s="1" customFormat="1" ht="16.5" thickBot="1" x14ac:dyDescent="0.25">
      <c r="A9" s="361"/>
      <c r="B9" s="169" t="s">
        <v>15</v>
      </c>
      <c r="C9" s="170" t="s">
        <v>16</v>
      </c>
      <c r="D9" s="170"/>
      <c r="E9" s="170" t="s">
        <v>7</v>
      </c>
      <c r="F9" s="171" t="s">
        <v>1</v>
      </c>
      <c r="G9" s="59" t="s">
        <v>11</v>
      </c>
      <c r="H9" s="60" t="s">
        <v>5</v>
      </c>
      <c r="I9" s="61" t="s">
        <v>6</v>
      </c>
      <c r="J9" s="102">
        <v>95</v>
      </c>
      <c r="K9" s="102">
        <v>105</v>
      </c>
      <c r="L9" s="118">
        <v>105</v>
      </c>
      <c r="M9" s="99">
        <v>95</v>
      </c>
      <c r="N9" s="96">
        <v>95</v>
      </c>
      <c r="O9" s="96">
        <v>95</v>
      </c>
      <c r="P9" s="96">
        <v>95</v>
      </c>
      <c r="Q9" s="96">
        <v>95</v>
      </c>
      <c r="R9" s="96">
        <v>95</v>
      </c>
      <c r="S9" s="96">
        <v>95</v>
      </c>
      <c r="T9" s="96">
        <v>95</v>
      </c>
      <c r="U9" s="96">
        <v>95</v>
      </c>
      <c r="V9" s="96">
        <v>95</v>
      </c>
      <c r="W9" s="172"/>
      <c r="X9" s="164">
        <v>95</v>
      </c>
      <c r="Y9" s="40"/>
    </row>
    <row r="10" spans="1:25" s="2" customFormat="1" x14ac:dyDescent="0.2">
      <c r="A10" s="361"/>
      <c r="B10" s="173" t="s">
        <v>203</v>
      </c>
      <c r="C10" s="152" t="s">
        <v>204</v>
      </c>
      <c r="D10" s="70"/>
      <c r="E10" s="151" t="s">
        <v>57</v>
      </c>
      <c r="F10" s="156">
        <v>16</v>
      </c>
      <c r="G10" s="289">
        <f t="shared" ref="G10:G15" si="0">COUNTIF(J10:Z10,"&gt;0")</f>
        <v>2</v>
      </c>
      <c r="H10" s="69">
        <f t="shared" ref="H10:H15" si="1">AF10</f>
        <v>0</v>
      </c>
      <c r="I10" s="290">
        <f t="shared" ref="I10:I15" si="2">RANK(H10,$H$10:$H$66)</f>
        <v>1</v>
      </c>
      <c r="J10" s="153">
        <v>3</v>
      </c>
      <c r="K10" s="153"/>
      <c r="L10" s="32"/>
      <c r="M10" s="98"/>
      <c r="N10" s="83"/>
      <c r="O10" s="97"/>
      <c r="P10" s="95"/>
      <c r="Q10" s="95"/>
      <c r="R10" s="95"/>
      <c r="S10" s="95"/>
      <c r="T10" s="29"/>
      <c r="U10" s="75"/>
      <c r="V10" s="75"/>
      <c r="W10" s="287" cm="1">
        <f t="array" ref="W10">SUM(LOOKUP(J10:V10,{0,1,2,3,4,5,6,7,8,9,10},{0,7,6,5,4,3,2,1,1,1,1}))</f>
        <v>5</v>
      </c>
      <c r="X10" s="165"/>
      <c r="Y10" s="39"/>
    </row>
    <row r="11" spans="1:25" s="2" customFormat="1" x14ac:dyDescent="0.2">
      <c r="A11" s="361"/>
      <c r="B11" s="173" t="s">
        <v>210</v>
      </c>
      <c r="C11" s="152" t="s">
        <v>211</v>
      </c>
      <c r="D11" s="35"/>
      <c r="E11" s="151" t="s">
        <v>116</v>
      </c>
      <c r="F11" s="156">
        <v>17</v>
      </c>
      <c r="G11" s="289">
        <f t="shared" si="0"/>
        <v>3</v>
      </c>
      <c r="H11" s="69">
        <f t="shared" si="1"/>
        <v>0</v>
      </c>
      <c r="I11" s="290">
        <f t="shared" si="2"/>
        <v>1</v>
      </c>
      <c r="J11" s="153"/>
      <c r="K11" s="153">
        <v>2</v>
      </c>
      <c r="L11" s="153">
        <v>2</v>
      </c>
      <c r="M11" s="32"/>
      <c r="N11" s="83"/>
      <c r="O11" s="34"/>
      <c r="P11" s="34"/>
      <c r="Q11" s="34"/>
      <c r="R11" s="34"/>
      <c r="S11" s="34"/>
      <c r="T11" s="32"/>
      <c r="U11" s="72"/>
      <c r="V11" s="72"/>
      <c r="W11" s="287" cm="1">
        <f t="array" ref="W11">SUM(LOOKUP(J11:V11,{0,1,2,3,4,5,6,7,8,9,10},{0,7,6,5,4,3,2,1,1,1,1}))</f>
        <v>12</v>
      </c>
      <c r="X11" s="166"/>
      <c r="Y11" s="39"/>
    </row>
    <row r="12" spans="1:25" s="2" customFormat="1" x14ac:dyDescent="0.2">
      <c r="A12" s="361"/>
      <c r="B12" s="173" t="s">
        <v>201</v>
      </c>
      <c r="C12" s="152" t="s">
        <v>202</v>
      </c>
      <c r="D12" s="70"/>
      <c r="E12" s="151" t="s">
        <v>57</v>
      </c>
      <c r="F12" s="156">
        <v>16</v>
      </c>
      <c r="G12" s="289">
        <f t="shared" si="0"/>
        <v>2</v>
      </c>
      <c r="H12" s="69">
        <f t="shared" si="1"/>
        <v>0</v>
      </c>
      <c r="I12" s="290">
        <f t="shared" si="2"/>
        <v>1</v>
      </c>
      <c r="J12" s="153">
        <v>4</v>
      </c>
      <c r="K12" s="153"/>
      <c r="L12" s="32"/>
      <c r="M12" s="32"/>
      <c r="N12" s="83"/>
      <c r="O12" s="34"/>
      <c r="P12" s="34"/>
      <c r="Q12" s="34"/>
      <c r="R12" s="34"/>
      <c r="S12" s="34"/>
      <c r="T12" s="32"/>
      <c r="U12" s="72"/>
      <c r="V12" s="72"/>
      <c r="W12" s="287" cm="1">
        <f t="array" ref="W12">SUM(LOOKUP(J12:V12,{0,1,2,3,4,5,6,7,8,9,10},{0,7,6,5,4,3,2,1,1,1,1}))</f>
        <v>4</v>
      </c>
      <c r="X12" s="166"/>
      <c r="Y12" s="39"/>
    </row>
    <row r="13" spans="1:25" s="2" customFormat="1" x14ac:dyDescent="0.2">
      <c r="A13" s="361"/>
      <c r="B13" s="173" t="s">
        <v>205</v>
      </c>
      <c r="C13" s="152" t="s">
        <v>206</v>
      </c>
      <c r="D13" s="70"/>
      <c r="E13" s="151" t="s">
        <v>125</v>
      </c>
      <c r="F13" s="156">
        <v>13</v>
      </c>
      <c r="G13" s="289">
        <f t="shared" si="0"/>
        <v>2</v>
      </c>
      <c r="H13" s="69">
        <f t="shared" si="1"/>
        <v>0</v>
      </c>
      <c r="I13" s="290">
        <f t="shared" si="2"/>
        <v>1</v>
      </c>
      <c r="J13" s="153">
        <v>2</v>
      </c>
      <c r="K13" s="153"/>
      <c r="L13" s="32"/>
      <c r="M13" s="32"/>
      <c r="N13" s="83"/>
      <c r="O13" s="34"/>
      <c r="P13" s="34"/>
      <c r="Q13" s="34"/>
      <c r="R13" s="34"/>
      <c r="S13" s="34"/>
      <c r="T13" s="32"/>
      <c r="U13" s="72"/>
      <c r="V13" s="72"/>
      <c r="W13" s="287" cm="1">
        <f t="array" ref="W13">SUM(LOOKUP(J13:V13,{0,1,2,3,4,5,6,7,8,9,10},{0,7,6,5,4,3,2,1,1,1,1}))</f>
        <v>6</v>
      </c>
      <c r="X13" s="166"/>
      <c r="Y13" s="39"/>
    </row>
    <row r="14" spans="1:25" x14ac:dyDescent="0.2">
      <c r="A14" s="361"/>
      <c r="B14" s="173" t="s">
        <v>207</v>
      </c>
      <c r="C14" s="152" t="s">
        <v>208</v>
      </c>
      <c r="D14" s="70"/>
      <c r="E14" s="151" t="s">
        <v>57</v>
      </c>
      <c r="F14" s="181" t="s">
        <v>212</v>
      </c>
      <c r="G14" s="289">
        <f t="shared" si="0"/>
        <v>2</v>
      </c>
      <c r="H14" s="69">
        <f t="shared" si="1"/>
        <v>0</v>
      </c>
      <c r="I14" s="290">
        <f t="shared" si="2"/>
        <v>1</v>
      </c>
      <c r="J14" s="153">
        <v>1</v>
      </c>
      <c r="K14" s="153"/>
      <c r="L14" s="32"/>
      <c r="M14" s="32"/>
      <c r="N14" s="83"/>
      <c r="O14" s="34"/>
      <c r="P14" s="34"/>
      <c r="Q14" s="34"/>
      <c r="R14" s="34"/>
      <c r="S14" s="34"/>
      <c r="T14" s="32"/>
      <c r="U14" s="72"/>
      <c r="V14" s="72"/>
      <c r="W14" s="287" cm="1">
        <f t="array" ref="W14">SUM(LOOKUP(J14:V14,{0,1,2,3,4,5,6,7,8,9,10},{0,7,6,5,4,3,2,1,1,1,1}))</f>
        <v>7</v>
      </c>
      <c r="X14" s="166"/>
      <c r="Y14" s="41"/>
    </row>
    <row r="15" spans="1:25" x14ac:dyDescent="0.2">
      <c r="A15" s="361"/>
      <c r="B15" s="173" t="s">
        <v>207</v>
      </c>
      <c r="C15" s="152" t="s">
        <v>209</v>
      </c>
      <c r="D15" s="35"/>
      <c r="E15" s="151" t="s">
        <v>57</v>
      </c>
      <c r="F15" s="181" t="s">
        <v>212</v>
      </c>
      <c r="G15" s="289">
        <f t="shared" si="0"/>
        <v>3</v>
      </c>
      <c r="H15" s="69">
        <f t="shared" si="1"/>
        <v>0</v>
      </c>
      <c r="I15" s="290">
        <f t="shared" si="2"/>
        <v>1</v>
      </c>
      <c r="J15" s="153"/>
      <c r="K15" s="153">
        <v>1</v>
      </c>
      <c r="L15" s="153">
        <v>1</v>
      </c>
      <c r="M15" s="32"/>
      <c r="N15" s="83"/>
      <c r="O15" s="34"/>
      <c r="P15" s="34"/>
      <c r="Q15" s="34"/>
      <c r="R15" s="34"/>
      <c r="S15" s="34"/>
      <c r="T15" s="32"/>
      <c r="U15" s="72"/>
      <c r="V15" s="72"/>
      <c r="W15" s="287" cm="1">
        <f t="array" ref="W15">SUM(LOOKUP(J15:V15,{0,1,2,3,4,5,6,7,8,9,10},{0,7,6,5,4,3,2,1,1,1,1}))</f>
        <v>14</v>
      </c>
      <c r="X15" s="166"/>
      <c r="Y15" s="41"/>
    </row>
    <row r="16" spans="1:25" x14ac:dyDescent="0.2">
      <c r="A16" s="361"/>
      <c r="B16" s="30"/>
      <c r="C16" s="35"/>
      <c r="D16" s="35"/>
      <c r="E16" s="35"/>
      <c r="F16" s="163"/>
      <c r="G16" s="106">
        <f t="shared" ref="G16:G46" si="3">COUNTIF(L16:V16,"&gt;0")</f>
        <v>0</v>
      </c>
      <c r="H16" s="69">
        <f t="shared" ref="H16:H46" si="4">W16</f>
        <v>0</v>
      </c>
      <c r="I16" s="107">
        <f t="shared" ref="I16:I47" si="5">RANK(H16,$H$10:$H$85)</f>
        <v>1</v>
      </c>
      <c r="J16" s="69"/>
      <c r="K16" s="69"/>
      <c r="L16" s="33"/>
      <c r="M16" s="32"/>
      <c r="N16" s="83"/>
      <c r="O16" s="34"/>
      <c r="P16" s="34"/>
      <c r="Q16" s="34"/>
      <c r="R16" s="34"/>
      <c r="S16" s="34"/>
      <c r="T16" s="32"/>
      <c r="U16" s="72"/>
      <c r="V16" s="72"/>
      <c r="W16" s="287"/>
      <c r="X16" s="166"/>
      <c r="Y16" s="41"/>
    </row>
    <row r="17" spans="1:25" s="2" customFormat="1" x14ac:dyDescent="0.2">
      <c r="A17" s="361"/>
      <c r="B17" s="30"/>
      <c r="C17" s="35"/>
      <c r="D17" s="35"/>
      <c r="E17" s="35"/>
      <c r="F17" s="163"/>
      <c r="G17" s="106">
        <f t="shared" si="3"/>
        <v>0</v>
      </c>
      <c r="H17" s="69">
        <f t="shared" si="4"/>
        <v>0</v>
      </c>
      <c r="I17" s="107">
        <f t="shared" si="5"/>
        <v>1</v>
      </c>
      <c r="J17" s="69"/>
      <c r="K17" s="69"/>
      <c r="L17" s="33"/>
      <c r="M17" s="32"/>
      <c r="N17" s="83"/>
      <c r="O17" s="34"/>
      <c r="P17" s="34"/>
      <c r="Q17" s="34"/>
      <c r="R17" s="34"/>
      <c r="S17" s="34"/>
      <c r="T17" s="32"/>
      <c r="U17" s="72"/>
      <c r="V17" s="72"/>
      <c r="W17" s="287"/>
      <c r="X17" s="166"/>
      <c r="Y17" s="39"/>
    </row>
    <row r="18" spans="1:25" s="2" customFormat="1" x14ac:dyDescent="0.2">
      <c r="A18" s="361"/>
      <c r="B18" s="30"/>
      <c r="C18" s="35"/>
      <c r="D18" s="35"/>
      <c r="E18" s="35"/>
      <c r="F18" s="163"/>
      <c r="G18" s="106">
        <f t="shared" si="3"/>
        <v>0</v>
      </c>
      <c r="H18" s="69">
        <f t="shared" si="4"/>
        <v>0</v>
      </c>
      <c r="I18" s="107">
        <f t="shared" si="5"/>
        <v>1</v>
      </c>
      <c r="J18" s="69"/>
      <c r="K18" s="69"/>
      <c r="L18" s="33"/>
      <c r="M18" s="32"/>
      <c r="N18" s="83"/>
      <c r="O18" s="34"/>
      <c r="P18" s="34"/>
      <c r="Q18" s="34"/>
      <c r="R18" s="34"/>
      <c r="S18" s="34"/>
      <c r="T18" s="32"/>
      <c r="U18" s="72"/>
      <c r="V18" s="72"/>
      <c r="W18" s="124" cm="1">
        <f t="array" ref="W18">SUM(LOOKUP(L18:V18,{0,1,2,3,4,5,6,7,8,9,10},{0,7,6,5,4,3,2,1,1,1,1}))</f>
        <v>0</v>
      </c>
      <c r="X18" s="166"/>
      <c r="Y18" s="39"/>
    </row>
    <row r="19" spans="1:25" x14ac:dyDescent="0.2">
      <c r="A19" s="361"/>
      <c r="B19" s="30"/>
      <c r="C19" s="35"/>
      <c r="D19" s="35"/>
      <c r="E19" s="35"/>
      <c r="F19" s="163"/>
      <c r="G19" s="106">
        <f t="shared" si="3"/>
        <v>0</v>
      </c>
      <c r="H19" s="69">
        <f t="shared" si="4"/>
        <v>0</v>
      </c>
      <c r="I19" s="107">
        <f t="shared" si="5"/>
        <v>1</v>
      </c>
      <c r="J19" s="69"/>
      <c r="K19" s="69"/>
      <c r="L19" s="33"/>
      <c r="M19" s="32"/>
      <c r="N19" s="83"/>
      <c r="O19" s="34"/>
      <c r="P19" s="34"/>
      <c r="Q19" s="34"/>
      <c r="R19" s="34"/>
      <c r="S19" s="34"/>
      <c r="T19" s="32"/>
      <c r="U19" s="72"/>
      <c r="V19" s="72"/>
      <c r="W19" s="124" cm="1">
        <f t="array" ref="W19">SUM(LOOKUP(L19:V19,{0,1,2,3,4,5,6,7,8,9,10},{0,7,6,5,4,3,2,1,1,1,1}))</f>
        <v>0</v>
      </c>
      <c r="X19" s="166"/>
      <c r="Y19" s="41"/>
    </row>
    <row r="20" spans="1:25" x14ac:dyDescent="0.2">
      <c r="A20" s="361"/>
      <c r="B20" s="30"/>
      <c r="C20" s="35"/>
      <c r="D20" s="31"/>
      <c r="E20" s="31"/>
      <c r="F20" s="163"/>
      <c r="G20" s="106">
        <f t="shared" si="3"/>
        <v>0</v>
      </c>
      <c r="H20" s="69">
        <f t="shared" si="4"/>
        <v>0</v>
      </c>
      <c r="I20" s="107">
        <f t="shared" si="5"/>
        <v>1</v>
      </c>
      <c r="J20" s="69"/>
      <c r="K20" s="69"/>
      <c r="L20" s="33"/>
      <c r="M20" s="32"/>
      <c r="N20" s="83"/>
      <c r="O20" s="34"/>
      <c r="P20" s="34"/>
      <c r="Q20" s="34"/>
      <c r="R20" s="34"/>
      <c r="S20" s="34"/>
      <c r="T20" s="32"/>
      <c r="U20" s="72"/>
      <c r="V20" s="72"/>
      <c r="W20" s="124" cm="1">
        <f t="array" ref="W20">SUM(LOOKUP(L20:V20,{0,1,2,3,4,5,6,7,8,9,10},{0,7,6,5,4,3,2,1,1,1,1}))</f>
        <v>0</v>
      </c>
      <c r="X20" s="166"/>
      <c r="Y20" s="41"/>
    </row>
    <row r="21" spans="1:25" x14ac:dyDescent="0.2">
      <c r="A21" s="361"/>
      <c r="B21" s="30"/>
      <c r="C21" s="35"/>
      <c r="D21" s="35"/>
      <c r="E21" s="35"/>
      <c r="F21" s="163"/>
      <c r="G21" s="106">
        <f t="shared" si="3"/>
        <v>0</v>
      </c>
      <c r="H21" s="69">
        <f t="shared" si="4"/>
        <v>0</v>
      </c>
      <c r="I21" s="107">
        <f t="shared" si="5"/>
        <v>1</v>
      </c>
      <c r="J21" s="69"/>
      <c r="K21" s="69"/>
      <c r="L21" s="33"/>
      <c r="M21" s="32"/>
      <c r="N21" s="83"/>
      <c r="O21" s="34"/>
      <c r="P21" s="34"/>
      <c r="Q21" s="34"/>
      <c r="R21" s="34"/>
      <c r="S21" s="34"/>
      <c r="T21" s="32"/>
      <c r="U21" s="72"/>
      <c r="V21" s="72"/>
      <c r="W21" s="174" cm="1">
        <f t="array" ref="W21">SUM(LOOKUP(L21:V21,{0,1,2,3,4,5,6,7,8,9,10},{0,7,6,5,4,3,2,1,1,1,1}))</f>
        <v>0</v>
      </c>
      <c r="X21" s="166"/>
      <c r="Y21" s="41"/>
    </row>
    <row r="22" spans="1:25" x14ac:dyDescent="0.2">
      <c r="A22" s="361"/>
      <c r="B22" s="30"/>
      <c r="C22" s="35"/>
      <c r="D22" s="35"/>
      <c r="E22" s="35"/>
      <c r="F22" s="163"/>
      <c r="G22" s="106">
        <f t="shared" si="3"/>
        <v>0</v>
      </c>
      <c r="H22" s="69">
        <f t="shared" si="4"/>
        <v>0</v>
      </c>
      <c r="I22" s="107">
        <f t="shared" si="5"/>
        <v>1</v>
      </c>
      <c r="J22" s="69"/>
      <c r="K22" s="69"/>
      <c r="L22" s="33"/>
      <c r="M22" s="32"/>
      <c r="N22" s="34"/>
      <c r="O22" s="34"/>
      <c r="P22" s="34"/>
      <c r="Q22" s="34"/>
      <c r="R22" s="34"/>
      <c r="S22" s="34"/>
      <c r="T22" s="32"/>
      <c r="U22" s="72"/>
      <c r="V22" s="72"/>
      <c r="W22" s="174" cm="1">
        <f t="array" ref="W22">SUM(LOOKUP(L22:V22,{0,1,2,3,4,5,6,7,8,9,10},{0,7,6,5,4,3,2,1,1,1,1}))</f>
        <v>0</v>
      </c>
      <c r="X22" s="166"/>
      <c r="Y22" s="41"/>
    </row>
    <row r="23" spans="1:25" x14ac:dyDescent="0.2">
      <c r="A23" s="361"/>
      <c r="B23" s="30"/>
      <c r="C23" s="35"/>
      <c r="D23" s="35"/>
      <c r="E23" s="35"/>
      <c r="F23" s="163"/>
      <c r="G23" s="106">
        <f t="shared" si="3"/>
        <v>0</v>
      </c>
      <c r="H23" s="69">
        <f t="shared" si="4"/>
        <v>0</v>
      </c>
      <c r="I23" s="107">
        <f t="shared" si="5"/>
        <v>1</v>
      </c>
      <c r="J23" s="69"/>
      <c r="K23" s="69"/>
      <c r="L23" s="33"/>
      <c r="M23" s="33"/>
      <c r="N23" s="34"/>
      <c r="O23" s="34"/>
      <c r="P23" s="34"/>
      <c r="Q23" s="34"/>
      <c r="R23" s="34"/>
      <c r="S23" s="34"/>
      <c r="T23" s="32"/>
      <c r="U23" s="72"/>
      <c r="V23" s="72"/>
      <c r="W23" s="174" cm="1">
        <f t="array" ref="W23">SUM(LOOKUP(L23:V23,{0,1,2,3,4,5,6,7,8,9,10},{0,7,6,5,4,3,2,1,1,1,1}))</f>
        <v>0</v>
      </c>
      <c r="X23" s="166"/>
      <c r="Y23" s="41"/>
    </row>
    <row r="24" spans="1:25" x14ac:dyDescent="0.2">
      <c r="A24" s="361"/>
      <c r="B24" s="30"/>
      <c r="C24" s="35"/>
      <c r="D24" s="35"/>
      <c r="E24" s="35"/>
      <c r="F24" s="163"/>
      <c r="G24" s="106">
        <f t="shared" si="3"/>
        <v>0</v>
      </c>
      <c r="H24" s="69">
        <f t="shared" si="4"/>
        <v>0</v>
      </c>
      <c r="I24" s="107">
        <f t="shared" si="5"/>
        <v>1</v>
      </c>
      <c r="J24" s="69"/>
      <c r="K24" s="69"/>
      <c r="L24" s="33"/>
      <c r="M24" s="33"/>
      <c r="N24" s="34"/>
      <c r="O24" s="34"/>
      <c r="P24" s="34"/>
      <c r="Q24" s="34"/>
      <c r="R24" s="34"/>
      <c r="S24" s="34"/>
      <c r="T24" s="32"/>
      <c r="U24" s="72"/>
      <c r="V24" s="72"/>
      <c r="W24" s="174" cm="1">
        <f t="array" ref="W24">SUM(LOOKUP(L24:V24,{0,1,2,3,4,5,6,7,8,9,10},{0,7,6,5,4,3,2,1,1,1,1}))</f>
        <v>0</v>
      </c>
      <c r="X24" s="166"/>
      <c r="Y24" s="41"/>
    </row>
    <row r="25" spans="1:25" x14ac:dyDescent="0.2">
      <c r="A25" s="361"/>
      <c r="B25" s="30"/>
      <c r="C25" s="35"/>
      <c r="D25" s="35"/>
      <c r="E25" s="35"/>
      <c r="F25" s="163"/>
      <c r="G25" s="106">
        <f t="shared" si="3"/>
        <v>0</v>
      </c>
      <c r="H25" s="69">
        <f t="shared" si="4"/>
        <v>0</v>
      </c>
      <c r="I25" s="107">
        <f t="shared" si="5"/>
        <v>1</v>
      </c>
      <c r="J25" s="69"/>
      <c r="K25" s="69"/>
      <c r="L25" s="33"/>
      <c r="M25" s="33"/>
      <c r="N25" s="34"/>
      <c r="O25" s="34"/>
      <c r="P25" s="34"/>
      <c r="Q25" s="34"/>
      <c r="R25" s="34"/>
      <c r="S25" s="34"/>
      <c r="T25" s="32"/>
      <c r="U25" s="72"/>
      <c r="V25" s="72"/>
      <c r="W25" s="174" cm="1">
        <f t="array" ref="W25">SUM(LOOKUP(L25:V25,{0,1,2,3,4,5,6,7,8,9,10},{0,7,6,5,4,3,2,1,1,1,1}))</f>
        <v>0</v>
      </c>
      <c r="X25" s="166"/>
      <c r="Y25" s="41"/>
    </row>
    <row r="26" spans="1:25" x14ac:dyDescent="0.2">
      <c r="A26" s="361"/>
      <c r="B26" s="30"/>
      <c r="C26" s="35"/>
      <c r="D26" s="35"/>
      <c r="E26" s="35"/>
      <c r="F26" s="163"/>
      <c r="G26" s="106">
        <f t="shared" si="3"/>
        <v>0</v>
      </c>
      <c r="H26" s="69">
        <f t="shared" si="4"/>
        <v>0</v>
      </c>
      <c r="I26" s="107">
        <f t="shared" si="5"/>
        <v>1</v>
      </c>
      <c r="J26" s="69"/>
      <c r="K26" s="69"/>
      <c r="L26" s="33"/>
      <c r="M26" s="33"/>
      <c r="N26" s="34"/>
      <c r="O26" s="34"/>
      <c r="P26" s="34"/>
      <c r="Q26" s="34"/>
      <c r="R26" s="34"/>
      <c r="S26" s="34"/>
      <c r="T26" s="32"/>
      <c r="U26" s="72"/>
      <c r="V26" s="72"/>
      <c r="W26" s="174" cm="1">
        <f t="array" ref="W26">SUM(LOOKUP(L26:V26,{0,1,2,3,4,5,6,7,8,9,10},{0,7,6,5,4,3,2,1,1,1,1}))</f>
        <v>0</v>
      </c>
      <c r="X26" s="166"/>
      <c r="Y26" s="41"/>
    </row>
    <row r="27" spans="1:25" x14ac:dyDescent="0.2">
      <c r="A27" s="361"/>
      <c r="B27" s="30"/>
      <c r="C27" s="35"/>
      <c r="D27" s="31"/>
      <c r="E27" s="31"/>
      <c r="F27" s="163"/>
      <c r="G27" s="106">
        <f t="shared" si="3"/>
        <v>0</v>
      </c>
      <c r="H27" s="69">
        <f t="shared" si="4"/>
        <v>0</v>
      </c>
      <c r="I27" s="107">
        <f t="shared" si="5"/>
        <v>1</v>
      </c>
      <c r="J27" s="69"/>
      <c r="K27" s="69"/>
      <c r="L27" s="33"/>
      <c r="M27" s="33"/>
      <c r="N27" s="34"/>
      <c r="O27" s="34"/>
      <c r="P27" s="34"/>
      <c r="Q27" s="34"/>
      <c r="R27" s="34"/>
      <c r="S27" s="34"/>
      <c r="T27" s="32"/>
      <c r="U27" s="72"/>
      <c r="V27" s="72"/>
      <c r="W27" s="174" cm="1">
        <f t="array" ref="W27">SUM(LOOKUP(L27:V27,{0,1,2,3,4,5,6,7,8,9,10},{0,7,6,5,4,3,2,1,1,1,1}))</f>
        <v>0</v>
      </c>
      <c r="X27" s="166"/>
      <c r="Y27" s="41"/>
    </row>
    <row r="28" spans="1:25" x14ac:dyDescent="0.2">
      <c r="A28" s="361"/>
      <c r="B28" s="30"/>
      <c r="C28" s="35"/>
      <c r="D28" s="31"/>
      <c r="E28" s="31"/>
      <c r="F28" s="163"/>
      <c r="G28" s="106">
        <f t="shared" si="3"/>
        <v>0</v>
      </c>
      <c r="H28" s="69">
        <f t="shared" si="4"/>
        <v>0</v>
      </c>
      <c r="I28" s="107">
        <f t="shared" si="5"/>
        <v>1</v>
      </c>
      <c r="J28" s="69"/>
      <c r="K28" s="69"/>
      <c r="L28" s="33"/>
      <c r="M28" s="33"/>
      <c r="N28" s="34"/>
      <c r="O28" s="34"/>
      <c r="P28" s="34"/>
      <c r="Q28" s="34"/>
      <c r="R28" s="34"/>
      <c r="S28" s="34"/>
      <c r="T28" s="32"/>
      <c r="U28" s="72"/>
      <c r="V28" s="72"/>
      <c r="W28" s="174" cm="1">
        <f t="array" ref="W28">SUM(LOOKUP(L28:V28,{0,1,2,3,4,5,6,7,8,9,10},{0,7,6,5,4,3,2,1,1,1,1}))</f>
        <v>0</v>
      </c>
      <c r="X28" s="166"/>
      <c r="Y28" s="41"/>
    </row>
    <row r="29" spans="1:25" x14ac:dyDescent="0.2">
      <c r="A29" s="361"/>
      <c r="B29" s="30"/>
      <c r="C29" s="35"/>
      <c r="D29" s="35"/>
      <c r="E29" s="35"/>
      <c r="F29" s="163"/>
      <c r="G29" s="106">
        <f t="shared" si="3"/>
        <v>0</v>
      </c>
      <c r="H29" s="69">
        <f t="shared" si="4"/>
        <v>0</v>
      </c>
      <c r="I29" s="107">
        <f t="shared" si="5"/>
        <v>1</v>
      </c>
      <c r="J29" s="69"/>
      <c r="K29" s="69"/>
      <c r="L29" s="33"/>
      <c r="M29" s="33"/>
      <c r="N29" s="34"/>
      <c r="O29" s="34"/>
      <c r="P29" s="34"/>
      <c r="Q29" s="34"/>
      <c r="R29" s="34"/>
      <c r="S29" s="34"/>
      <c r="T29" s="32"/>
      <c r="U29" s="72"/>
      <c r="V29" s="72"/>
      <c r="W29" s="174" cm="1">
        <f t="array" ref="W29">SUM(LOOKUP(L29:V29,{0,1,2,3,4,5,6,7,8,9,10},{0,7,6,5,4,3,2,1,1,1,1}))</f>
        <v>0</v>
      </c>
      <c r="X29" s="166"/>
      <c r="Y29" s="41"/>
    </row>
    <row r="30" spans="1:25" x14ac:dyDescent="0.2">
      <c r="A30" s="361"/>
      <c r="B30" s="30"/>
      <c r="C30" s="35"/>
      <c r="D30" s="35"/>
      <c r="E30" s="35"/>
      <c r="F30" s="163"/>
      <c r="G30" s="106">
        <f t="shared" si="3"/>
        <v>0</v>
      </c>
      <c r="H30" s="69">
        <f t="shared" si="4"/>
        <v>0</v>
      </c>
      <c r="I30" s="107">
        <f t="shared" si="5"/>
        <v>1</v>
      </c>
      <c r="J30" s="69"/>
      <c r="K30" s="69"/>
      <c r="L30" s="33"/>
      <c r="M30" s="33"/>
      <c r="N30" s="34"/>
      <c r="O30" s="34"/>
      <c r="P30" s="34"/>
      <c r="Q30" s="34"/>
      <c r="R30" s="34"/>
      <c r="S30" s="34"/>
      <c r="T30" s="32"/>
      <c r="U30" s="72"/>
      <c r="V30" s="72"/>
      <c r="W30" s="174" cm="1">
        <f t="array" ref="W30">SUM(LOOKUP(L30:V30,{0,1,2,3,4,5,6,7,8,9,10},{0,7,6,5,4,3,2,1,1,1,1}))</f>
        <v>0</v>
      </c>
      <c r="X30" s="166"/>
      <c r="Y30" s="41"/>
    </row>
    <row r="31" spans="1:25" x14ac:dyDescent="0.2">
      <c r="A31" s="361"/>
      <c r="B31" s="30"/>
      <c r="C31" s="35"/>
      <c r="D31" s="35"/>
      <c r="E31" s="35"/>
      <c r="F31" s="163"/>
      <c r="G31" s="106">
        <f t="shared" si="3"/>
        <v>0</v>
      </c>
      <c r="H31" s="69">
        <f t="shared" si="4"/>
        <v>0</v>
      </c>
      <c r="I31" s="107">
        <f t="shared" si="5"/>
        <v>1</v>
      </c>
      <c r="J31" s="69"/>
      <c r="K31" s="69"/>
      <c r="L31" s="33"/>
      <c r="M31" s="33"/>
      <c r="N31" s="34"/>
      <c r="O31" s="34"/>
      <c r="P31" s="34"/>
      <c r="Q31" s="34"/>
      <c r="R31" s="34"/>
      <c r="S31" s="34"/>
      <c r="T31" s="32"/>
      <c r="U31" s="72"/>
      <c r="V31" s="72"/>
      <c r="W31" s="174" cm="1">
        <f t="array" ref="W31">SUM(LOOKUP(L31:V31,{0,1,2,3,4,5,6,7,8,9,10},{0,7,6,5,4,3,2,1,1,1,1}))</f>
        <v>0</v>
      </c>
      <c r="X31" s="166"/>
      <c r="Y31" s="41"/>
    </row>
    <row r="32" spans="1:25" s="2" customFormat="1" x14ac:dyDescent="0.2">
      <c r="A32" s="361"/>
      <c r="B32" s="30"/>
      <c r="C32" s="35"/>
      <c r="D32" s="35"/>
      <c r="E32" s="35"/>
      <c r="F32" s="163"/>
      <c r="G32" s="106">
        <f t="shared" si="3"/>
        <v>0</v>
      </c>
      <c r="H32" s="69">
        <f t="shared" si="4"/>
        <v>0</v>
      </c>
      <c r="I32" s="107">
        <f t="shared" si="5"/>
        <v>1</v>
      </c>
      <c r="J32" s="69"/>
      <c r="K32" s="69"/>
      <c r="L32" s="33"/>
      <c r="M32" s="33"/>
      <c r="N32" s="34"/>
      <c r="O32" s="34"/>
      <c r="P32" s="34"/>
      <c r="Q32" s="34"/>
      <c r="R32" s="34"/>
      <c r="S32" s="34"/>
      <c r="T32" s="32"/>
      <c r="U32" s="72"/>
      <c r="V32" s="72"/>
      <c r="W32" s="174" cm="1">
        <f t="array" ref="W32">SUM(LOOKUP(L32:V32,{0,1,2,3,4,5,6,7,8,9,10},{0,7,6,5,4,3,2,1,1,1,1}))</f>
        <v>0</v>
      </c>
      <c r="X32" s="166"/>
      <c r="Y32" s="39"/>
    </row>
    <row r="33" spans="1:25" x14ac:dyDescent="0.2">
      <c r="A33" s="361"/>
      <c r="B33" s="30"/>
      <c r="C33" s="35"/>
      <c r="D33" s="35"/>
      <c r="E33" s="35"/>
      <c r="F33" s="163"/>
      <c r="G33" s="106">
        <f t="shared" si="3"/>
        <v>0</v>
      </c>
      <c r="H33" s="69">
        <f t="shared" si="4"/>
        <v>0</v>
      </c>
      <c r="I33" s="107">
        <f t="shared" si="5"/>
        <v>1</v>
      </c>
      <c r="J33" s="69"/>
      <c r="K33" s="69"/>
      <c r="L33" s="33"/>
      <c r="M33" s="33"/>
      <c r="N33" s="34"/>
      <c r="O33" s="34"/>
      <c r="P33" s="34"/>
      <c r="Q33" s="34"/>
      <c r="R33" s="34"/>
      <c r="S33" s="34"/>
      <c r="T33" s="32"/>
      <c r="U33" s="72"/>
      <c r="V33" s="72"/>
      <c r="W33" s="174" cm="1">
        <f t="array" ref="W33">SUM(LOOKUP(L33:V33,{0,1,2,3,4,5,6,7,8,9,10},{0,7,6,5,4,3,2,1,1,1,1}))</f>
        <v>0</v>
      </c>
      <c r="X33" s="166"/>
      <c r="Y33" s="41"/>
    </row>
    <row r="34" spans="1:25" x14ac:dyDescent="0.2">
      <c r="A34" s="361"/>
      <c r="B34" s="30"/>
      <c r="C34" s="35"/>
      <c r="D34" s="35"/>
      <c r="E34" s="35"/>
      <c r="F34" s="163"/>
      <c r="G34" s="106">
        <f t="shared" si="3"/>
        <v>0</v>
      </c>
      <c r="H34" s="69">
        <f t="shared" si="4"/>
        <v>0</v>
      </c>
      <c r="I34" s="107">
        <f t="shared" si="5"/>
        <v>1</v>
      </c>
      <c r="J34" s="69"/>
      <c r="K34" s="69"/>
      <c r="L34" s="33"/>
      <c r="M34" s="33"/>
      <c r="N34" s="34"/>
      <c r="O34" s="34"/>
      <c r="P34" s="34"/>
      <c r="Q34" s="34"/>
      <c r="R34" s="34"/>
      <c r="S34" s="34"/>
      <c r="T34" s="32"/>
      <c r="U34" s="72"/>
      <c r="V34" s="72"/>
      <c r="W34" s="174" cm="1">
        <f t="array" ref="W34">SUM(LOOKUP(L34:V34,{0,1,2,3,4,5,6,7,8,9,10},{0,7,6,5,4,3,2,1,1,1,1}))</f>
        <v>0</v>
      </c>
      <c r="X34" s="166"/>
      <c r="Y34" s="41"/>
    </row>
    <row r="35" spans="1:25" x14ac:dyDescent="0.2">
      <c r="A35" s="361"/>
      <c r="B35" s="30"/>
      <c r="C35" s="35"/>
      <c r="D35" s="35"/>
      <c r="E35" s="35"/>
      <c r="F35" s="163"/>
      <c r="G35" s="106">
        <f t="shared" si="3"/>
        <v>0</v>
      </c>
      <c r="H35" s="69">
        <f t="shared" si="4"/>
        <v>0</v>
      </c>
      <c r="I35" s="107">
        <f t="shared" si="5"/>
        <v>1</v>
      </c>
      <c r="J35" s="69"/>
      <c r="K35" s="69"/>
      <c r="L35" s="33"/>
      <c r="M35" s="33"/>
      <c r="N35" s="34"/>
      <c r="O35" s="34"/>
      <c r="P35" s="34"/>
      <c r="Q35" s="34"/>
      <c r="R35" s="34"/>
      <c r="S35" s="34"/>
      <c r="T35" s="32"/>
      <c r="U35" s="72"/>
      <c r="V35" s="72"/>
      <c r="W35" s="174" cm="1">
        <f t="array" ref="W35">SUM(LOOKUP(L35:V35,{0,1,2,3,4,5,6,7,8,9,10},{0,7,6,5,4,3,2,1,1,1,1}))</f>
        <v>0</v>
      </c>
      <c r="X35" s="166"/>
      <c r="Y35" s="41"/>
    </row>
    <row r="36" spans="1:25" x14ac:dyDescent="0.2">
      <c r="A36" s="361"/>
      <c r="B36" s="30"/>
      <c r="C36" s="35"/>
      <c r="D36" s="31"/>
      <c r="E36" s="31"/>
      <c r="F36" s="163"/>
      <c r="G36" s="106">
        <f t="shared" si="3"/>
        <v>0</v>
      </c>
      <c r="H36" s="69">
        <f t="shared" si="4"/>
        <v>0</v>
      </c>
      <c r="I36" s="107">
        <f t="shared" si="5"/>
        <v>1</v>
      </c>
      <c r="J36" s="69"/>
      <c r="K36" s="69"/>
      <c r="L36" s="33"/>
      <c r="M36" s="33"/>
      <c r="N36" s="34"/>
      <c r="O36" s="34"/>
      <c r="P36" s="34"/>
      <c r="Q36" s="34"/>
      <c r="R36" s="34"/>
      <c r="S36" s="34"/>
      <c r="T36" s="32"/>
      <c r="U36" s="72"/>
      <c r="V36" s="72"/>
      <c r="W36" s="174" cm="1">
        <f t="array" ref="W36">SUM(LOOKUP(L36:V36,{0,1,2,3,4,5,6,7,8,9,10},{0,7,6,5,4,3,2,1,1,1,1}))</f>
        <v>0</v>
      </c>
      <c r="X36" s="166"/>
      <c r="Y36" s="41"/>
    </row>
    <row r="37" spans="1:25" x14ac:dyDescent="0.2">
      <c r="A37" s="361"/>
      <c r="B37" s="30"/>
      <c r="C37" s="35"/>
      <c r="D37" s="35"/>
      <c r="E37" s="35"/>
      <c r="F37" s="163"/>
      <c r="G37" s="106">
        <f t="shared" si="3"/>
        <v>0</v>
      </c>
      <c r="H37" s="69">
        <f t="shared" si="4"/>
        <v>0</v>
      </c>
      <c r="I37" s="107">
        <f t="shared" si="5"/>
        <v>1</v>
      </c>
      <c r="J37" s="69"/>
      <c r="K37" s="69"/>
      <c r="L37" s="33"/>
      <c r="M37" s="33"/>
      <c r="N37" s="34"/>
      <c r="O37" s="34"/>
      <c r="P37" s="34"/>
      <c r="Q37" s="34"/>
      <c r="R37" s="34"/>
      <c r="S37" s="34"/>
      <c r="T37" s="32"/>
      <c r="U37" s="72"/>
      <c r="V37" s="72"/>
      <c r="W37" s="174" cm="1">
        <f t="array" ref="W37">SUM(LOOKUP(L37:V37,{0,1,2,3,4,5,6,7,8,9,10},{0,7,6,5,4,3,2,1,1,1,1}))</f>
        <v>0</v>
      </c>
      <c r="X37" s="166"/>
      <c r="Y37" s="41"/>
    </row>
    <row r="38" spans="1:25" x14ac:dyDescent="0.2">
      <c r="A38" s="361"/>
      <c r="B38" s="30"/>
      <c r="C38" s="35"/>
      <c r="D38" s="35"/>
      <c r="E38" s="35"/>
      <c r="F38" s="163"/>
      <c r="G38" s="106">
        <f t="shared" si="3"/>
        <v>0</v>
      </c>
      <c r="H38" s="69">
        <f t="shared" si="4"/>
        <v>0</v>
      </c>
      <c r="I38" s="107">
        <f t="shared" si="5"/>
        <v>1</v>
      </c>
      <c r="J38" s="69"/>
      <c r="K38" s="69"/>
      <c r="L38" s="33"/>
      <c r="M38" s="33"/>
      <c r="N38" s="34"/>
      <c r="O38" s="34"/>
      <c r="P38" s="34"/>
      <c r="Q38" s="34"/>
      <c r="R38" s="34"/>
      <c r="S38" s="34"/>
      <c r="T38" s="32"/>
      <c r="U38" s="72"/>
      <c r="V38" s="72"/>
      <c r="W38" s="174" cm="1">
        <f t="array" ref="W38">SUM(LOOKUP(L38:V38,{0,1,2,3,4,5,6,7,8,9,10},{0,7,6,5,4,3,2,1,1,1,1}))</f>
        <v>0</v>
      </c>
      <c r="X38" s="166"/>
      <c r="Y38" s="41"/>
    </row>
    <row r="39" spans="1:25" x14ac:dyDescent="0.2">
      <c r="A39" s="361"/>
      <c r="B39" s="30"/>
      <c r="C39" s="35"/>
      <c r="D39" s="35"/>
      <c r="E39" s="35"/>
      <c r="F39" s="163"/>
      <c r="G39" s="106">
        <f t="shared" si="3"/>
        <v>0</v>
      </c>
      <c r="H39" s="69">
        <f t="shared" si="4"/>
        <v>0</v>
      </c>
      <c r="I39" s="107">
        <f t="shared" si="5"/>
        <v>1</v>
      </c>
      <c r="J39" s="69"/>
      <c r="K39" s="69"/>
      <c r="L39" s="33"/>
      <c r="M39" s="33"/>
      <c r="N39" s="34"/>
      <c r="O39" s="34"/>
      <c r="P39" s="34"/>
      <c r="Q39" s="34"/>
      <c r="R39" s="34"/>
      <c r="S39" s="34"/>
      <c r="T39" s="32"/>
      <c r="U39" s="72"/>
      <c r="V39" s="72"/>
      <c r="W39" s="174" cm="1">
        <f t="array" ref="W39">SUM(LOOKUP(L39:V39,{0,1,2,3,4,5,6,7,8,9,10},{0,7,6,5,4,3,2,1,1,1,1}))</f>
        <v>0</v>
      </c>
      <c r="X39" s="166"/>
      <c r="Y39" s="41"/>
    </row>
    <row r="40" spans="1:25" x14ac:dyDescent="0.2">
      <c r="A40" s="361"/>
      <c r="B40" s="30" t="s">
        <v>8</v>
      </c>
      <c r="C40" s="35"/>
      <c r="D40" s="35"/>
      <c r="E40" s="35"/>
      <c r="F40" s="163"/>
      <c r="G40" s="106">
        <f t="shared" si="3"/>
        <v>0</v>
      </c>
      <c r="H40" s="69">
        <f t="shared" si="4"/>
        <v>0</v>
      </c>
      <c r="I40" s="107">
        <f t="shared" si="5"/>
        <v>1</v>
      </c>
      <c r="J40" s="69"/>
      <c r="K40" s="69"/>
      <c r="L40" s="33"/>
      <c r="M40" s="33"/>
      <c r="N40" s="34"/>
      <c r="O40" s="34"/>
      <c r="P40" s="34"/>
      <c r="Q40" s="34"/>
      <c r="R40" s="34"/>
      <c r="S40" s="34"/>
      <c r="T40" s="32"/>
      <c r="U40" s="72"/>
      <c r="V40" s="72"/>
      <c r="W40" s="174" cm="1">
        <f t="array" ref="W40">SUM(LOOKUP(L40:V40,{0,1,2,3,4,5,6,7,8,9,10},{0,7,6,5,4,3,2,1,1,1,1}))</f>
        <v>0</v>
      </c>
      <c r="X40" s="166"/>
      <c r="Y40" s="41"/>
    </row>
    <row r="41" spans="1:25" x14ac:dyDescent="0.2">
      <c r="A41" s="361"/>
      <c r="B41" s="30" t="s">
        <v>8</v>
      </c>
      <c r="C41" s="35"/>
      <c r="D41" s="35"/>
      <c r="E41" s="35"/>
      <c r="F41" s="163"/>
      <c r="G41" s="106">
        <f t="shared" si="3"/>
        <v>0</v>
      </c>
      <c r="H41" s="69">
        <f t="shared" si="4"/>
        <v>0</v>
      </c>
      <c r="I41" s="107">
        <f t="shared" si="5"/>
        <v>1</v>
      </c>
      <c r="J41" s="69"/>
      <c r="K41" s="69"/>
      <c r="L41" s="33"/>
      <c r="M41" s="33"/>
      <c r="N41" s="34"/>
      <c r="O41" s="34"/>
      <c r="P41" s="83"/>
      <c r="Q41" s="34"/>
      <c r="R41" s="34"/>
      <c r="S41" s="34"/>
      <c r="T41" s="32"/>
      <c r="U41" s="72"/>
      <c r="V41" s="72"/>
      <c r="W41" s="174" cm="1">
        <f t="array" ref="W41">SUM(LOOKUP(L41:V41,{0,1,2,3,4,5,6,7,8,9,10},{0,7,6,5,4,3,2,1,1,1,1}))</f>
        <v>0</v>
      </c>
      <c r="X41" s="166"/>
      <c r="Y41" s="41"/>
    </row>
    <row r="42" spans="1:25" x14ac:dyDescent="0.2">
      <c r="A42" s="361"/>
      <c r="B42" s="30" t="s">
        <v>8</v>
      </c>
      <c r="C42" s="35"/>
      <c r="D42" s="35"/>
      <c r="E42" s="35"/>
      <c r="F42" s="163"/>
      <c r="G42" s="106">
        <f t="shared" si="3"/>
        <v>0</v>
      </c>
      <c r="H42" s="69">
        <f t="shared" si="4"/>
        <v>0</v>
      </c>
      <c r="I42" s="107">
        <f t="shared" si="5"/>
        <v>1</v>
      </c>
      <c r="J42" s="69"/>
      <c r="K42" s="69"/>
      <c r="L42" s="33"/>
      <c r="M42" s="33"/>
      <c r="N42" s="34"/>
      <c r="O42" s="34"/>
      <c r="P42" s="34"/>
      <c r="Q42" s="34"/>
      <c r="R42" s="34"/>
      <c r="S42" s="34"/>
      <c r="T42" s="32"/>
      <c r="U42" s="72"/>
      <c r="V42" s="72"/>
      <c r="W42" s="174" cm="1">
        <f t="array" ref="W42">SUM(LOOKUP(L42:V42,{0,1,2,3,4,5,6,7,8,9,10},{0,7,6,5,4,3,2,1,1,1,1}))</f>
        <v>0</v>
      </c>
      <c r="X42" s="166"/>
      <c r="Y42" s="41"/>
    </row>
    <row r="43" spans="1:25" x14ac:dyDescent="0.2">
      <c r="A43" s="361"/>
      <c r="B43" s="30" t="s">
        <v>8</v>
      </c>
      <c r="C43" s="35"/>
      <c r="D43" s="35"/>
      <c r="E43" s="35"/>
      <c r="F43" s="163"/>
      <c r="G43" s="106">
        <f t="shared" si="3"/>
        <v>0</v>
      </c>
      <c r="H43" s="69">
        <f t="shared" si="4"/>
        <v>0</v>
      </c>
      <c r="I43" s="107">
        <f t="shared" si="5"/>
        <v>1</v>
      </c>
      <c r="J43" s="69"/>
      <c r="K43" s="69"/>
      <c r="L43" s="33"/>
      <c r="M43" s="33"/>
      <c r="N43" s="34"/>
      <c r="O43" s="34"/>
      <c r="P43" s="34"/>
      <c r="Q43" s="34"/>
      <c r="R43" s="34"/>
      <c r="S43" s="34"/>
      <c r="T43" s="32"/>
      <c r="U43" s="72"/>
      <c r="V43" s="72"/>
      <c r="W43" s="174" cm="1">
        <f t="array" ref="W43">SUM(LOOKUP(L43:V43,{0,1,2,3,4,5,6,7,8,9,10},{0,7,6,5,4,3,2,1,1,1,1}))</f>
        <v>0</v>
      </c>
      <c r="X43" s="166"/>
      <c r="Y43" s="41"/>
    </row>
    <row r="44" spans="1:25" x14ac:dyDescent="0.2">
      <c r="A44" s="361"/>
      <c r="B44" s="30" t="s">
        <v>8</v>
      </c>
      <c r="C44" s="35"/>
      <c r="D44" s="35"/>
      <c r="E44" s="35"/>
      <c r="F44" s="163"/>
      <c r="G44" s="106">
        <f t="shared" si="3"/>
        <v>0</v>
      </c>
      <c r="H44" s="69">
        <f t="shared" si="4"/>
        <v>0</v>
      </c>
      <c r="I44" s="107">
        <f t="shared" si="5"/>
        <v>1</v>
      </c>
      <c r="J44" s="69"/>
      <c r="K44" s="69"/>
      <c r="L44" s="32"/>
      <c r="M44" s="32"/>
      <c r="N44" s="34"/>
      <c r="O44" s="34"/>
      <c r="P44" s="34"/>
      <c r="Q44" s="34"/>
      <c r="R44" s="34"/>
      <c r="S44" s="34"/>
      <c r="T44" s="32"/>
      <c r="U44" s="72"/>
      <c r="V44" s="72"/>
      <c r="W44" s="174" cm="1">
        <f t="array" ref="W44">SUM(LOOKUP(L44:V44,{0,1,2,3,4,5,6,7,8,9,10},{0,7,6,5,4,3,2,1,1,1,1}))</f>
        <v>0</v>
      </c>
      <c r="X44" s="166"/>
      <c r="Y44" s="41"/>
    </row>
    <row r="45" spans="1:25" x14ac:dyDescent="0.2">
      <c r="A45" s="361"/>
      <c r="B45" s="30" t="s">
        <v>8</v>
      </c>
      <c r="C45" s="35"/>
      <c r="D45" s="31"/>
      <c r="E45" s="31"/>
      <c r="F45" s="163"/>
      <c r="G45" s="106">
        <f t="shared" si="3"/>
        <v>0</v>
      </c>
      <c r="H45" s="69">
        <f t="shared" si="4"/>
        <v>0</v>
      </c>
      <c r="I45" s="107">
        <f t="shared" si="5"/>
        <v>1</v>
      </c>
      <c r="J45" s="69"/>
      <c r="K45" s="69"/>
      <c r="L45" s="32"/>
      <c r="M45" s="32"/>
      <c r="N45" s="34"/>
      <c r="O45" s="34"/>
      <c r="P45" s="34"/>
      <c r="Q45" s="34"/>
      <c r="R45" s="34"/>
      <c r="S45" s="34"/>
      <c r="T45" s="72"/>
      <c r="U45" s="72"/>
      <c r="V45" s="72"/>
      <c r="W45" s="174" cm="1">
        <f t="array" ref="W45">SUM(LOOKUP(L45:V45,{0,1,2,3,4,5,6,7,8,9,10},{0,7,6,5,4,3,2,1,1,1,1}))</f>
        <v>0</v>
      </c>
      <c r="X45" s="166"/>
      <c r="Y45" s="41"/>
    </row>
    <row r="46" spans="1:25" x14ac:dyDescent="0.2">
      <c r="A46" s="361"/>
      <c r="B46" s="30" t="s">
        <v>8</v>
      </c>
      <c r="C46" s="35"/>
      <c r="D46" s="35"/>
      <c r="E46" s="35"/>
      <c r="F46" s="163"/>
      <c r="G46" s="106">
        <f t="shared" si="3"/>
        <v>0</v>
      </c>
      <c r="H46" s="69">
        <f t="shared" si="4"/>
        <v>0</v>
      </c>
      <c r="I46" s="107">
        <f t="shared" si="5"/>
        <v>1</v>
      </c>
      <c r="J46" s="69"/>
      <c r="K46" s="69"/>
      <c r="L46" s="32"/>
      <c r="M46" s="32"/>
      <c r="N46" s="34"/>
      <c r="O46" s="34"/>
      <c r="P46" s="34"/>
      <c r="Q46" s="34"/>
      <c r="R46" s="34"/>
      <c r="S46" s="34"/>
      <c r="T46" s="70"/>
      <c r="U46" s="72"/>
      <c r="V46" s="72"/>
      <c r="W46" s="174" cm="1">
        <f t="array" ref="W46">SUM(LOOKUP(L46:V46,{0,1,2,3,4,5,6,7,8,9,10},{0,7,6,5,4,3,2,1,1,1,1}))</f>
        <v>0</v>
      </c>
      <c r="X46" s="166"/>
      <c r="Y46" s="41"/>
    </row>
    <row r="47" spans="1:25" x14ac:dyDescent="0.2">
      <c r="A47" s="361"/>
      <c r="B47" s="30" t="s">
        <v>8</v>
      </c>
      <c r="C47" s="35"/>
      <c r="D47" s="35"/>
      <c r="E47" s="35"/>
      <c r="F47" s="163"/>
      <c r="G47" s="106">
        <f t="shared" ref="G47:G77" si="6">COUNTIF(L47:V47,"&gt;0")</f>
        <v>0</v>
      </c>
      <c r="H47" s="69">
        <f t="shared" ref="H47:H77" si="7">W47</f>
        <v>0</v>
      </c>
      <c r="I47" s="107">
        <f t="shared" si="5"/>
        <v>1</v>
      </c>
      <c r="J47" s="69"/>
      <c r="K47" s="69"/>
      <c r="L47" s="32"/>
      <c r="M47" s="32"/>
      <c r="N47" s="34"/>
      <c r="O47" s="34"/>
      <c r="P47" s="34"/>
      <c r="Q47" s="34"/>
      <c r="R47" s="34"/>
      <c r="S47" s="34"/>
      <c r="T47" s="70"/>
      <c r="U47" s="72"/>
      <c r="V47" s="72"/>
      <c r="W47" s="174" cm="1">
        <f t="array" ref="W47">SUM(LOOKUP(L47:V47,{0,1,2,3,4,5,6,7,8,9,10},{0,7,6,5,4,3,2,1,1,1,1}))</f>
        <v>0</v>
      </c>
      <c r="X47" s="166"/>
      <c r="Y47" s="41"/>
    </row>
    <row r="48" spans="1:25" x14ac:dyDescent="0.2">
      <c r="A48" s="361"/>
      <c r="B48" s="30" t="s">
        <v>8</v>
      </c>
      <c r="C48" s="35"/>
      <c r="D48" s="35"/>
      <c r="E48" s="35"/>
      <c r="F48" s="163"/>
      <c r="G48" s="106">
        <f t="shared" si="6"/>
        <v>0</v>
      </c>
      <c r="H48" s="69">
        <f t="shared" si="7"/>
        <v>0</v>
      </c>
      <c r="I48" s="107">
        <f t="shared" ref="I48:I77" si="8">RANK(H48,$H$10:$H$85)</f>
        <v>1</v>
      </c>
      <c r="J48" s="69"/>
      <c r="K48" s="69"/>
      <c r="L48" s="32"/>
      <c r="M48" s="32"/>
      <c r="N48" s="34"/>
      <c r="O48" s="34"/>
      <c r="P48" s="34"/>
      <c r="Q48" s="34"/>
      <c r="R48" s="34"/>
      <c r="S48" s="34"/>
      <c r="T48" s="70"/>
      <c r="U48" s="72"/>
      <c r="V48" s="72"/>
      <c r="W48" s="174" cm="1">
        <f t="array" ref="W48">SUM(LOOKUP(L48:V48,{0,1,2,3,4,5,6,7,8,9,10},{0,7,6,5,4,3,2,1,1,1,1}))</f>
        <v>0</v>
      </c>
      <c r="X48" s="166"/>
      <c r="Y48" s="41"/>
    </row>
    <row r="49" spans="1:25" x14ac:dyDescent="0.2">
      <c r="A49" s="361"/>
      <c r="B49" s="30" t="s">
        <v>8</v>
      </c>
      <c r="C49" s="35"/>
      <c r="D49" s="35"/>
      <c r="E49" s="35"/>
      <c r="F49" s="33"/>
      <c r="G49" s="106">
        <f t="shared" si="6"/>
        <v>0</v>
      </c>
      <c r="H49" s="69">
        <f t="shared" si="7"/>
        <v>0</v>
      </c>
      <c r="I49" s="107">
        <f t="shared" si="8"/>
        <v>1</v>
      </c>
      <c r="J49" s="69"/>
      <c r="K49" s="69"/>
      <c r="L49" s="32"/>
      <c r="M49" s="32"/>
      <c r="N49" s="34"/>
      <c r="O49" s="34"/>
      <c r="P49" s="34"/>
      <c r="Q49" s="34"/>
      <c r="R49" s="34"/>
      <c r="S49" s="34"/>
      <c r="T49" s="70"/>
      <c r="U49" s="72"/>
      <c r="V49" s="72"/>
      <c r="W49" s="174" cm="1">
        <f t="array" ref="W49">SUM(LOOKUP(L49:V49,{0,1,2,3,4,5,6,7,8,9,10},{0,7,6,5,4,3,2,1,1,1,1}))</f>
        <v>0</v>
      </c>
      <c r="X49" s="166"/>
      <c r="Y49" s="41"/>
    </row>
    <row r="50" spans="1:25" x14ac:dyDescent="0.2">
      <c r="A50" s="361"/>
      <c r="B50" s="30" t="s">
        <v>8</v>
      </c>
      <c r="C50" s="35"/>
      <c r="D50" s="35"/>
      <c r="E50" s="35"/>
      <c r="F50" s="33"/>
      <c r="G50" s="106">
        <f t="shared" si="6"/>
        <v>0</v>
      </c>
      <c r="H50" s="69">
        <f t="shared" si="7"/>
        <v>0</v>
      </c>
      <c r="I50" s="159">
        <f t="shared" si="8"/>
        <v>1</v>
      </c>
      <c r="J50" s="158"/>
      <c r="K50" s="158"/>
      <c r="L50" s="32"/>
      <c r="M50" s="32"/>
      <c r="N50" s="34"/>
      <c r="O50" s="34"/>
      <c r="P50" s="34"/>
      <c r="Q50" s="34"/>
      <c r="R50" s="34"/>
      <c r="S50" s="34"/>
      <c r="T50" s="69"/>
      <c r="U50" s="72"/>
      <c r="V50" s="72"/>
      <c r="W50" s="174" cm="1">
        <f t="array" ref="W50">SUM(LOOKUP(L50:V50,{0,1,2,3,4,5,6,7,8,9,10},{0,7,6,5,4,3,2,1,1,1,1}))</f>
        <v>0</v>
      </c>
      <c r="X50" s="166"/>
      <c r="Y50" s="41"/>
    </row>
    <row r="51" spans="1:25" x14ac:dyDescent="0.2">
      <c r="A51" s="361"/>
      <c r="B51" s="30" t="s">
        <v>8</v>
      </c>
      <c r="C51" s="35"/>
      <c r="D51" s="35"/>
      <c r="E51" s="35"/>
      <c r="F51" s="33"/>
      <c r="G51" s="106">
        <f t="shared" si="6"/>
        <v>0</v>
      </c>
      <c r="H51" s="69">
        <f t="shared" si="7"/>
        <v>0</v>
      </c>
      <c r="I51" s="159">
        <f t="shared" si="8"/>
        <v>1</v>
      </c>
      <c r="J51" s="158"/>
      <c r="K51" s="158"/>
      <c r="L51" s="32"/>
      <c r="M51" s="32"/>
      <c r="N51" s="34"/>
      <c r="O51" s="34"/>
      <c r="P51" s="34"/>
      <c r="Q51" s="34"/>
      <c r="R51" s="34"/>
      <c r="S51" s="34"/>
      <c r="T51" s="69"/>
      <c r="U51" s="72"/>
      <c r="V51" s="72"/>
      <c r="W51" s="174" cm="1">
        <f t="array" ref="W51">SUM(LOOKUP(L51:V51,{0,1,2,3,4,5,6,7,8,9,10},{0,7,6,5,4,3,2,1,1,1,1}))</f>
        <v>0</v>
      </c>
      <c r="X51" s="166"/>
      <c r="Y51" s="41"/>
    </row>
    <row r="52" spans="1:25" x14ac:dyDescent="0.2">
      <c r="A52" s="361"/>
      <c r="B52" s="30" t="s">
        <v>8</v>
      </c>
      <c r="C52" s="35"/>
      <c r="D52" s="31"/>
      <c r="E52" s="31"/>
      <c r="F52" s="33"/>
      <c r="G52" s="106">
        <f t="shared" si="6"/>
        <v>0</v>
      </c>
      <c r="H52" s="69">
        <f t="shared" si="7"/>
        <v>0</v>
      </c>
      <c r="I52" s="159">
        <f t="shared" si="8"/>
        <v>1</v>
      </c>
      <c r="J52" s="158"/>
      <c r="K52" s="158"/>
      <c r="L52" s="32"/>
      <c r="M52" s="32"/>
      <c r="N52" s="34"/>
      <c r="O52" s="34"/>
      <c r="P52" s="34"/>
      <c r="Q52" s="34"/>
      <c r="R52" s="34"/>
      <c r="S52" s="34"/>
      <c r="T52" s="69"/>
      <c r="U52" s="72"/>
      <c r="V52" s="72"/>
      <c r="W52" s="174" cm="1">
        <f t="array" ref="W52">SUM(LOOKUP(L52:V52,{0,1,2,3,4,5,6,7,8,9,10},{0,7,6,5,4,3,2,1,1,1,1}))</f>
        <v>0</v>
      </c>
      <c r="X52" s="166"/>
      <c r="Y52" s="41"/>
    </row>
    <row r="53" spans="1:25" x14ac:dyDescent="0.2">
      <c r="A53" s="361"/>
      <c r="B53" s="30" t="s">
        <v>8</v>
      </c>
      <c r="C53" s="35"/>
      <c r="D53" s="31"/>
      <c r="E53" s="31"/>
      <c r="F53" s="33"/>
      <c r="G53" s="106">
        <f t="shared" si="6"/>
        <v>0</v>
      </c>
      <c r="H53" s="69">
        <f t="shared" si="7"/>
        <v>0</v>
      </c>
      <c r="I53" s="159">
        <f t="shared" si="8"/>
        <v>1</v>
      </c>
      <c r="J53" s="158"/>
      <c r="K53" s="158"/>
      <c r="L53" s="32"/>
      <c r="M53" s="32"/>
      <c r="N53" s="34"/>
      <c r="O53" s="34"/>
      <c r="P53" s="34"/>
      <c r="Q53" s="34"/>
      <c r="R53" s="34"/>
      <c r="S53" s="34"/>
      <c r="T53" s="69"/>
      <c r="U53" s="72"/>
      <c r="V53" s="72"/>
      <c r="W53" s="174" cm="1">
        <f t="array" ref="W53">SUM(LOOKUP(L53:V53,{0,1,2,3,4,5,6,7,8,9,10},{0,7,6,5,4,3,2,1,1,1,1}))</f>
        <v>0</v>
      </c>
      <c r="X53" s="166"/>
      <c r="Y53" s="41"/>
    </row>
    <row r="54" spans="1:25" x14ac:dyDescent="0.2">
      <c r="A54" s="361"/>
      <c r="B54" s="30" t="s">
        <v>8</v>
      </c>
      <c r="C54" s="35"/>
      <c r="D54" s="35"/>
      <c r="E54" s="35"/>
      <c r="F54" s="33"/>
      <c r="G54" s="106">
        <f t="shared" si="6"/>
        <v>0</v>
      </c>
      <c r="H54" s="69">
        <f t="shared" si="7"/>
        <v>0</v>
      </c>
      <c r="I54" s="159">
        <f t="shared" si="8"/>
        <v>1</v>
      </c>
      <c r="J54" s="158"/>
      <c r="K54" s="158"/>
      <c r="L54" s="32"/>
      <c r="M54" s="32"/>
      <c r="N54" s="34"/>
      <c r="O54" s="34"/>
      <c r="P54" s="34"/>
      <c r="Q54" s="34"/>
      <c r="R54" s="34"/>
      <c r="S54" s="34"/>
      <c r="T54" s="70"/>
      <c r="U54" s="72"/>
      <c r="V54" s="72"/>
      <c r="W54" s="174" cm="1">
        <f t="array" ref="W54">SUM(LOOKUP(L54:V54,{0,1,2,3,4,5,6,7,8,9,10},{0,7,6,5,4,3,2,1,1,1,1}))</f>
        <v>0</v>
      </c>
      <c r="X54" s="166"/>
      <c r="Y54" s="41"/>
    </row>
    <row r="55" spans="1:25" x14ac:dyDescent="0.2">
      <c r="A55" s="361"/>
      <c r="B55" s="30" t="s">
        <v>8</v>
      </c>
      <c r="C55" s="35"/>
      <c r="D55" s="35"/>
      <c r="E55" s="35"/>
      <c r="F55" s="33"/>
      <c r="G55" s="106">
        <f t="shared" si="6"/>
        <v>0</v>
      </c>
      <c r="H55" s="69">
        <f t="shared" si="7"/>
        <v>0</v>
      </c>
      <c r="I55" s="159">
        <f t="shared" si="8"/>
        <v>1</v>
      </c>
      <c r="J55" s="158"/>
      <c r="K55" s="158"/>
      <c r="L55" s="32"/>
      <c r="M55" s="32"/>
      <c r="N55" s="34"/>
      <c r="O55" s="34"/>
      <c r="P55" s="34"/>
      <c r="Q55" s="34"/>
      <c r="R55" s="34"/>
      <c r="S55" s="34"/>
      <c r="T55" s="70"/>
      <c r="U55" s="72"/>
      <c r="V55" s="72"/>
      <c r="W55" s="174" cm="1">
        <f t="array" ref="W55">SUM(LOOKUP(L55:V55,{0,1,2,3,4,5,6,7,8,9,10},{0,7,6,5,4,3,2,1,1,1,1}))</f>
        <v>0</v>
      </c>
      <c r="X55" s="166"/>
      <c r="Y55" s="41"/>
    </row>
    <row r="56" spans="1:25" x14ac:dyDescent="0.2">
      <c r="A56" s="361"/>
      <c r="B56" s="30" t="s">
        <v>8</v>
      </c>
      <c r="C56" s="35"/>
      <c r="D56" s="35"/>
      <c r="E56" s="35"/>
      <c r="F56" s="33"/>
      <c r="G56" s="106">
        <f t="shared" si="6"/>
        <v>0</v>
      </c>
      <c r="H56" s="69">
        <f t="shared" si="7"/>
        <v>0</v>
      </c>
      <c r="I56" s="159">
        <f t="shared" si="8"/>
        <v>1</v>
      </c>
      <c r="J56" s="158"/>
      <c r="K56" s="158"/>
      <c r="L56" s="32"/>
      <c r="M56" s="32"/>
      <c r="N56" s="34"/>
      <c r="O56" s="34"/>
      <c r="P56" s="34"/>
      <c r="Q56" s="34"/>
      <c r="R56" s="34"/>
      <c r="S56" s="34"/>
      <c r="T56" s="70"/>
      <c r="U56" s="72"/>
      <c r="V56" s="72"/>
      <c r="W56" s="174" cm="1">
        <f t="array" ref="W56">SUM(LOOKUP(L56:V56,{0,1,2,3,4,5,6,7,8,9,10},{0,7,6,5,4,3,2,1,1,1,1}))</f>
        <v>0</v>
      </c>
      <c r="X56" s="166"/>
      <c r="Y56" s="41"/>
    </row>
    <row r="57" spans="1:25" s="2" customFormat="1" x14ac:dyDescent="0.2">
      <c r="A57" s="361"/>
      <c r="B57" s="30" t="s">
        <v>8</v>
      </c>
      <c r="C57" s="35"/>
      <c r="D57" s="35"/>
      <c r="E57" s="35"/>
      <c r="F57" s="33"/>
      <c r="G57" s="106">
        <f t="shared" si="6"/>
        <v>0</v>
      </c>
      <c r="H57" s="69">
        <f t="shared" si="7"/>
        <v>0</v>
      </c>
      <c r="I57" s="159">
        <f t="shared" si="8"/>
        <v>1</v>
      </c>
      <c r="J57" s="158"/>
      <c r="K57" s="158"/>
      <c r="L57" s="32"/>
      <c r="M57" s="32"/>
      <c r="N57" s="34"/>
      <c r="O57" s="34"/>
      <c r="P57" s="34"/>
      <c r="Q57" s="34"/>
      <c r="R57" s="34"/>
      <c r="S57" s="34"/>
      <c r="T57" s="69"/>
      <c r="U57" s="70"/>
      <c r="V57" s="70"/>
      <c r="W57" s="174" cm="1">
        <f t="array" ref="W57">SUM(LOOKUP(L57:V57,{0,1,2,3,4,5,6,7,8,9,10},{0,7,6,5,4,3,2,1,1,1,1}))</f>
        <v>0</v>
      </c>
      <c r="X57" s="167"/>
      <c r="Y57" s="39"/>
    </row>
    <row r="58" spans="1:25" x14ac:dyDescent="0.2">
      <c r="A58" s="361"/>
      <c r="B58" s="30" t="s">
        <v>8</v>
      </c>
      <c r="C58" s="35"/>
      <c r="D58" s="35"/>
      <c r="E58" s="35"/>
      <c r="F58" s="33"/>
      <c r="G58" s="106">
        <f t="shared" si="6"/>
        <v>0</v>
      </c>
      <c r="H58" s="69">
        <f t="shared" si="7"/>
        <v>0</v>
      </c>
      <c r="I58" s="159">
        <f t="shared" si="8"/>
        <v>1</v>
      </c>
      <c r="J58" s="158"/>
      <c r="K58" s="158"/>
      <c r="L58" s="32"/>
      <c r="M58" s="32"/>
      <c r="N58" s="34"/>
      <c r="O58" s="34"/>
      <c r="P58" s="34"/>
      <c r="Q58" s="34"/>
      <c r="R58" s="34"/>
      <c r="S58" s="34"/>
      <c r="T58" s="69"/>
      <c r="U58" s="72"/>
      <c r="V58" s="72"/>
      <c r="W58" s="174" cm="1">
        <f t="array" ref="W58">SUM(LOOKUP(L58:V58,{0,1,2,3,4,5,6,7,8,9,10},{0,7,6,5,4,3,2,1,1,1,1}))</f>
        <v>0</v>
      </c>
      <c r="X58" s="166"/>
      <c r="Y58" s="41"/>
    </row>
    <row r="59" spans="1:25" x14ac:dyDescent="0.2">
      <c r="A59" s="361"/>
      <c r="B59" s="30" t="s">
        <v>8</v>
      </c>
      <c r="C59" s="35"/>
      <c r="D59" s="35"/>
      <c r="E59" s="35"/>
      <c r="F59" s="33"/>
      <c r="G59" s="106">
        <f t="shared" si="6"/>
        <v>0</v>
      </c>
      <c r="H59" s="69">
        <f t="shared" si="7"/>
        <v>0</v>
      </c>
      <c r="I59" s="159">
        <f t="shared" si="8"/>
        <v>1</v>
      </c>
      <c r="J59" s="158"/>
      <c r="K59" s="158"/>
      <c r="L59" s="32"/>
      <c r="M59" s="32"/>
      <c r="N59" s="34"/>
      <c r="O59" s="34"/>
      <c r="P59" s="34"/>
      <c r="Q59" s="34"/>
      <c r="R59" s="34"/>
      <c r="S59" s="34"/>
      <c r="T59" s="69"/>
      <c r="U59" s="72"/>
      <c r="V59" s="72"/>
      <c r="W59" s="174" cm="1">
        <f t="array" ref="W59">SUM(LOOKUP(L59:V59,{0,1,2,3,4,5,6,7,8,9,10},{0,7,6,5,4,3,2,1,1,1,1}))</f>
        <v>0</v>
      </c>
      <c r="X59" s="166"/>
      <c r="Y59" s="41"/>
    </row>
    <row r="60" spans="1:25" x14ac:dyDescent="0.2">
      <c r="A60" s="361"/>
      <c r="B60" s="30" t="s">
        <v>8</v>
      </c>
      <c r="C60" s="35"/>
      <c r="D60" s="35"/>
      <c r="E60" s="35"/>
      <c r="F60" s="33"/>
      <c r="G60" s="106">
        <f t="shared" si="6"/>
        <v>0</v>
      </c>
      <c r="H60" s="69">
        <f t="shared" si="7"/>
        <v>0</v>
      </c>
      <c r="I60" s="159">
        <f t="shared" si="8"/>
        <v>1</v>
      </c>
      <c r="J60" s="158"/>
      <c r="K60" s="158"/>
      <c r="L60" s="32"/>
      <c r="M60" s="32"/>
      <c r="N60" s="34"/>
      <c r="O60" s="34"/>
      <c r="P60" s="34"/>
      <c r="Q60" s="34"/>
      <c r="R60" s="34"/>
      <c r="S60" s="34"/>
      <c r="T60" s="69"/>
      <c r="U60" s="72"/>
      <c r="V60" s="72"/>
      <c r="W60" s="174" cm="1">
        <f t="array" ref="W60">SUM(LOOKUP(L60:V60,{0,1,2,3,4,5,6,7,8,9,10},{0,7,6,5,4,3,2,1,1,1,1}))</f>
        <v>0</v>
      </c>
      <c r="X60" s="166"/>
      <c r="Y60" s="41"/>
    </row>
    <row r="61" spans="1:25" x14ac:dyDescent="0.2">
      <c r="A61" s="361"/>
      <c r="B61" s="30" t="s">
        <v>8</v>
      </c>
      <c r="C61" s="35"/>
      <c r="D61" s="31"/>
      <c r="E61" s="31"/>
      <c r="F61" s="33"/>
      <c r="G61" s="106">
        <f t="shared" si="6"/>
        <v>0</v>
      </c>
      <c r="H61" s="69">
        <f t="shared" si="7"/>
        <v>0</v>
      </c>
      <c r="I61" s="159">
        <f t="shared" si="8"/>
        <v>1</v>
      </c>
      <c r="J61" s="158"/>
      <c r="K61" s="158"/>
      <c r="L61" s="32"/>
      <c r="M61" s="32"/>
      <c r="N61" s="34"/>
      <c r="O61" s="34"/>
      <c r="P61" s="34"/>
      <c r="Q61" s="34"/>
      <c r="R61" s="34"/>
      <c r="S61" s="34"/>
      <c r="T61" s="69"/>
      <c r="U61" s="72"/>
      <c r="V61" s="72"/>
      <c r="W61" s="174" cm="1">
        <f t="array" ref="W61">SUM(LOOKUP(L61:V61,{0,1,2,3,4,5,6,7,8,9,10},{0,7,6,5,4,3,2,1,1,1,1}))</f>
        <v>0</v>
      </c>
      <c r="X61" s="166"/>
      <c r="Y61" s="41"/>
    </row>
    <row r="62" spans="1:25" x14ac:dyDescent="0.2">
      <c r="A62" s="361"/>
      <c r="B62" s="30" t="s">
        <v>8</v>
      </c>
      <c r="C62" s="35"/>
      <c r="D62" s="35"/>
      <c r="E62" s="35"/>
      <c r="F62" s="33"/>
      <c r="G62" s="106">
        <f t="shared" si="6"/>
        <v>0</v>
      </c>
      <c r="H62" s="69">
        <f t="shared" si="7"/>
        <v>0</v>
      </c>
      <c r="I62" s="159">
        <f t="shared" si="8"/>
        <v>1</v>
      </c>
      <c r="J62" s="158"/>
      <c r="K62" s="158"/>
      <c r="L62" s="32"/>
      <c r="M62" s="32"/>
      <c r="N62" s="34"/>
      <c r="O62" s="34"/>
      <c r="P62" s="34"/>
      <c r="Q62" s="34"/>
      <c r="R62" s="34"/>
      <c r="S62" s="34"/>
      <c r="T62" s="69"/>
      <c r="U62" s="72"/>
      <c r="V62" s="72"/>
      <c r="W62" s="174" cm="1">
        <f t="array" ref="W62">SUM(LOOKUP(L62:V62,{0,1,2,3,4,5,6,7,8,9,10},{0,7,6,5,4,3,2,1,1,1,1}))</f>
        <v>0</v>
      </c>
      <c r="X62" s="166"/>
      <c r="Y62" s="41"/>
    </row>
    <row r="63" spans="1:25" x14ac:dyDescent="0.2">
      <c r="A63" s="361"/>
      <c r="B63" s="30" t="s">
        <v>8</v>
      </c>
      <c r="C63" s="35"/>
      <c r="D63" s="35"/>
      <c r="E63" s="35"/>
      <c r="F63" s="33"/>
      <c r="G63" s="106">
        <f t="shared" si="6"/>
        <v>0</v>
      </c>
      <c r="H63" s="69">
        <f t="shared" si="7"/>
        <v>0</v>
      </c>
      <c r="I63" s="159">
        <f t="shared" si="8"/>
        <v>1</v>
      </c>
      <c r="J63" s="158"/>
      <c r="K63" s="158"/>
      <c r="L63" s="32"/>
      <c r="M63" s="32"/>
      <c r="N63" s="34"/>
      <c r="O63" s="34"/>
      <c r="P63" s="34"/>
      <c r="Q63" s="34"/>
      <c r="R63" s="34"/>
      <c r="S63" s="34"/>
      <c r="T63" s="70"/>
      <c r="U63" s="72"/>
      <c r="V63" s="72"/>
      <c r="W63" s="174" cm="1">
        <f t="array" ref="W63">SUM(LOOKUP(L63:V63,{0,1,2,3,4,5,6,7,8,9,10},{0,7,6,5,4,3,2,1,1,1,1}))</f>
        <v>0</v>
      </c>
      <c r="X63" s="166"/>
      <c r="Y63" s="41"/>
    </row>
    <row r="64" spans="1:25" x14ac:dyDescent="0.2">
      <c r="A64" s="361"/>
      <c r="B64" s="30" t="s">
        <v>8</v>
      </c>
      <c r="C64" s="35"/>
      <c r="D64" s="35"/>
      <c r="E64" s="35"/>
      <c r="F64" s="33"/>
      <c r="G64" s="106">
        <f t="shared" si="6"/>
        <v>0</v>
      </c>
      <c r="H64" s="69">
        <f t="shared" si="7"/>
        <v>0</v>
      </c>
      <c r="I64" s="159">
        <f t="shared" si="8"/>
        <v>1</v>
      </c>
      <c r="J64" s="158"/>
      <c r="K64" s="158"/>
      <c r="L64" s="32"/>
      <c r="M64" s="32"/>
      <c r="N64" s="34"/>
      <c r="O64" s="34"/>
      <c r="P64" s="34"/>
      <c r="Q64" s="34"/>
      <c r="R64" s="34"/>
      <c r="S64" s="34"/>
      <c r="T64" s="69"/>
      <c r="U64" s="72"/>
      <c r="V64" s="72"/>
      <c r="W64" s="174" cm="1">
        <f t="array" ref="W64">SUM(LOOKUP(L64:V64,{0,1,2,3,4,5,6,7,8,9,10},{0,7,6,5,4,3,2,1,1,1,1}))</f>
        <v>0</v>
      </c>
      <c r="X64" s="166"/>
      <c r="Y64" s="41"/>
    </row>
    <row r="65" spans="1:25" x14ac:dyDescent="0.2">
      <c r="A65" s="361"/>
      <c r="B65" s="30" t="s">
        <v>8</v>
      </c>
      <c r="C65" s="35"/>
      <c r="D65" s="35"/>
      <c r="E65" s="35"/>
      <c r="F65" s="33"/>
      <c r="G65" s="106">
        <f t="shared" si="6"/>
        <v>0</v>
      </c>
      <c r="H65" s="69">
        <f t="shared" si="7"/>
        <v>0</v>
      </c>
      <c r="I65" s="159">
        <f t="shared" si="8"/>
        <v>1</v>
      </c>
      <c r="J65" s="158"/>
      <c r="K65" s="158"/>
      <c r="L65" s="32"/>
      <c r="M65" s="32"/>
      <c r="N65" s="34"/>
      <c r="O65" s="34"/>
      <c r="P65" s="34"/>
      <c r="Q65" s="34"/>
      <c r="R65" s="34"/>
      <c r="S65" s="34"/>
      <c r="T65" s="69"/>
      <c r="U65" s="72"/>
      <c r="V65" s="72"/>
      <c r="W65" s="174" cm="1">
        <f t="array" ref="W65">SUM(LOOKUP(L65:V65,{0,1,2,3,4,5,6,7,8,9,10},{0,7,6,5,4,3,2,1,1,1,1}))</f>
        <v>0</v>
      </c>
      <c r="X65" s="166"/>
      <c r="Y65" s="41"/>
    </row>
    <row r="66" spans="1:25" x14ac:dyDescent="0.2">
      <c r="A66" s="361"/>
      <c r="B66" s="30" t="s">
        <v>8</v>
      </c>
      <c r="C66" s="35"/>
      <c r="D66" s="35"/>
      <c r="E66" s="35"/>
      <c r="F66" s="33"/>
      <c r="G66" s="106">
        <f t="shared" si="6"/>
        <v>0</v>
      </c>
      <c r="H66" s="69">
        <f t="shared" si="7"/>
        <v>0</v>
      </c>
      <c r="I66" s="159">
        <f t="shared" si="8"/>
        <v>1</v>
      </c>
      <c r="J66" s="158"/>
      <c r="K66" s="158"/>
      <c r="L66" s="32"/>
      <c r="M66" s="32"/>
      <c r="N66" s="34"/>
      <c r="O66" s="34"/>
      <c r="P66" s="34"/>
      <c r="Q66" s="34"/>
      <c r="R66" s="34"/>
      <c r="S66" s="34"/>
      <c r="T66" s="69"/>
      <c r="U66" s="72"/>
      <c r="V66" s="72"/>
      <c r="W66" s="174" cm="1">
        <f t="array" ref="W66">SUM(LOOKUP(L66:V66,{0,1,2,3,4,5,6,7,8,9,10},{0,7,6,5,4,3,2,1,1,1,1}))</f>
        <v>0</v>
      </c>
      <c r="X66" s="166"/>
      <c r="Y66" s="41"/>
    </row>
    <row r="67" spans="1:25" x14ac:dyDescent="0.2">
      <c r="A67" s="361"/>
      <c r="B67" s="30" t="s">
        <v>8</v>
      </c>
      <c r="C67" s="35"/>
      <c r="D67" s="31"/>
      <c r="E67" s="31"/>
      <c r="F67" s="33"/>
      <c r="G67" s="106">
        <f t="shared" si="6"/>
        <v>0</v>
      </c>
      <c r="H67" s="69">
        <f t="shared" si="7"/>
        <v>0</v>
      </c>
      <c r="I67" s="159">
        <f t="shared" si="8"/>
        <v>1</v>
      </c>
      <c r="J67" s="158"/>
      <c r="K67" s="158"/>
      <c r="L67" s="32"/>
      <c r="M67" s="32"/>
      <c r="N67" s="34"/>
      <c r="O67" s="34"/>
      <c r="P67" s="34"/>
      <c r="Q67" s="34"/>
      <c r="R67" s="34"/>
      <c r="S67" s="34"/>
      <c r="T67" s="69"/>
      <c r="U67" s="72"/>
      <c r="V67" s="72"/>
      <c r="W67" s="174" cm="1">
        <f t="array" ref="W67">SUM(LOOKUP(L67:V67,{0,1,2,3,4,5,6,7,8,9,10},{0,7,6,5,4,3,2,1,1,1,1}))</f>
        <v>0</v>
      </c>
      <c r="X67" s="166"/>
      <c r="Y67" s="41"/>
    </row>
    <row r="68" spans="1:25" x14ac:dyDescent="0.2">
      <c r="A68" s="361"/>
      <c r="B68" s="30" t="s">
        <v>8</v>
      </c>
      <c r="C68" s="35"/>
      <c r="D68" s="35"/>
      <c r="E68" s="35"/>
      <c r="F68" s="33"/>
      <c r="G68" s="106">
        <f t="shared" si="6"/>
        <v>0</v>
      </c>
      <c r="H68" s="69">
        <f t="shared" si="7"/>
        <v>0</v>
      </c>
      <c r="I68" s="159">
        <f t="shared" si="8"/>
        <v>1</v>
      </c>
      <c r="J68" s="158"/>
      <c r="K68" s="158"/>
      <c r="L68" s="32"/>
      <c r="M68" s="32"/>
      <c r="N68" s="34"/>
      <c r="O68" s="34"/>
      <c r="P68" s="34"/>
      <c r="Q68" s="34"/>
      <c r="R68" s="34"/>
      <c r="S68" s="34"/>
      <c r="T68" s="69"/>
      <c r="U68" s="72"/>
      <c r="V68" s="72"/>
      <c r="W68" s="174" cm="1">
        <f t="array" ref="W68">SUM(LOOKUP(L68:V68,{0,1,2,3,4,5,6,7,8,9,10},{0,7,6,5,4,3,2,1,1,1,1}))</f>
        <v>0</v>
      </c>
      <c r="X68" s="166"/>
      <c r="Y68" s="41"/>
    </row>
    <row r="69" spans="1:25" x14ac:dyDescent="0.2">
      <c r="A69" s="361"/>
      <c r="B69" s="30" t="s">
        <v>8</v>
      </c>
      <c r="C69" s="35"/>
      <c r="D69" s="35"/>
      <c r="E69" s="35"/>
      <c r="F69" s="33"/>
      <c r="G69" s="106">
        <f t="shared" si="6"/>
        <v>0</v>
      </c>
      <c r="H69" s="69">
        <f t="shared" si="7"/>
        <v>0</v>
      </c>
      <c r="I69" s="159">
        <f t="shared" si="8"/>
        <v>1</v>
      </c>
      <c r="J69" s="158"/>
      <c r="K69" s="158"/>
      <c r="L69" s="32"/>
      <c r="M69" s="32"/>
      <c r="N69" s="34"/>
      <c r="O69" s="34"/>
      <c r="P69" s="34"/>
      <c r="Q69" s="34"/>
      <c r="R69" s="34"/>
      <c r="S69" s="34"/>
      <c r="T69" s="70"/>
      <c r="U69" s="72"/>
      <c r="V69" s="72"/>
      <c r="W69" s="174" cm="1">
        <f t="array" ref="W69">SUM(LOOKUP(L69:V69,{0,1,2,3,4,5,6,7,8,9,10},{0,7,6,5,4,3,2,1,1,1,1}))</f>
        <v>0</v>
      </c>
      <c r="X69" s="166"/>
      <c r="Y69" s="41"/>
    </row>
    <row r="70" spans="1:25" x14ac:dyDescent="0.2">
      <c r="A70" s="361"/>
      <c r="B70" s="30" t="s">
        <v>8</v>
      </c>
      <c r="C70" s="35"/>
      <c r="D70" s="35"/>
      <c r="E70" s="35"/>
      <c r="F70" s="33"/>
      <c r="G70" s="106">
        <f t="shared" si="6"/>
        <v>0</v>
      </c>
      <c r="H70" s="69">
        <f t="shared" si="7"/>
        <v>0</v>
      </c>
      <c r="I70" s="159">
        <f t="shared" si="8"/>
        <v>1</v>
      </c>
      <c r="J70" s="158"/>
      <c r="K70" s="158"/>
      <c r="L70" s="32"/>
      <c r="M70" s="32"/>
      <c r="N70" s="34"/>
      <c r="O70" s="34"/>
      <c r="P70" s="34"/>
      <c r="Q70" s="34"/>
      <c r="R70" s="34"/>
      <c r="S70" s="34"/>
      <c r="T70" s="70"/>
      <c r="U70" s="72"/>
      <c r="V70" s="72"/>
      <c r="W70" s="174" cm="1">
        <f t="array" ref="W70">SUM(LOOKUP(L70:V70,{0,1,2,3,4,5,6,7,8,9,10},{0,7,6,5,4,3,2,1,1,1,1}))</f>
        <v>0</v>
      </c>
      <c r="X70" s="166"/>
      <c r="Y70" s="41"/>
    </row>
    <row r="71" spans="1:25" x14ac:dyDescent="0.2">
      <c r="A71" s="361"/>
      <c r="B71" s="30" t="s">
        <v>8</v>
      </c>
      <c r="C71" s="35"/>
      <c r="D71" s="35"/>
      <c r="E71" s="35"/>
      <c r="F71" s="33"/>
      <c r="G71" s="106">
        <f t="shared" si="6"/>
        <v>0</v>
      </c>
      <c r="H71" s="69">
        <f t="shared" si="7"/>
        <v>0</v>
      </c>
      <c r="I71" s="159">
        <f t="shared" si="8"/>
        <v>1</v>
      </c>
      <c r="J71" s="158"/>
      <c r="K71" s="158"/>
      <c r="L71" s="32"/>
      <c r="M71" s="32"/>
      <c r="N71" s="34"/>
      <c r="O71" s="34"/>
      <c r="P71" s="34"/>
      <c r="Q71" s="34"/>
      <c r="R71" s="34"/>
      <c r="S71" s="34"/>
      <c r="T71" s="70"/>
      <c r="U71" s="72"/>
      <c r="V71" s="72"/>
      <c r="W71" s="174" cm="1">
        <f t="array" ref="W71">SUM(LOOKUP(L71:V71,{0,1,2,3,4,5,6,7,8,9,10},{0,7,6,5,4,3,2,1,1,1,1}))</f>
        <v>0</v>
      </c>
      <c r="X71" s="166"/>
      <c r="Y71" s="41"/>
    </row>
    <row r="72" spans="1:25" x14ac:dyDescent="0.2">
      <c r="A72" s="361"/>
      <c r="B72" s="30" t="s">
        <v>8</v>
      </c>
      <c r="C72" s="35"/>
      <c r="D72" s="35"/>
      <c r="E72" s="35"/>
      <c r="F72" s="33"/>
      <c r="G72" s="106">
        <f t="shared" si="6"/>
        <v>0</v>
      </c>
      <c r="H72" s="69">
        <f t="shared" si="7"/>
        <v>0</v>
      </c>
      <c r="I72" s="159">
        <f t="shared" si="8"/>
        <v>1</v>
      </c>
      <c r="J72" s="158"/>
      <c r="K72" s="158"/>
      <c r="L72" s="32"/>
      <c r="M72" s="32"/>
      <c r="N72" s="34"/>
      <c r="O72" s="34"/>
      <c r="P72" s="34"/>
      <c r="Q72" s="34"/>
      <c r="R72" s="34"/>
      <c r="S72" s="34"/>
      <c r="T72" s="69"/>
      <c r="U72" s="72"/>
      <c r="V72" s="72"/>
      <c r="W72" s="174" cm="1">
        <f t="array" ref="W72">SUM(LOOKUP(L72:V72,{0,1,2,3,4,5,6,7,8,9,10},{0,7,6,5,4,3,2,1,1,1,1}))</f>
        <v>0</v>
      </c>
      <c r="X72" s="166"/>
      <c r="Y72" s="41"/>
    </row>
    <row r="73" spans="1:25" x14ac:dyDescent="0.2">
      <c r="A73" s="361"/>
      <c r="B73" s="30" t="s">
        <v>8</v>
      </c>
      <c r="C73" s="35"/>
      <c r="D73" s="35"/>
      <c r="E73" s="35"/>
      <c r="F73" s="33"/>
      <c r="G73" s="106">
        <f t="shared" si="6"/>
        <v>0</v>
      </c>
      <c r="H73" s="69">
        <f t="shared" si="7"/>
        <v>0</v>
      </c>
      <c r="I73" s="159">
        <f t="shared" si="8"/>
        <v>1</v>
      </c>
      <c r="J73" s="158"/>
      <c r="K73" s="158"/>
      <c r="L73" s="32"/>
      <c r="M73" s="32"/>
      <c r="N73" s="34"/>
      <c r="O73" s="34"/>
      <c r="P73" s="34"/>
      <c r="Q73" s="34"/>
      <c r="R73" s="34"/>
      <c r="S73" s="34"/>
      <c r="T73" s="69"/>
      <c r="U73" s="72"/>
      <c r="V73" s="72"/>
      <c r="W73" s="174" cm="1">
        <f t="array" ref="W73">SUM(LOOKUP(L73:V73,{0,1,2,3,4,5,6,7,8,9,10},{0,7,6,5,4,3,2,1,1,1,1}))</f>
        <v>0</v>
      </c>
      <c r="X73" s="166"/>
      <c r="Y73" s="41"/>
    </row>
    <row r="74" spans="1:25" x14ac:dyDescent="0.2">
      <c r="A74" s="361"/>
      <c r="B74" s="30" t="s">
        <v>8</v>
      </c>
      <c r="C74" s="35"/>
      <c r="D74" s="35"/>
      <c r="E74" s="35"/>
      <c r="F74" s="33"/>
      <c r="G74" s="106">
        <f t="shared" si="6"/>
        <v>0</v>
      </c>
      <c r="H74" s="69">
        <f t="shared" si="7"/>
        <v>0</v>
      </c>
      <c r="I74" s="159">
        <f t="shared" si="8"/>
        <v>1</v>
      </c>
      <c r="J74" s="158"/>
      <c r="K74" s="158"/>
      <c r="L74" s="32"/>
      <c r="M74" s="32"/>
      <c r="N74" s="34"/>
      <c r="O74" s="34"/>
      <c r="P74" s="34"/>
      <c r="Q74" s="34"/>
      <c r="R74" s="34"/>
      <c r="S74" s="34"/>
      <c r="T74" s="69"/>
      <c r="U74" s="72"/>
      <c r="V74" s="72"/>
      <c r="W74" s="174" cm="1">
        <f t="array" ref="W74">SUM(LOOKUP(L74:V74,{0,1,2,3,4,5,6,7,8,9,10},{0,7,6,5,4,3,2,1,1,1,1}))</f>
        <v>0</v>
      </c>
      <c r="X74" s="166"/>
      <c r="Y74" s="41"/>
    </row>
    <row r="75" spans="1:25" x14ac:dyDescent="0.2">
      <c r="A75" s="361"/>
      <c r="B75" s="30" t="s">
        <v>8</v>
      </c>
      <c r="C75" s="35"/>
      <c r="D75" s="35"/>
      <c r="E75" s="35"/>
      <c r="F75" s="33"/>
      <c r="G75" s="106">
        <f t="shared" si="6"/>
        <v>0</v>
      </c>
      <c r="H75" s="69">
        <f t="shared" si="7"/>
        <v>0</v>
      </c>
      <c r="I75" s="159">
        <f t="shared" si="8"/>
        <v>1</v>
      </c>
      <c r="J75" s="158"/>
      <c r="K75" s="158"/>
      <c r="L75" s="32"/>
      <c r="M75" s="32"/>
      <c r="N75" s="34"/>
      <c r="O75" s="34"/>
      <c r="P75" s="34"/>
      <c r="Q75" s="34"/>
      <c r="R75" s="34"/>
      <c r="S75" s="34"/>
      <c r="T75" s="69"/>
      <c r="U75" s="72"/>
      <c r="V75" s="72"/>
      <c r="W75" s="174" cm="1">
        <f t="array" ref="W75">SUM(LOOKUP(L75:V75,{0,1,2,3,4,5,6,7,8,9,10},{0,7,6,5,4,3,2,1,1,1,1}))</f>
        <v>0</v>
      </c>
      <c r="X75" s="166"/>
      <c r="Y75" s="41"/>
    </row>
    <row r="76" spans="1:25" x14ac:dyDescent="0.2">
      <c r="A76" s="361"/>
      <c r="B76" s="30" t="s">
        <v>8</v>
      </c>
      <c r="C76" s="35"/>
      <c r="D76" s="31"/>
      <c r="E76" s="31"/>
      <c r="F76" s="33"/>
      <c r="G76" s="106">
        <f t="shared" si="6"/>
        <v>0</v>
      </c>
      <c r="H76" s="69">
        <f t="shared" si="7"/>
        <v>0</v>
      </c>
      <c r="I76" s="159">
        <f t="shared" si="8"/>
        <v>1</v>
      </c>
      <c r="J76" s="158"/>
      <c r="K76" s="158"/>
      <c r="L76" s="32"/>
      <c r="M76" s="32"/>
      <c r="N76" s="34"/>
      <c r="O76" s="34"/>
      <c r="P76" s="34"/>
      <c r="Q76" s="34"/>
      <c r="R76" s="34"/>
      <c r="S76" s="34"/>
      <c r="T76" s="70"/>
      <c r="U76" s="72"/>
      <c r="V76" s="72"/>
      <c r="W76" s="174" cm="1">
        <f t="array" ref="W76">SUM(LOOKUP(L76:V76,{0,1,2,3,4,5,6,7,8,9,10},{0,7,6,5,4,3,2,1,1,1,1}))</f>
        <v>0</v>
      </c>
      <c r="X76" s="166"/>
      <c r="Y76" s="41"/>
    </row>
    <row r="77" spans="1:25" ht="13.5" thickBot="1" x14ac:dyDescent="0.25">
      <c r="A77" s="361"/>
      <c r="B77" s="36" t="s">
        <v>8</v>
      </c>
      <c r="C77" s="37"/>
      <c r="D77" s="37"/>
      <c r="E77" s="37"/>
      <c r="F77" s="157"/>
      <c r="G77" s="160">
        <f t="shared" si="6"/>
        <v>0</v>
      </c>
      <c r="H77" s="161">
        <f t="shared" si="7"/>
        <v>0</v>
      </c>
      <c r="I77" s="162">
        <f t="shared" si="8"/>
        <v>1</v>
      </c>
      <c r="J77" s="175"/>
      <c r="K77" s="175"/>
      <c r="L77" s="176"/>
      <c r="M77" s="176"/>
      <c r="N77" s="38"/>
      <c r="O77" s="38"/>
      <c r="P77" s="38"/>
      <c r="Q77" s="38"/>
      <c r="R77" s="38"/>
      <c r="S77" s="38"/>
      <c r="T77" s="71"/>
      <c r="U77" s="73"/>
      <c r="V77" s="73"/>
      <c r="W77" s="177" cm="1">
        <f t="array" ref="W77">SUM(LOOKUP(L77:V77,{0,1,2,3,4,5,6,7,8,9,10},{0,7,6,5,4,3,2,1,1,1,1}))</f>
        <v>0</v>
      </c>
      <c r="X77" s="168"/>
      <c r="Y77" s="41"/>
    </row>
    <row r="78" spans="1:25" ht="15.75" x14ac:dyDescent="0.2">
      <c r="A78" s="361"/>
      <c r="B78" s="149" t="s">
        <v>8</v>
      </c>
      <c r="C78" s="149"/>
      <c r="D78" s="149"/>
      <c r="E78" s="149" t="s">
        <v>8</v>
      </c>
      <c r="F78" s="41"/>
      <c r="G78" s="41"/>
      <c r="H78" s="150"/>
      <c r="I78" s="41"/>
      <c r="J78" s="41"/>
      <c r="K78" s="41"/>
      <c r="L78" s="41"/>
      <c r="M78" s="41"/>
      <c r="N78" s="42"/>
      <c r="O78" s="42"/>
      <c r="P78" s="42"/>
      <c r="Q78" s="42"/>
      <c r="R78" s="42"/>
      <c r="S78" s="42"/>
      <c r="T78" s="41"/>
      <c r="U78" s="41"/>
      <c r="V78" s="41"/>
      <c r="W78" s="178" cm="1">
        <f t="array" ref="W78">SUM(LOOKUP(L78:V78,{0,1,2,3,4,5,6,7,8,9,10},{0,7,6,5,4,3,2,1,1,1,1}))</f>
        <v>0</v>
      </c>
      <c r="X78" s="41"/>
      <c r="Y78" s="41"/>
    </row>
    <row r="79" spans="1:25" x14ac:dyDescent="0.2">
      <c r="W79" s="179" cm="1">
        <f t="array" ref="W79">SUM(LOOKUP(L79:V79,{0,1,2,3,4,5,6,7,8,9,10},{0,7,6,5,4,3,2,1,1,1,1}))</f>
        <v>0</v>
      </c>
    </row>
    <row r="80" spans="1:25" x14ac:dyDescent="0.2">
      <c r="B80" s="6"/>
      <c r="W80" s="179" cm="1">
        <f t="array" ref="W80">SUM(LOOKUP(L80:V80,{0,1,2,3,4,5,6,7,8,9,10},{0,7,6,5,4,3,2,1,1,1,1}))</f>
        <v>0</v>
      </c>
    </row>
    <row r="81" spans="2:23" x14ac:dyDescent="0.2">
      <c r="B81" s="6"/>
      <c r="W81" s="179" cm="1">
        <f t="array" ref="W81">SUM(LOOKUP(L81:V81,{0,1,2,3,4,5,6,7,8,9,10},{0,7,6,5,4,3,2,1,1,1,1}))</f>
        <v>0</v>
      </c>
    </row>
    <row r="82" spans="2:23" x14ac:dyDescent="0.2">
      <c r="B82" s="6"/>
      <c r="W82" s="179" cm="1">
        <f t="array" ref="W82">SUM(LOOKUP(L82:V82,{0,1,2,3,4,5,6,7,8,9,10},{0,7,6,5,4,3,2,1,1,1,1}))</f>
        <v>0</v>
      </c>
    </row>
    <row r="83" spans="2:23" x14ac:dyDescent="0.2">
      <c r="B83" s="6"/>
      <c r="W83" s="179" cm="1">
        <f t="array" ref="W83">SUM(LOOKUP(L83:V83,{0,1,2,3,4,5,6,7,8,9,10},{0,7,6,5,4,3,2,1,1,1,1}))</f>
        <v>0</v>
      </c>
    </row>
    <row r="84" spans="2:23" x14ac:dyDescent="0.2">
      <c r="B84" s="6"/>
      <c r="W84" s="179" cm="1">
        <f t="array" ref="W84">SUM(LOOKUP(L84:V84,{0,1,2,3,4,5,6,7,8,9,10},{0,7,6,5,4,3,2,1,1,1,1}))</f>
        <v>0</v>
      </c>
    </row>
    <row r="85" spans="2:23" x14ac:dyDescent="0.2">
      <c r="B85" s="6"/>
      <c r="W85" s="180"/>
    </row>
    <row r="86" spans="2:23" x14ac:dyDescent="0.2">
      <c r="B86" s="6"/>
    </row>
    <row r="87" spans="2:23" x14ac:dyDescent="0.2">
      <c r="B87" s="6"/>
    </row>
    <row r="88" spans="2:23" x14ac:dyDescent="0.2">
      <c r="B88" s="6"/>
    </row>
    <row r="89" spans="2:23" x14ac:dyDescent="0.2">
      <c r="B89" s="6"/>
    </row>
    <row r="90" spans="2:23" x14ac:dyDescent="0.2">
      <c r="B90" s="6"/>
    </row>
    <row r="91" spans="2:23" x14ac:dyDescent="0.2">
      <c r="B91" s="6"/>
    </row>
    <row r="92" spans="2:23" x14ac:dyDescent="0.2">
      <c r="B92" s="6"/>
    </row>
    <row r="93" spans="2:23" x14ac:dyDescent="0.2">
      <c r="B93" s="6"/>
    </row>
    <row r="94" spans="2:23" x14ac:dyDescent="0.2">
      <c r="B94" s="6"/>
    </row>
    <row r="95" spans="2:23" x14ac:dyDescent="0.2">
      <c r="B95" s="6"/>
    </row>
    <row r="96" spans="2:23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</sheetData>
  <sortState xmlns:xlrd2="http://schemas.microsoft.com/office/spreadsheetml/2017/richdata2" ref="B10:I14">
    <sortCondition descending="1" ref="H10:H14"/>
    <sortCondition ref="I10:I14"/>
  </sortState>
  <mergeCells count="39">
    <mergeCell ref="X5:X6"/>
    <mergeCell ref="X7:X8"/>
    <mergeCell ref="T7:T8"/>
    <mergeCell ref="V7:V8"/>
    <mergeCell ref="U7:U8"/>
    <mergeCell ref="Q5:Q6"/>
    <mergeCell ref="T5:T6"/>
    <mergeCell ref="V5:V6"/>
    <mergeCell ref="S5:S6"/>
    <mergeCell ref="R5:R6"/>
    <mergeCell ref="U5:U6"/>
    <mergeCell ref="F5:F6"/>
    <mergeCell ref="B7:B8"/>
    <mergeCell ref="C7:C8"/>
    <mergeCell ref="E7:E8"/>
    <mergeCell ref="F7:F8"/>
    <mergeCell ref="A5:A78"/>
    <mergeCell ref="B5:B6"/>
    <mergeCell ref="C5:C6"/>
    <mergeCell ref="E5:E6"/>
    <mergeCell ref="D5:D6"/>
    <mergeCell ref="D7:D8"/>
    <mergeCell ref="G5:G6"/>
    <mergeCell ref="H5:H6"/>
    <mergeCell ref="I5:I6"/>
    <mergeCell ref="P5:P6"/>
    <mergeCell ref="O5:O6"/>
    <mergeCell ref="N5:N6"/>
    <mergeCell ref="M5:M6"/>
    <mergeCell ref="G7:G8"/>
    <mergeCell ref="H7:H8"/>
    <mergeCell ref="I7:I8"/>
    <mergeCell ref="Q7:Q8"/>
    <mergeCell ref="S7:S8"/>
    <mergeCell ref="P7:P8"/>
    <mergeCell ref="O7:O8"/>
    <mergeCell ref="N7:N8"/>
    <mergeCell ref="R7:R8"/>
    <mergeCell ref="M7:M8"/>
  </mergeCells>
  <conditionalFormatting sqref="C22:D24">
    <cfRule type="duplicateValues" dxfId="51" priority="58"/>
  </conditionalFormatting>
  <conditionalFormatting sqref="C22:D31">
    <cfRule type="duplicateValues" dxfId="50" priority="57"/>
  </conditionalFormatting>
  <conditionalFormatting sqref="C37:D37">
    <cfRule type="duplicateValues" dxfId="49" priority="270"/>
  </conditionalFormatting>
  <conditionalFormatting sqref="C38:D38">
    <cfRule type="duplicateValues" dxfId="48" priority="269"/>
  </conditionalFormatting>
  <conditionalFormatting sqref="C39:D40 C32:D37">
    <cfRule type="duplicateValues" dxfId="47" priority="266"/>
  </conditionalFormatting>
  <conditionalFormatting sqref="C39:D46 C30:D34">
    <cfRule type="duplicateValues" dxfId="46" priority="264"/>
  </conditionalFormatting>
  <conditionalFormatting sqref="C47:D49 C16:D21">
    <cfRule type="duplicateValues" dxfId="45" priority="260"/>
  </conditionalFormatting>
  <conditionalFormatting sqref="C47:D56">
    <cfRule type="duplicateValues" dxfId="44" priority="259"/>
  </conditionalFormatting>
  <conditionalFormatting sqref="C58:D59">
    <cfRule type="duplicateValues" dxfId="43" priority="271"/>
  </conditionalFormatting>
  <conditionalFormatting sqref="C58:D62">
    <cfRule type="duplicateValues" dxfId="42" priority="272"/>
  </conditionalFormatting>
  <conditionalFormatting sqref="C62:D62">
    <cfRule type="duplicateValues" dxfId="41" priority="274"/>
  </conditionalFormatting>
  <conditionalFormatting sqref="C63:D63">
    <cfRule type="duplicateValues" dxfId="40" priority="273"/>
  </conditionalFormatting>
  <conditionalFormatting sqref="C68:D68">
    <cfRule type="duplicateValues" dxfId="39" priority="263"/>
  </conditionalFormatting>
  <conditionalFormatting sqref="C69:D69">
    <cfRule type="duplicateValues" dxfId="38" priority="262"/>
  </conditionalFormatting>
  <conditionalFormatting sqref="C70:D71 C57:D57 C64:D68">
    <cfRule type="duplicateValues" dxfId="37" priority="256"/>
  </conditionalFormatting>
  <conditionalFormatting sqref="C70:D1048576 F10:F15 C55:D57 C64:D65 C5:D5 C7:D7 C6 C9:D9 C8 C16:D18 C10:C15">
    <cfRule type="duplicateValues" dxfId="36" priority="511"/>
  </conditionalFormatting>
  <conditionalFormatting sqref="N10:S77">
    <cfRule type="cellIs" dxfId="35" priority="24" operator="lessThan">
      <formula>1</formula>
    </cfRule>
  </conditionalFormatting>
  <conditionalFormatting sqref="W10:W84">
    <cfRule type="cellIs" dxfId="34" priority="1" operator="lessThan">
      <formula>1</formula>
    </cfRule>
  </conditionalFormatting>
  <pageMargins left="0.25" right="0.25" top="0.75" bottom="0.75" header="0.3" footer="0.3"/>
  <pageSetup paperSize="9" scale="69" fitToHeight="0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AD42-32FC-444E-AC3E-DCF096E04B59}">
  <sheetPr>
    <tabColor theme="0" tint="-0.34998626667073579"/>
    <pageSetUpPr fitToPage="1"/>
  </sheetPr>
  <dimension ref="A1:Z130"/>
  <sheetViews>
    <sheetView showZeros="0" tabSelected="1" zoomScaleNormal="100" zoomScaleSheetLayoutView="90" workbookViewId="0">
      <pane xSplit="8" ySplit="9" topLeftCell="I10" activePane="bottomRight" state="frozen"/>
      <selection pane="topRight" activeCell="I1" sqref="I1"/>
      <selection pane="bottomLeft" activeCell="A6" sqref="A6"/>
      <selection pane="bottomRight" activeCell="H2" sqref="H2"/>
    </sheetView>
  </sheetViews>
  <sheetFormatPr defaultColWidth="14.42578125" defaultRowHeight="12.75" x14ac:dyDescent="0.2"/>
  <cols>
    <col min="1" max="1" width="3.7109375" style="3" bestFit="1" customWidth="1"/>
    <col min="2" max="2" width="22.140625" style="4" bestFit="1" customWidth="1"/>
    <col min="3" max="3" width="26.28515625" style="4" bestFit="1" customWidth="1"/>
    <col min="4" max="4" width="23.140625" style="4" customWidth="1"/>
    <col min="5" max="5" width="20.85546875" style="4" customWidth="1"/>
    <col min="6" max="6" width="4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0" width="7.85546875" style="1" customWidth="1"/>
    <col min="11" max="12" width="8.140625" style="1" customWidth="1"/>
    <col min="13" max="13" width="8.85546875" style="1" customWidth="1"/>
    <col min="14" max="15" width="8.5703125" style="1" bestFit="1" customWidth="1"/>
    <col min="16" max="16" width="7.85546875" style="1" bestFit="1" customWidth="1"/>
    <col min="17" max="17" width="8.7109375" style="1" bestFit="1" customWidth="1"/>
    <col min="18" max="18" width="8.42578125" style="1" bestFit="1" customWidth="1"/>
    <col min="19" max="19" width="8.7109375" style="1" bestFit="1" customWidth="1"/>
    <col min="20" max="20" width="9.140625" style="3" customWidth="1"/>
    <col min="21" max="21" width="9.7109375" style="3" customWidth="1"/>
    <col min="22" max="22" width="9.28515625" style="3" bestFit="1" customWidth="1"/>
    <col min="23" max="23" width="10" style="3" hidden="1" customWidth="1"/>
    <col min="24" max="25" width="0" style="3" hidden="1" customWidth="1"/>
    <col min="26" max="26" width="5.5703125" style="3" customWidth="1"/>
    <col min="27" max="16384" width="14.42578125" style="3"/>
  </cols>
  <sheetData>
    <row r="1" spans="1:26" ht="23.25" x14ac:dyDescent="0.35">
      <c r="I1" s="330"/>
      <c r="J1" s="331"/>
      <c r="K1" s="332"/>
      <c r="L1" s="332" t="s">
        <v>349</v>
      </c>
      <c r="M1" s="332"/>
      <c r="N1" s="331"/>
      <c r="O1" s="330"/>
    </row>
    <row r="2" spans="1:26" ht="23.25" x14ac:dyDescent="0.35">
      <c r="I2" s="330"/>
      <c r="J2" s="331"/>
      <c r="K2" s="332"/>
      <c r="L2" s="332" t="s">
        <v>350</v>
      </c>
      <c r="M2" s="332"/>
      <c r="N2" s="331"/>
      <c r="O2" s="330"/>
    </row>
    <row r="3" spans="1:26" ht="23.25" x14ac:dyDescent="0.35">
      <c r="I3" s="330"/>
      <c r="J3" s="331"/>
      <c r="K3" s="332"/>
      <c r="L3" s="332" t="s">
        <v>353</v>
      </c>
      <c r="M3" s="332"/>
      <c r="N3" s="331"/>
      <c r="O3" s="330"/>
    </row>
    <row r="4" spans="1:26" ht="13.5" thickBot="1" x14ac:dyDescent="0.25"/>
    <row r="5" spans="1:26" s="2" customFormat="1" x14ac:dyDescent="0.2">
      <c r="A5" s="367" t="s">
        <v>34</v>
      </c>
      <c r="B5" s="381" t="s">
        <v>17</v>
      </c>
      <c r="C5" s="383" t="s">
        <v>21</v>
      </c>
      <c r="D5" s="383" t="s">
        <v>28</v>
      </c>
      <c r="E5" s="383" t="s">
        <v>0</v>
      </c>
      <c r="F5" s="380" t="s">
        <v>14</v>
      </c>
      <c r="G5" s="370" t="s">
        <v>12</v>
      </c>
      <c r="H5" s="372" t="s">
        <v>2</v>
      </c>
      <c r="I5" s="374" t="s">
        <v>10</v>
      </c>
      <c r="J5" s="128"/>
      <c r="K5" s="128"/>
      <c r="L5" s="376" t="s">
        <v>35</v>
      </c>
      <c r="M5" s="368" t="s">
        <v>32</v>
      </c>
      <c r="N5" s="368" t="s">
        <v>38</v>
      </c>
      <c r="O5" s="368" t="s">
        <v>40</v>
      </c>
      <c r="P5" s="368" t="s">
        <v>42</v>
      </c>
      <c r="Q5" s="368" t="s">
        <v>44</v>
      </c>
      <c r="R5" s="368" t="s">
        <v>46</v>
      </c>
      <c r="S5" s="368" t="s">
        <v>31</v>
      </c>
      <c r="T5" s="368" t="s">
        <v>50</v>
      </c>
      <c r="U5" s="368" t="s">
        <v>52</v>
      </c>
      <c r="V5" s="195"/>
      <c r="W5" s="389"/>
      <c r="X5" s="369"/>
      <c r="Y5" s="385"/>
      <c r="Z5" s="45"/>
    </row>
    <row r="6" spans="1:26" s="2" customFormat="1" x14ac:dyDescent="0.2">
      <c r="A6" s="367"/>
      <c r="B6" s="382"/>
      <c r="C6" s="384"/>
      <c r="D6" s="384"/>
      <c r="E6" s="384"/>
      <c r="F6" s="379"/>
      <c r="G6" s="371"/>
      <c r="H6" s="373"/>
      <c r="I6" s="375"/>
      <c r="J6" s="103" t="s">
        <v>47</v>
      </c>
      <c r="K6" s="103" t="s">
        <v>47</v>
      </c>
      <c r="L6" s="377"/>
      <c r="M6" s="369"/>
      <c r="N6" s="369"/>
      <c r="O6" s="369"/>
      <c r="P6" s="369"/>
      <c r="Q6" s="369"/>
      <c r="R6" s="369"/>
      <c r="S6" s="369"/>
      <c r="T6" s="369"/>
      <c r="U6" s="369"/>
      <c r="V6" s="191"/>
      <c r="W6" s="389"/>
      <c r="X6" s="369"/>
      <c r="Y6" s="386"/>
      <c r="Z6" s="45"/>
    </row>
    <row r="7" spans="1:26" s="2" customFormat="1" ht="12.75" customHeight="1" x14ac:dyDescent="0.2">
      <c r="A7" s="367"/>
      <c r="B7" s="382" t="s">
        <v>3</v>
      </c>
      <c r="C7" s="384" t="s">
        <v>4</v>
      </c>
      <c r="D7" s="384" t="s">
        <v>30</v>
      </c>
      <c r="E7" s="384" t="s">
        <v>27</v>
      </c>
      <c r="F7" s="379" t="s">
        <v>1</v>
      </c>
      <c r="G7" s="371" t="s">
        <v>13</v>
      </c>
      <c r="H7" s="373" t="s">
        <v>5</v>
      </c>
      <c r="I7" s="375" t="s">
        <v>9</v>
      </c>
      <c r="J7" s="103" t="s">
        <v>48</v>
      </c>
      <c r="K7" s="103" t="s">
        <v>48</v>
      </c>
      <c r="L7" s="378" t="s">
        <v>36</v>
      </c>
      <c r="M7" s="378" t="s">
        <v>37</v>
      </c>
      <c r="N7" s="378" t="s">
        <v>39</v>
      </c>
      <c r="O7" s="378" t="s">
        <v>41</v>
      </c>
      <c r="P7" s="378" t="s">
        <v>43</v>
      </c>
      <c r="Q7" s="378" t="s">
        <v>45</v>
      </c>
      <c r="R7" s="378">
        <v>45570</v>
      </c>
      <c r="S7" s="378" t="s">
        <v>49</v>
      </c>
      <c r="T7" s="378" t="s">
        <v>51</v>
      </c>
      <c r="U7" s="378" t="s">
        <v>53</v>
      </c>
      <c r="V7" s="192" t="s">
        <v>54</v>
      </c>
      <c r="W7" s="387"/>
      <c r="X7" s="378"/>
      <c r="Y7" s="388"/>
      <c r="Z7" s="45"/>
    </row>
    <row r="8" spans="1:26" s="1" customFormat="1" ht="12.75" customHeight="1" x14ac:dyDescent="0.2">
      <c r="A8" s="367"/>
      <c r="B8" s="382" t="s">
        <v>3</v>
      </c>
      <c r="C8" s="384"/>
      <c r="D8" s="384"/>
      <c r="E8" s="384"/>
      <c r="F8" s="379"/>
      <c r="G8" s="371"/>
      <c r="H8" s="373"/>
      <c r="I8" s="375"/>
      <c r="J8" s="103"/>
      <c r="K8" s="103" t="s">
        <v>213</v>
      </c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193" t="s">
        <v>5</v>
      </c>
      <c r="W8" s="387"/>
      <c r="X8" s="378"/>
      <c r="Y8" s="388"/>
      <c r="Z8" s="46"/>
    </row>
    <row r="9" spans="1:26" s="1" customFormat="1" ht="16.5" thickBot="1" x14ac:dyDescent="0.25">
      <c r="A9" s="367"/>
      <c r="B9" s="206" t="s">
        <v>15</v>
      </c>
      <c r="C9" s="207" t="s">
        <v>16</v>
      </c>
      <c r="D9" s="207"/>
      <c r="E9" s="207"/>
      <c r="F9" s="294" t="s">
        <v>1</v>
      </c>
      <c r="G9" s="55" t="s">
        <v>11</v>
      </c>
      <c r="H9" s="56" t="s">
        <v>5</v>
      </c>
      <c r="I9" s="57" t="s">
        <v>6</v>
      </c>
      <c r="J9" s="196" t="s">
        <v>19</v>
      </c>
      <c r="K9" s="196" t="s">
        <v>19</v>
      </c>
      <c r="L9" s="92" t="s">
        <v>19</v>
      </c>
      <c r="M9" s="92" t="s">
        <v>19</v>
      </c>
      <c r="N9" s="92" t="s">
        <v>19</v>
      </c>
      <c r="O9" s="92" t="s">
        <v>19</v>
      </c>
      <c r="P9" s="93">
        <v>80</v>
      </c>
      <c r="Q9" s="92" t="s">
        <v>19</v>
      </c>
      <c r="R9" s="92" t="s">
        <v>19</v>
      </c>
      <c r="S9" s="92" t="s">
        <v>19</v>
      </c>
      <c r="T9" s="94">
        <v>80</v>
      </c>
      <c r="U9" s="94">
        <v>80</v>
      </c>
      <c r="V9" s="194"/>
      <c r="W9" s="182">
        <v>80</v>
      </c>
      <c r="X9" s="94">
        <v>80</v>
      </c>
      <c r="Y9" s="88">
        <v>80</v>
      </c>
      <c r="Z9" s="46"/>
    </row>
    <row r="10" spans="1:26" s="2" customFormat="1" x14ac:dyDescent="0.2">
      <c r="A10" s="367"/>
      <c r="B10" s="201"/>
      <c r="C10" s="202"/>
      <c r="D10" s="202"/>
      <c r="E10" s="293"/>
      <c r="F10" s="205"/>
      <c r="G10" s="203">
        <f>COUNTIF(K10:U10,"&gt;0")</f>
        <v>0</v>
      </c>
      <c r="H10" s="204">
        <f>V10</f>
        <v>0</v>
      </c>
      <c r="I10" s="205"/>
      <c r="J10" s="198"/>
      <c r="K10" s="89"/>
      <c r="L10" s="89"/>
      <c r="M10" s="89"/>
      <c r="N10" s="89"/>
      <c r="O10" s="89"/>
      <c r="P10" s="89"/>
      <c r="Q10" s="89"/>
      <c r="R10" s="89"/>
      <c r="S10" s="89"/>
      <c r="T10" s="90"/>
      <c r="U10" s="91"/>
      <c r="V10" s="174" cm="1">
        <f t="array" ref="V10">SUM(LOOKUP(J10:U10,{0,1,2,3,4,5,6,7,8,9,10},{0,7,6,5,4,3,2,1,1,1,1}))</f>
        <v>0</v>
      </c>
      <c r="W10" s="183"/>
      <c r="X10" s="91"/>
      <c r="Y10" s="67"/>
      <c r="Z10" s="45"/>
    </row>
    <row r="11" spans="1:26" s="2" customFormat="1" x14ac:dyDescent="0.2">
      <c r="A11" s="367"/>
      <c r="B11" s="201"/>
      <c r="C11" s="202"/>
      <c r="D11" s="202"/>
      <c r="E11" s="293"/>
      <c r="F11" s="205"/>
      <c r="G11" s="203"/>
      <c r="H11" s="204"/>
      <c r="I11" s="205"/>
      <c r="J11" s="198"/>
      <c r="K11" s="58"/>
      <c r="L11" s="58"/>
      <c r="M11" s="58"/>
      <c r="N11" s="58"/>
      <c r="O11" s="58"/>
      <c r="P11" s="58"/>
      <c r="Q11" s="58"/>
      <c r="R11" s="58"/>
      <c r="S11" s="58"/>
      <c r="T11" s="74"/>
      <c r="U11" s="91"/>
      <c r="V11" s="174" cm="1">
        <f t="array" ref="V11">SUM(LOOKUP(J11:U11,{0,1,2,3,4,5,6,7,8,9,10},{0,7,6,5,4,3,2,1,1,1,1}))</f>
        <v>0</v>
      </c>
      <c r="W11" s="183"/>
      <c r="X11" s="91"/>
      <c r="Y11" s="67"/>
      <c r="Z11" s="45"/>
    </row>
    <row r="12" spans="1:26" s="2" customFormat="1" x14ac:dyDescent="0.2">
      <c r="A12" s="367"/>
      <c r="B12" s="295" t="s">
        <v>218</v>
      </c>
      <c r="C12" s="136" t="s">
        <v>219</v>
      </c>
      <c r="D12" s="265"/>
      <c r="E12" s="304" t="s">
        <v>333</v>
      </c>
      <c r="F12" s="296">
        <v>13</v>
      </c>
      <c r="G12" s="111">
        <f>COUNTIF(K12:U12,"&gt;0")</f>
        <v>2</v>
      </c>
      <c r="H12" s="112">
        <f>V12</f>
        <v>12</v>
      </c>
      <c r="I12" s="108">
        <f>RANK(H12,$H$10:$H$62)</f>
        <v>6</v>
      </c>
      <c r="J12" s="264"/>
      <c r="K12" s="265"/>
      <c r="L12" s="265">
        <v>3</v>
      </c>
      <c r="M12" s="58"/>
      <c r="N12" s="58">
        <v>1</v>
      </c>
      <c r="O12" s="58"/>
      <c r="P12" s="58"/>
      <c r="Q12" s="58"/>
      <c r="R12" s="58"/>
      <c r="S12" s="58"/>
      <c r="T12" s="74"/>
      <c r="U12" s="67"/>
      <c r="V12" s="174" cm="1">
        <f t="array" ref="V12">SUM(LOOKUP(J12:U12,{0,1,2,3,4,5,6,7,8,9,10},{0,7,6,5,4,3,2,1,1,1,1}))</f>
        <v>12</v>
      </c>
      <c r="W12" s="184"/>
      <c r="X12" s="67"/>
      <c r="Y12" s="67"/>
      <c r="Z12" s="45"/>
    </row>
    <row r="13" spans="1:26" s="2" customFormat="1" x14ac:dyDescent="0.2">
      <c r="A13" s="367"/>
      <c r="B13" s="297" t="s">
        <v>288</v>
      </c>
      <c r="C13" s="273" t="s">
        <v>295</v>
      </c>
      <c r="D13" s="265"/>
      <c r="E13" s="304" t="s">
        <v>125</v>
      </c>
      <c r="F13" s="296">
        <v>13</v>
      </c>
      <c r="G13" s="111"/>
      <c r="H13" s="112"/>
      <c r="I13" s="108"/>
      <c r="J13" s="264"/>
      <c r="K13" s="265"/>
      <c r="L13" s="265"/>
      <c r="M13" s="58">
        <v>1</v>
      </c>
      <c r="N13" s="58"/>
      <c r="O13" s="58"/>
      <c r="P13" s="58"/>
      <c r="Q13" s="58"/>
      <c r="R13" s="58"/>
      <c r="S13" s="58"/>
      <c r="T13" s="74"/>
      <c r="U13" s="67"/>
      <c r="V13" s="174" cm="1">
        <f t="array" ref="V13">SUM(LOOKUP(J13:U13,{0,1,2,3,4,5,6,7,8,9,10},{0,7,6,5,4,3,2,1,1,1,1}))</f>
        <v>7</v>
      </c>
      <c r="W13" s="184"/>
      <c r="X13" s="67"/>
      <c r="Y13" s="67"/>
      <c r="Z13" s="45"/>
    </row>
    <row r="14" spans="1:26" s="2" customFormat="1" x14ac:dyDescent="0.2">
      <c r="A14" s="367"/>
      <c r="B14" s="295" t="s">
        <v>193</v>
      </c>
      <c r="C14" s="136" t="s">
        <v>194</v>
      </c>
      <c r="D14" s="65"/>
      <c r="E14" s="134" t="s">
        <v>116</v>
      </c>
      <c r="F14" s="296">
        <v>16</v>
      </c>
      <c r="G14" s="111">
        <f t="shared" ref="G14:G61" si="0">COUNTIF(K14:U14,"&gt;0")</f>
        <v>1</v>
      </c>
      <c r="H14" s="112">
        <f t="shared" ref="H14:H61" si="1">V14</f>
        <v>14</v>
      </c>
      <c r="I14" s="108">
        <f t="shared" ref="I14:I61" si="2">RANK(H14,$H$10:$H$62)</f>
        <v>3</v>
      </c>
      <c r="J14" s="291">
        <v>1</v>
      </c>
      <c r="K14" s="265">
        <v>1</v>
      </c>
      <c r="L14" s="58"/>
      <c r="M14" s="58"/>
      <c r="N14" s="58"/>
      <c r="O14" s="58"/>
      <c r="P14" s="58"/>
      <c r="Q14" s="58"/>
      <c r="R14" s="58"/>
      <c r="S14" s="58"/>
      <c r="T14" s="74"/>
      <c r="U14" s="67"/>
      <c r="V14" s="174" cm="1">
        <f t="array" ref="V14">SUM(LOOKUP(J14:U14,{0,1,2,3,4,5,6,7,8,9,10},{0,7,6,5,4,3,2,1,1,1,1}))</f>
        <v>14</v>
      </c>
      <c r="W14" s="184"/>
      <c r="X14" s="67"/>
      <c r="Y14" s="67"/>
      <c r="Z14" s="45"/>
    </row>
    <row r="15" spans="1:26" s="2" customFormat="1" x14ac:dyDescent="0.2">
      <c r="A15" s="367"/>
      <c r="B15" s="295" t="s">
        <v>215</v>
      </c>
      <c r="C15" s="136" t="s">
        <v>202</v>
      </c>
      <c r="D15" s="265"/>
      <c r="E15" s="304" t="s">
        <v>333</v>
      </c>
      <c r="F15" s="296">
        <v>16</v>
      </c>
      <c r="G15" s="111">
        <f t="shared" si="0"/>
        <v>2</v>
      </c>
      <c r="H15" s="112">
        <f t="shared" si="1"/>
        <v>14</v>
      </c>
      <c r="I15" s="108">
        <f t="shared" si="2"/>
        <v>3</v>
      </c>
      <c r="J15" s="264"/>
      <c r="K15" s="265"/>
      <c r="L15" s="58">
        <v>1</v>
      </c>
      <c r="M15" s="58"/>
      <c r="N15" s="58">
        <v>1</v>
      </c>
      <c r="O15" s="58"/>
      <c r="P15" s="58"/>
      <c r="Q15" s="58"/>
      <c r="R15" s="58"/>
      <c r="S15" s="58"/>
      <c r="T15" s="74"/>
      <c r="U15" s="67"/>
      <c r="V15" s="174" cm="1">
        <f t="array" ref="V15">SUM(LOOKUP(J15:U15,{0,1,2,3,4,5,6,7,8,9,10},{0,7,6,5,4,3,2,1,1,1,1}))</f>
        <v>14</v>
      </c>
      <c r="W15" s="184"/>
      <c r="X15" s="67"/>
      <c r="Y15" s="67"/>
      <c r="Z15" s="45"/>
    </row>
    <row r="16" spans="1:26" s="2" customFormat="1" x14ac:dyDescent="0.2">
      <c r="A16" s="367"/>
      <c r="B16" s="295" t="s">
        <v>187</v>
      </c>
      <c r="C16" s="136" t="s">
        <v>188</v>
      </c>
      <c r="D16" s="135"/>
      <c r="E16" s="134" t="s">
        <v>125</v>
      </c>
      <c r="F16" s="296">
        <v>14</v>
      </c>
      <c r="G16" s="111">
        <f t="shared" si="0"/>
        <v>1</v>
      </c>
      <c r="H16" s="112">
        <f t="shared" si="1"/>
        <v>10</v>
      </c>
      <c r="I16" s="108">
        <f t="shared" si="2"/>
        <v>9</v>
      </c>
      <c r="J16" s="292">
        <v>3</v>
      </c>
      <c r="K16" s="265">
        <v>3</v>
      </c>
      <c r="L16" s="58"/>
      <c r="M16" s="58"/>
      <c r="N16" s="58"/>
      <c r="O16" s="58"/>
      <c r="P16" s="58"/>
      <c r="Q16" s="58"/>
      <c r="R16" s="58"/>
      <c r="S16" s="58"/>
      <c r="T16" s="74"/>
      <c r="U16" s="67"/>
      <c r="V16" s="174" cm="1">
        <f t="array" ref="V16">SUM(LOOKUP(J16:U16,{0,1,2,3,4,5,6,7,8,9,10},{0,7,6,5,4,3,2,1,1,1,1}))</f>
        <v>10</v>
      </c>
      <c r="W16" s="184"/>
      <c r="X16" s="67"/>
      <c r="Y16" s="67"/>
      <c r="Z16" s="45"/>
    </row>
    <row r="17" spans="1:26" s="2" customFormat="1" x14ac:dyDescent="0.2">
      <c r="A17" s="367"/>
      <c r="B17" s="295" t="s">
        <v>197</v>
      </c>
      <c r="C17" s="136" t="s">
        <v>198</v>
      </c>
      <c r="D17" s="65"/>
      <c r="E17" s="134" t="s">
        <v>88</v>
      </c>
      <c r="F17" s="296">
        <v>15</v>
      </c>
      <c r="G17" s="111">
        <f t="shared" si="0"/>
        <v>0</v>
      </c>
      <c r="H17" s="112">
        <f t="shared" si="1"/>
        <v>0</v>
      </c>
      <c r="I17" s="108">
        <f t="shared" si="2"/>
        <v>15</v>
      </c>
      <c r="J17" s="291"/>
      <c r="K17" s="265">
        <v>0</v>
      </c>
      <c r="L17" s="58"/>
      <c r="M17" s="58"/>
      <c r="N17" s="58"/>
      <c r="O17" s="58"/>
      <c r="P17" s="58"/>
      <c r="Q17" s="58"/>
      <c r="R17" s="58"/>
      <c r="S17" s="58"/>
      <c r="T17" s="74"/>
      <c r="U17" s="67"/>
      <c r="V17" s="174" cm="1">
        <f t="array" ref="V17">SUM(LOOKUP(J17:U17,{0,1,2,3,4,5,6,7,8,9,10},{0,7,6,5,4,3,2,1,1,1,1}))</f>
        <v>0</v>
      </c>
      <c r="W17" s="184"/>
      <c r="X17" s="67"/>
      <c r="Y17" s="67"/>
      <c r="Z17" s="45"/>
    </row>
    <row r="18" spans="1:26" s="2" customFormat="1" x14ac:dyDescent="0.2">
      <c r="A18" s="367"/>
      <c r="B18" s="305" t="s">
        <v>334</v>
      </c>
      <c r="C18" s="136" t="s">
        <v>217</v>
      </c>
      <c r="D18" s="265"/>
      <c r="E18" s="304" t="s">
        <v>125</v>
      </c>
      <c r="F18" s="296">
        <v>14</v>
      </c>
      <c r="G18" s="111">
        <f t="shared" si="0"/>
        <v>1</v>
      </c>
      <c r="H18" s="112">
        <f t="shared" si="1"/>
        <v>6</v>
      </c>
      <c r="I18" s="108">
        <f t="shared" si="2"/>
        <v>11</v>
      </c>
      <c r="J18" s="264"/>
      <c r="K18" s="265"/>
      <c r="L18" s="265">
        <v>2</v>
      </c>
      <c r="M18" s="58"/>
      <c r="N18" s="58"/>
      <c r="O18" s="58"/>
      <c r="P18" s="58"/>
      <c r="Q18" s="58"/>
      <c r="R18" s="58"/>
      <c r="S18" s="58"/>
      <c r="T18" s="74"/>
      <c r="U18" s="67"/>
      <c r="V18" s="174" cm="1">
        <f t="array" ref="V18">SUM(LOOKUP(J18:U18,{0,1,2,3,4,5,6,7,8,9,10},{0,7,6,5,4,3,2,1,1,1,1}))</f>
        <v>6</v>
      </c>
      <c r="W18" s="184"/>
      <c r="X18" s="67"/>
      <c r="Y18" s="67"/>
      <c r="Z18" s="45"/>
    </row>
    <row r="19" spans="1:26" s="2" customFormat="1" x14ac:dyDescent="0.2">
      <c r="A19" s="367"/>
      <c r="B19" s="295" t="s">
        <v>182</v>
      </c>
      <c r="C19" s="136" t="s">
        <v>183</v>
      </c>
      <c r="D19" s="135"/>
      <c r="E19" s="134" t="s">
        <v>57</v>
      </c>
      <c r="F19" s="296">
        <v>12</v>
      </c>
      <c r="G19" s="111">
        <f t="shared" si="0"/>
        <v>0</v>
      </c>
      <c r="H19" s="112">
        <f t="shared" si="1"/>
        <v>0</v>
      </c>
      <c r="I19" s="108">
        <f t="shared" si="2"/>
        <v>15</v>
      </c>
      <c r="J19" s="292"/>
      <c r="K19" s="265">
        <v>0</v>
      </c>
      <c r="L19" s="58"/>
      <c r="M19" s="58"/>
      <c r="N19" s="58"/>
      <c r="O19" s="58"/>
      <c r="P19" s="58"/>
      <c r="Q19" s="58"/>
      <c r="R19" s="58"/>
      <c r="S19" s="58"/>
      <c r="T19" s="74"/>
      <c r="U19" s="67"/>
      <c r="V19" s="174" cm="1">
        <f t="array" ref="V19">SUM(LOOKUP(J19:U19,{0,1,2,3,4,5,6,7,8,9,10},{0,7,6,5,4,3,2,1,1,1,1}))</f>
        <v>0</v>
      </c>
      <c r="W19" s="184"/>
      <c r="X19" s="67"/>
      <c r="Y19" s="67"/>
      <c r="Z19" s="45"/>
    </row>
    <row r="20" spans="1:26" x14ac:dyDescent="0.2">
      <c r="A20" s="367"/>
      <c r="B20" s="295" t="s">
        <v>185</v>
      </c>
      <c r="C20" s="136" t="s">
        <v>186</v>
      </c>
      <c r="D20" s="135"/>
      <c r="E20" s="134" t="s">
        <v>116</v>
      </c>
      <c r="F20" s="296">
        <v>13</v>
      </c>
      <c r="G20" s="111">
        <f t="shared" si="0"/>
        <v>1</v>
      </c>
      <c r="H20" s="112">
        <f t="shared" si="1"/>
        <v>8</v>
      </c>
      <c r="I20" s="108">
        <f t="shared" si="2"/>
        <v>10</v>
      </c>
      <c r="J20" s="292">
        <v>4</v>
      </c>
      <c r="K20" s="265">
        <v>4</v>
      </c>
      <c r="L20" s="58"/>
      <c r="M20" s="58"/>
      <c r="N20" s="58"/>
      <c r="O20" s="58"/>
      <c r="P20" s="58"/>
      <c r="Q20" s="58"/>
      <c r="R20" s="58"/>
      <c r="S20" s="58"/>
      <c r="T20" s="74"/>
      <c r="U20" s="67"/>
      <c r="V20" s="174" cm="1">
        <f t="array" ref="V20">SUM(LOOKUP(J20:U20,{0,1,2,3,4,5,6,7,8,9,10},{0,7,6,5,4,3,2,1,1,1,1}))</f>
        <v>8</v>
      </c>
      <c r="W20" s="184"/>
      <c r="X20" s="67"/>
      <c r="Y20" s="67"/>
      <c r="Z20" s="48"/>
    </row>
    <row r="21" spans="1:26" x14ac:dyDescent="0.2">
      <c r="A21" s="367"/>
      <c r="B21" s="295" t="s">
        <v>199</v>
      </c>
      <c r="C21" s="136" t="s">
        <v>200</v>
      </c>
      <c r="D21" s="65"/>
      <c r="E21" s="134" t="s">
        <v>148</v>
      </c>
      <c r="F21" s="296">
        <v>15</v>
      </c>
      <c r="G21" s="111">
        <f t="shared" si="0"/>
        <v>1</v>
      </c>
      <c r="H21" s="112">
        <f t="shared" si="1"/>
        <v>12</v>
      </c>
      <c r="I21" s="108">
        <f t="shared" si="2"/>
        <v>6</v>
      </c>
      <c r="J21" s="291">
        <v>2</v>
      </c>
      <c r="K21" s="265">
        <v>2</v>
      </c>
      <c r="L21" s="58"/>
      <c r="M21" s="58"/>
      <c r="N21" s="58"/>
      <c r="O21" s="58"/>
      <c r="P21" s="58"/>
      <c r="Q21" s="58"/>
      <c r="R21" s="58"/>
      <c r="S21" s="58"/>
      <c r="T21" s="74"/>
      <c r="U21" s="67"/>
      <c r="V21" s="174" cm="1">
        <f t="array" ref="V21">SUM(LOOKUP(J21:U21,{0,1,2,3,4,5,6,7,8,9,10},{0,7,6,5,4,3,2,1,1,1,1}))</f>
        <v>12</v>
      </c>
      <c r="W21" s="184"/>
      <c r="X21" s="67"/>
      <c r="Y21" s="67"/>
      <c r="Z21" s="48"/>
    </row>
    <row r="22" spans="1:26" x14ac:dyDescent="0.2">
      <c r="A22" s="367"/>
      <c r="B22" s="295" t="s">
        <v>179</v>
      </c>
      <c r="C22" s="136" t="s">
        <v>180</v>
      </c>
      <c r="D22" s="135"/>
      <c r="E22" s="304" t="s">
        <v>333</v>
      </c>
      <c r="F22" s="296" t="s">
        <v>181</v>
      </c>
      <c r="G22" s="111">
        <f t="shared" si="0"/>
        <v>1</v>
      </c>
      <c r="H22" s="112">
        <f t="shared" si="1"/>
        <v>4</v>
      </c>
      <c r="I22" s="108">
        <f t="shared" si="2"/>
        <v>14</v>
      </c>
      <c r="J22" s="292">
        <v>6</v>
      </c>
      <c r="K22" s="265">
        <v>6</v>
      </c>
      <c r="L22" s="58"/>
      <c r="M22" s="58"/>
      <c r="N22" s="58"/>
      <c r="O22" s="58"/>
      <c r="P22" s="58"/>
      <c r="Q22" s="58"/>
      <c r="R22" s="58"/>
      <c r="S22" s="58"/>
      <c r="T22" s="74"/>
      <c r="U22" s="67"/>
      <c r="V22" s="174" cm="1">
        <f t="array" ref="V22">SUM(LOOKUP(J22:U22,{0,1,2,3,4,5,6,7,8,9,10},{0,7,6,5,4,3,2,1,1,1,1}))</f>
        <v>4</v>
      </c>
      <c r="W22" s="184"/>
      <c r="X22" s="67"/>
      <c r="Y22" s="67"/>
      <c r="Z22" s="48"/>
    </row>
    <row r="23" spans="1:26" x14ac:dyDescent="0.2">
      <c r="A23" s="367"/>
      <c r="B23" s="305" t="s">
        <v>177</v>
      </c>
      <c r="C23" s="136" t="s">
        <v>178</v>
      </c>
      <c r="D23" s="265"/>
      <c r="E23" s="304" t="s">
        <v>333</v>
      </c>
      <c r="F23" s="296">
        <v>15</v>
      </c>
      <c r="G23" s="111">
        <f t="shared" si="0"/>
        <v>0</v>
      </c>
      <c r="H23" s="112">
        <f t="shared" si="1"/>
        <v>0</v>
      </c>
      <c r="I23" s="108">
        <f t="shared" si="2"/>
        <v>15</v>
      </c>
      <c r="J23" s="264"/>
      <c r="K23" s="265"/>
      <c r="L23" s="58">
        <v>0</v>
      </c>
      <c r="M23" s="58"/>
      <c r="N23" s="58"/>
      <c r="O23" s="58"/>
      <c r="P23" s="58"/>
      <c r="Q23" s="58"/>
      <c r="R23" s="58"/>
      <c r="S23" s="58"/>
      <c r="T23" s="74"/>
      <c r="U23" s="67"/>
      <c r="V23" s="174" cm="1">
        <f t="array" ref="V23">SUM(LOOKUP(J23:U23,{0,1,2,3,4,5,6,7,8,9,10},{0,7,6,5,4,3,2,1,1,1,1}))</f>
        <v>0</v>
      </c>
      <c r="W23" s="184"/>
      <c r="X23" s="67"/>
      <c r="Y23" s="67"/>
      <c r="Z23" s="48"/>
    </row>
    <row r="24" spans="1:26" x14ac:dyDescent="0.2">
      <c r="A24" s="367"/>
      <c r="B24" s="295" t="s">
        <v>191</v>
      </c>
      <c r="C24" s="136" t="s">
        <v>192</v>
      </c>
      <c r="D24" s="135"/>
      <c r="E24" s="134" t="s">
        <v>125</v>
      </c>
      <c r="F24" s="296">
        <v>14</v>
      </c>
      <c r="G24" s="111">
        <f t="shared" si="0"/>
        <v>1</v>
      </c>
      <c r="H24" s="112">
        <f t="shared" si="1"/>
        <v>6</v>
      </c>
      <c r="I24" s="108">
        <f t="shared" si="2"/>
        <v>11</v>
      </c>
      <c r="J24" s="292">
        <v>5</v>
      </c>
      <c r="K24" s="265">
        <v>5</v>
      </c>
      <c r="L24" s="58"/>
      <c r="M24" s="58"/>
      <c r="N24" s="58"/>
      <c r="O24" s="58"/>
      <c r="P24" s="58"/>
      <c r="Q24" s="58"/>
      <c r="R24" s="58"/>
      <c r="S24" s="58"/>
      <c r="T24" s="74"/>
      <c r="U24" s="67"/>
      <c r="V24" s="174" cm="1">
        <f t="array" ref="V24">SUM(LOOKUP(J24:U24,{0,1,2,3,4,5,6,7,8,9,10},{0,7,6,5,4,3,2,1,1,1,1}))</f>
        <v>6</v>
      </c>
      <c r="W24" s="185"/>
      <c r="X24" s="67"/>
      <c r="Y24" s="67"/>
      <c r="Z24" s="48"/>
    </row>
    <row r="25" spans="1:26" x14ac:dyDescent="0.2">
      <c r="A25" s="367"/>
      <c r="B25" s="295" t="s">
        <v>175</v>
      </c>
      <c r="C25" s="136" t="s">
        <v>216</v>
      </c>
      <c r="D25" s="265"/>
      <c r="E25" s="304" t="s">
        <v>333</v>
      </c>
      <c r="F25" s="296">
        <v>15</v>
      </c>
      <c r="G25" s="111">
        <f t="shared" si="0"/>
        <v>2</v>
      </c>
      <c r="H25" s="112">
        <f t="shared" si="1"/>
        <v>12</v>
      </c>
      <c r="I25" s="108">
        <f t="shared" si="2"/>
        <v>6</v>
      </c>
      <c r="J25" s="264"/>
      <c r="K25" s="265"/>
      <c r="L25" s="58">
        <v>2</v>
      </c>
      <c r="M25" s="58"/>
      <c r="N25" s="58">
        <v>2</v>
      </c>
      <c r="O25" s="58"/>
      <c r="P25" s="58"/>
      <c r="Q25" s="58"/>
      <c r="R25" s="58"/>
      <c r="S25" s="58"/>
      <c r="T25" s="74"/>
      <c r="U25" s="67"/>
      <c r="V25" s="174" cm="1">
        <f t="array" ref="V25">SUM(LOOKUP(J25:U25,{0,1,2,3,4,5,6,7,8,9,10},{0,7,6,5,4,3,2,1,1,1,1}))</f>
        <v>12</v>
      </c>
      <c r="W25" s="185"/>
      <c r="X25" s="67"/>
      <c r="Y25" s="67"/>
      <c r="Z25" s="48"/>
    </row>
    <row r="26" spans="1:26" x14ac:dyDescent="0.2">
      <c r="A26" s="367"/>
      <c r="B26" s="295" t="s">
        <v>195</v>
      </c>
      <c r="C26" s="136" t="s">
        <v>196</v>
      </c>
      <c r="D26" s="65"/>
      <c r="E26" s="304" t="s">
        <v>333</v>
      </c>
      <c r="F26" s="296">
        <v>15</v>
      </c>
      <c r="G26" s="111">
        <f t="shared" si="0"/>
        <v>2</v>
      </c>
      <c r="H26" s="112">
        <f t="shared" si="1"/>
        <v>15</v>
      </c>
      <c r="I26" s="108">
        <f t="shared" si="2"/>
        <v>2</v>
      </c>
      <c r="J26" s="291">
        <v>3</v>
      </c>
      <c r="K26" s="265">
        <v>3</v>
      </c>
      <c r="L26" s="58">
        <v>3</v>
      </c>
      <c r="M26" s="58"/>
      <c r="N26" s="58"/>
      <c r="O26" s="58"/>
      <c r="P26" s="58"/>
      <c r="Q26" s="58"/>
      <c r="R26" s="58"/>
      <c r="S26" s="58"/>
      <c r="T26" s="74"/>
      <c r="U26" s="67"/>
      <c r="V26" s="174" cm="1">
        <f t="array" ref="V26">SUM(LOOKUP(J26:U26,{0,1,2,3,4,5,6,7,8,9,10},{0,7,6,5,4,3,2,1,1,1,1}))</f>
        <v>15</v>
      </c>
      <c r="W26" s="184"/>
      <c r="X26" s="67"/>
      <c r="Y26" s="67"/>
      <c r="Z26" s="48"/>
    </row>
    <row r="27" spans="1:26" x14ac:dyDescent="0.2">
      <c r="A27" s="367"/>
      <c r="B27" s="306" t="s">
        <v>296</v>
      </c>
      <c r="C27" s="273" t="s">
        <v>297</v>
      </c>
      <c r="D27" s="65"/>
      <c r="E27" s="304" t="s">
        <v>335</v>
      </c>
      <c r="F27" s="296">
        <v>15</v>
      </c>
      <c r="G27" s="111">
        <f t="shared" si="0"/>
        <v>1</v>
      </c>
      <c r="H27" s="112">
        <f t="shared" si="1"/>
        <v>6</v>
      </c>
      <c r="I27" s="108">
        <f t="shared" si="2"/>
        <v>11</v>
      </c>
      <c r="J27" s="291"/>
      <c r="K27" s="265"/>
      <c r="L27" s="58"/>
      <c r="M27" s="58">
        <v>2</v>
      </c>
      <c r="N27" s="58"/>
      <c r="O27" s="58"/>
      <c r="P27" s="58"/>
      <c r="Q27" s="58"/>
      <c r="R27" s="58"/>
      <c r="S27" s="58"/>
      <c r="T27" s="74"/>
      <c r="U27" s="67"/>
      <c r="V27" s="174" cm="1">
        <f t="array" ref="V27">SUM(LOOKUP(J27:U27,{0,1,2,3,4,5,6,7,8,9,10},{0,7,6,5,4,3,2,1,1,1,1}))</f>
        <v>6</v>
      </c>
      <c r="W27" s="184"/>
      <c r="X27" s="67"/>
      <c r="Y27" s="67"/>
      <c r="Z27" s="48"/>
    </row>
    <row r="28" spans="1:26" x14ac:dyDescent="0.2">
      <c r="A28" s="367"/>
      <c r="B28" s="295" t="s">
        <v>136</v>
      </c>
      <c r="C28" s="136" t="s">
        <v>184</v>
      </c>
      <c r="D28" s="135"/>
      <c r="E28" s="134" t="s">
        <v>125</v>
      </c>
      <c r="F28" s="296">
        <v>13</v>
      </c>
      <c r="G28" s="111">
        <f t="shared" si="0"/>
        <v>1</v>
      </c>
      <c r="H28" s="112">
        <f t="shared" si="1"/>
        <v>14</v>
      </c>
      <c r="I28" s="108">
        <f t="shared" si="2"/>
        <v>3</v>
      </c>
      <c r="J28" s="292">
        <v>1</v>
      </c>
      <c r="K28" s="265">
        <v>1</v>
      </c>
      <c r="L28" s="58"/>
      <c r="M28" s="58"/>
      <c r="N28" s="58"/>
      <c r="O28" s="58"/>
      <c r="P28" s="58"/>
      <c r="Q28" s="58"/>
      <c r="R28" s="58"/>
      <c r="S28" s="58"/>
      <c r="T28" s="74"/>
      <c r="U28" s="67"/>
      <c r="V28" s="174" cm="1">
        <f t="array" ref="V28">SUM(LOOKUP(J28:U28,{0,1,2,3,4,5,6,7,8,9,10},{0,7,6,5,4,3,2,1,1,1,1}))</f>
        <v>14</v>
      </c>
      <c r="W28" s="184"/>
      <c r="X28" s="67"/>
      <c r="Y28" s="67"/>
      <c r="Z28" s="48"/>
    </row>
    <row r="29" spans="1:26" x14ac:dyDescent="0.2">
      <c r="A29" s="367"/>
      <c r="B29" s="295" t="s">
        <v>189</v>
      </c>
      <c r="C29" s="136" t="s">
        <v>190</v>
      </c>
      <c r="D29" s="135"/>
      <c r="E29" s="134" t="s">
        <v>125</v>
      </c>
      <c r="F29" s="296">
        <v>14</v>
      </c>
      <c r="G29" s="111">
        <f t="shared" si="0"/>
        <v>2</v>
      </c>
      <c r="H29" s="112">
        <f t="shared" si="1"/>
        <v>19</v>
      </c>
      <c r="I29" s="108">
        <f t="shared" si="2"/>
        <v>1</v>
      </c>
      <c r="J29" s="292">
        <v>2</v>
      </c>
      <c r="K29" s="265">
        <v>2</v>
      </c>
      <c r="L29" s="58">
        <v>1</v>
      </c>
      <c r="M29" s="58"/>
      <c r="N29" s="58"/>
      <c r="O29" s="58"/>
      <c r="P29" s="58"/>
      <c r="Q29" s="58"/>
      <c r="R29" s="58"/>
      <c r="S29" s="58"/>
      <c r="T29" s="74"/>
      <c r="U29" s="67"/>
      <c r="V29" s="174" cm="1">
        <f t="array" ref="V29">SUM(LOOKUP(J29:U29,{0,1,2,3,4,5,6,7,8,9,10},{0,7,6,5,4,3,2,1,1,1,1}))</f>
        <v>19</v>
      </c>
      <c r="W29" s="184"/>
      <c r="X29" s="67"/>
      <c r="Y29" s="67"/>
      <c r="Z29" s="48"/>
    </row>
    <row r="30" spans="1:26" x14ac:dyDescent="0.2">
      <c r="A30" s="367"/>
      <c r="B30" s="109"/>
      <c r="C30" s="110"/>
      <c r="D30" s="110"/>
      <c r="E30" s="110"/>
      <c r="F30" s="298"/>
      <c r="G30" s="111">
        <f t="shared" si="0"/>
        <v>0</v>
      </c>
      <c r="H30" s="112">
        <f t="shared" si="1"/>
        <v>0</v>
      </c>
      <c r="I30" s="108">
        <f t="shared" si="2"/>
        <v>15</v>
      </c>
      <c r="J30" s="199"/>
      <c r="K30" s="58"/>
      <c r="L30" s="58"/>
      <c r="M30" s="58"/>
      <c r="N30" s="58"/>
      <c r="O30" s="58"/>
      <c r="P30" s="58"/>
      <c r="Q30" s="58"/>
      <c r="R30" s="58"/>
      <c r="S30" s="58"/>
      <c r="T30" s="74"/>
      <c r="U30" s="67"/>
      <c r="V30" s="174" cm="1">
        <f t="array" ref="V30">SUM(LOOKUP(J30:U30,{0,1,2,3,4,5,6,7,8,9,10},{0,7,6,5,4,3,2,1,1,1,1}))</f>
        <v>0</v>
      </c>
      <c r="W30" s="184"/>
      <c r="X30" s="67"/>
      <c r="Y30" s="67"/>
      <c r="Z30" s="48"/>
    </row>
    <row r="31" spans="1:26" x14ac:dyDescent="0.2">
      <c r="A31" s="367"/>
      <c r="B31" s="109"/>
      <c r="C31" s="110"/>
      <c r="D31" s="110"/>
      <c r="E31" s="110"/>
      <c r="F31" s="298"/>
      <c r="G31" s="111">
        <f t="shared" si="0"/>
        <v>0</v>
      </c>
      <c r="H31" s="112">
        <f t="shared" si="1"/>
        <v>0</v>
      </c>
      <c r="I31" s="108">
        <f t="shared" si="2"/>
        <v>15</v>
      </c>
      <c r="J31" s="199"/>
      <c r="K31" s="58"/>
      <c r="L31" s="58"/>
      <c r="M31" s="58"/>
      <c r="N31" s="58"/>
      <c r="O31" s="58"/>
      <c r="P31" s="58"/>
      <c r="Q31" s="58"/>
      <c r="R31" s="58"/>
      <c r="S31" s="58"/>
      <c r="T31" s="74"/>
      <c r="U31" s="67"/>
      <c r="V31" s="174" cm="1">
        <f t="array" ref="V31">SUM(LOOKUP(J31:U31,{0,1,2,3,4,5,6,7,8,9,10},{0,7,6,5,4,3,2,1,1,1,1}))</f>
        <v>0</v>
      </c>
      <c r="W31" s="184"/>
      <c r="X31" s="67"/>
      <c r="Y31" s="67"/>
      <c r="Z31" s="48"/>
    </row>
    <row r="32" spans="1:26" x14ac:dyDescent="0.2">
      <c r="A32" s="367"/>
      <c r="B32" s="109"/>
      <c r="C32" s="110"/>
      <c r="D32" s="110"/>
      <c r="E32" s="110"/>
      <c r="F32" s="299"/>
      <c r="G32" s="111">
        <f t="shared" si="0"/>
        <v>0</v>
      </c>
      <c r="H32" s="112">
        <f t="shared" si="1"/>
        <v>0</v>
      </c>
      <c r="I32" s="108">
        <f t="shared" si="2"/>
        <v>15</v>
      </c>
      <c r="J32" s="199"/>
      <c r="K32" s="58"/>
      <c r="L32" s="58"/>
      <c r="M32" s="58"/>
      <c r="N32" s="58"/>
      <c r="O32" s="58"/>
      <c r="P32" s="58"/>
      <c r="Q32" s="58"/>
      <c r="R32" s="58"/>
      <c r="S32" s="58"/>
      <c r="T32" s="74"/>
      <c r="U32" s="67"/>
      <c r="V32" s="174" cm="1">
        <f t="array" ref="V32">SUM(LOOKUP(J32:U32,{0,1,2,3,4,5,6,7,8,9,10},{0,7,6,5,4,3,2,1,1,1,1}))</f>
        <v>0</v>
      </c>
      <c r="W32" s="184"/>
      <c r="X32" s="67"/>
      <c r="Y32" s="67"/>
      <c r="Z32" s="48"/>
    </row>
    <row r="33" spans="1:26" x14ac:dyDescent="0.2">
      <c r="A33" s="367"/>
      <c r="B33" s="109"/>
      <c r="C33" s="110"/>
      <c r="D33" s="110"/>
      <c r="E33" s="110"/>
      <c r="F33" s="299"/>
      <c r="G33" s="111">
        <f t="shared" si="0"/>
        <v>0</v>
      </c>
      <c r="H33" s="112">
        <f t="shared" si="1"/>
        <v>0</v>
      </c>
      <c r="I33" s="108">
        <f t="shared" si="2"/>
        <v>15</v>
      </c>
      <c r="J33" s="199"/>
      <c r="K33" s="58"/>
      <c r="L33" s="58"/>
      <c r="M33" s="58"/>
      <c r="N33" s="58"/>
      <c r="O33" s="58"/>
      <c r="P33" s="58"/>
      <c r="Q33" s="58"/>
      <c r="R33" s="58"/>
      <c r="S33" s="58"/>
      <c r="T33" s="74"/>
      <c r="U33" s="67"/>
      <c r="V33" s="174" cm="1">
        <f t="array" ref="V33">SUM(LOOKUP(K33:U33,{0,1,2,3,4,5,6,7,8,9,10},{0,7,6,5,4,3,2,1,1,1,1}))</f>
        <v>0</v>
      </c>
      <c r="W33" s="184"/>
      <c r="X33" s="67"/>
      <c r="Y33" s="67"/>
      <c r="Z33" s="48"/>
    </row>
    <row r="34" spans="1:26" ht="14.45" customHeight="1" x14ac:dyDescent="0.2">
      <c r="A34" s="367"/>
      <c r="B34" s="109"/>
      <c r="C34" s="110"/>
      <c r="D34" s="110"/>
      <c r="E34" s="110"/>
      <c r="F34" s="299"/>
      <c r="G34" s="111">
        <f t="shared" si="0"/>
        <v>0</v>
      </c>
      <c r="H34" s="112">
        <f t="shared" si="1"/>
        <v>0</v>
      </c>
      <c r="I34" s="108">
        <f t="shared" si="2"/>
        <v>15</v>
      </c>
      <c r="J34" s="199"/>
      <c r="K34" s="58"/>
      <c r="L34" s="58"/>
      <c r="M34" s="58"/>
      <c r="N34" s="58"/>
      <c r="O34" s="58"/>
      <c r="P34" s="58"/>
      <c r="Q34" s="58"/>
      <c r="R34" s="58"/>
      <c r="S34" s="58"/>
      <c r="T34" s="74"/>
      <c r="U34" s="67"/>
      <c r="V34" s="174" cm="1">
        <f t="array" ref="V34">SUM(LOOKUP(K34:U34,{0,1,2,3,4,5,6,7,8,9,10},{0,7,6,5,4,3,2,1,1,1,1}))</f>
        <v>0</v>
      </c>
      <c r="W34" s="184"/>
      <c r="X34" s="67"/>
      <c r="Y34" s="67"/>
      <c r="Z34" s="48"/>
    </row>
    <row r="35" spans="1:26" x14ac:dyDescent="0.2">
      <c r="A35" s="367"/>
      <c r="B35" s="109"/>
      <c r="C35" s="110"/>
      <c r="D35" s="110"/>
      <c r="E35" s="110"/>
      <c r="F35" s="299"/>
      <c r="G35" s="111">
        <f t="shared" si="0"/>
        <v>0</v>
      </c>
      <c r="H35" s="112">
        <f t="shared" si="1"/>
        <v>0</v>
      </c>
      <c r="I35" s="108">
        <f t="shared" si="2"/>
        <v>15</v>
      </c>
      <c r="J35" s="199"/>
      <c r="K35" s="58"/>
      <c r="L35" s="58"/>
      <c r="M35" s="58"/>
      <c r="N35" s="58"/>
      <c r="O35" s="58"/>
      <c r="P35" s="58"/>
      <c r="Q35" s="58"/>
      <c r="R35" s="58"/>
      <c r="S35" s="58"/>
      <c r="T35" s="74"/>
      <c r="U35" s="67"/>
      <c r="V35" s="174" cm="1">
        <f t="array" ref="V35">SUM(LOOKUP(K35:U35,{0,1,2,3,4,5,6,7,8,9,10},{0,7,6,5,4,3,2,1,1,1,1}))</f>
        <v>0</v>
      </c>
      <c r="W35" s="184"/>
      <c r="X35" s="67"/>
      <c r="Y35" s="67"/>
      <c r="Z35" s="48"/>
    </row>
    <row r="36" spans="1:26" x14ac:dyDescent="0.2">
      <c r="A36" s="367"/>
      <c r="B36" s="109"/>
      <c r="C36" s="110"/>
      <c r="D36" s="110"/>
      <c r="E36" s="110"/>
      <c r="F36" s="299"/>
      <c r="G36" s="111">
        <f t="shared" si="0"/>
        <v>0</v>
      </c>
      <c r="H36" s="112">
        <f t="shared" si="1"/>
        <v>0</v>
      </c>
      <c r="I36" s="108">
        <f t="shared" si="2"/>
        <v>15</v>
      </c>
      <c r="J36" s="199"/>
      <c r="K36" s="58"/>
      <c r="L36" s="58"/>
      <c r="M36" s="58"/>
      <c r="N36" s="58"/>
      <c r="O36" s="58"/>
      <c r="P36" s="58"/>
      <c r="Q36" s="58"/>
      <c r="R36" s="58"/>
      <c r="S36" s="58"/>
      <c r="T36" s="74"/>
      <c r="U36" s="67"/>
      <c r="V36" s="174" cm="1">
        <f t="array" ref="V36">SUM(LOOKUP(K36:U36,{0,1,2,3,4,5,6,7,8,9,10},{0,7,6,5,4,3,2,1,1,1,1}))</f>
        <v>0</v>
      </c>
      <c r="W36" s="184"/>
      <c r="X36" s="67"/>
      <c r="Y36" s="67"/>
      <c r="Z36" s="48"/>
    </row>
    <row r="37" spans="1:26" x14ac:dyDescent="0.2">
      <c r="A37" s="367"/>
      <c r="B37" s="109"/>
      <c r="C37" s="110"/>
      <c r="D37" s="110"/>
      <c r="E37" s="110"/>
      <c r="F37" s="299"/>
      <c r="G37" s="111">
        <f t="shared" si="0"/>
        <v>0</v>
      </c>
      <c r="H37" s="112">
        <f t="shared" si="1"/>
        <v>0</v>
      </c>
      <c r="I37" s="108">
        <f t="shared" si="2"/>
        <v>15</v>
      </c>
      <c r="J37" s="199"/>
      <c r="K37" s="58"/>
      <c r="L37" s="58"/>
      <c r="M37" s="58"/>
      <c r="N37" s="58"/>
      <c r="O37" s="58"/>
      <c r="P37" s="58"/>
      <c r="Q37" s="58"/>
      <c r="R37" s="58"/>
      <c r="S37" s="58"/>
      <c r="T37" s="74"/>
      <c r="U37" s="67"/>
      <c r="V37" s="174" cm="1">
        <f t="array" ref="V37">SUM(LOOKUP(K37:U37,{0,1,2,3,4,5,6,7,8,9,10},{0,7,6,5,4,3,2,1,1,1,1}))</f>
        <v>0</v>
      </c>
      <c r="W37" s="184"/>
      <c r="X37" s="67"/>
      <c r="Y37" s="67"/>
      <c r="Z37" s="48"/>
    </row>
    <row r="38" spans="1:26" s="2" customFormat="1" x14ac:dyDescent="0.2">
      <c r="A38" s="367"/>
      <c r="B38" s="188"/>
      <c r="C38" s="65"/>
      <c r="D38" s="65"/>
      <c r="E38" s="65"/>
      <c r="F38" s="300"/>
      <c r="G38" s="111">
        <f t="shared" si="0"/>
        <v>0</v>
      </c>
      <c r="H38" s="112">
        <f t="shared" si="1"/>
        <v>0</v>
      </c>
      <c r="I38" s="108">
        <f t="shared" si="2"/>
        <v>15</v>
      </c>
      <c r="J38" s="199"/>
      <c r="K38" s="58"/>
      <c r="L38" s="58"/>
      <c r="M38" s="58"/>
      <c r="N38" s="58"/>
      <c r="O38" s="58"/>
      <c r="P38" s="58"/>
      <c r="Q38" s="58"/>
      <c r="R38" s="58"/>
      <c r="S38" s="58"/>
      <c r="T38" s="74"/>
      <c r="U38" s="67"/>
      <c r="V38" s="174" cm="1">
        <f t="array" ref="V38">SUM(LOOKUP(K38:U38,{0,1,2,3,4,5,6,7,8,9,10},{0,7,6,5,4,3,2,1,1,1,1}))</f>
        <v>0</v>
      </c>
      <c r="W38" s="184"/>
      <c r="X38" s="67"/>
      <c r="Y38" s="67"/>
      <c r="Z38" s="45"/>
    </row>
    <row r="39" spans="1:26" x14ac:dyDescent="0.2">
      <c r="A39" s="367"/>
      <c r="B39" s="188"/>
      <c r="C39" s="65" t="s">
        <v>8</v>
      </c>
      <c r="D39" s="65"/>
      <c r="E39" s="65"/>
      <c r="F39" s="301"/>
      <c r="G39" s="111">
        <f t="shared" si="0"/>
        <v>0</v>
      </c>
      <c r="H39" s="112">
        <f t="shared" si="1"/>
        <v>0</v>
      </c>
      <c r="I39" s="108">
        <f t="shared" si="2"/>
        <v>15</v>
      </c>
      <c r="J39" s="199"/>
      <c r="K39" s="58"/>
      <c r="L39" s="58"/>
      <c r="M39" s="58"/>
      <c r="N39" s="58"/>
      <c r="O39" s="58"/>
      <c r="P39" s="58"/>
      <c r="Q39" s="58"/>
      <c r="R39" s="58"/>
      <c r="S39" s="58"/>
      <c r="T39" s="74"/>
      <c r="U39" s="67"/>
      <c r="V39" s="174" cm="1">
        <f t="array" ref="V39">SUM(LOOKUP(K39:U39,{0,1,2,3,4,5,6,7,8,9,10},{0,7,6,5,4,3,2,1,1,1,1}))</f>
        <v>0</v>
      </c>
      <c r="W39" s="184"/>
      <c r="X39" s="67"/>
      <c r="Y39" s="67"/>
      <c r="Z39" s="48"/>
    </row>
    <row r="40" spans="1:26" x14ac:dyDescent="0.2">
      <c r="A40" s="367"/>
      <c r="B40" s="188"/>
      <c r="C40" s="65" t="s">
        <v>8</v>
      </c>
      <c r="D40" s="65"/>
      <c r="E40" s="65"/>
      <c r="F40" s="301"/>
      <c r="G40" s="111">
        <f t="shared" si="0"/>
        <v>0</v>
      </c>
      <c r="H40" s="112">
        <f t="shared" si="1"/>
        <v>0</v>
      </c>
      <c r="I40" s="108">
        <f t="shared" si="2"/>
        <v>15</v>
      </c>
      <c r="J40" s="199"/>
      <c r="K40" s="58"/>
      <c r="L40" s="58"/>
      <c r="M40" s="58"/>
      <c r="N40" s="58"/>
      <c r="O40" s="58"/>
      <c r="P40" s="58"/>
      <c r="Q40" s="58"/>
      <c r="R40" s="58"/>
      <c r="S40" s="58"/>
      <c r="T40" s="74"/>
      <c r="U40" s="67"/>
      <c r="V40" s="174" cm="1">
        <f t="array" ref="V40">SUM(LOOKUP(K40:U40,{0,1,2,3,4,5,6,7,8,9,10},{0,7,6,5,4,3,2,1,1,1,1}))</f>
        <v>0</v>
      </c>
      <c r="W40" s="184"/>
      <c r="X40" s="67"/>
      <c r="Y40" s="67"/>
      <c r="Z40" s="48"/>
    </row>
    <row r="41" spans="1:26" x14ac:dyDescent="0.2">
      <c r="A41" s="367"/>
      <c r="B41" s="188"/>
      <c r="C41" s="65" t="s">
        <v>8</v>
      </c>
      <c r="D41" s="65"/>
      <c r="E41" s="65"/>
      <c r="F41" s="301"/>
      <c r="G41" s="111">
        <f t="shared" si="0"/>
        <v>0</v>
      </c>
      <c r="H41" s="112">
        <f t="shared" si="1"/>
        <v>0</v>
      </c>
      <c r="I41" s="108">
        <f t="shared" si="2"/>
        <v>15</v>
      </c>
      <c r="J41" s="199"/>
      <c r="K41" s="58"/>
      <c r="L41" s="58"/>
      <c r="M41" s="58"/>
      <c r="N41" s="58"/>
      <c r="O41" s="58"/>
      <c r="P41" s="58"/>
      <c r="Q41" s="58"/>
      <c r="R41" s="58"/>
      <c r="S41" s="58"/>
      <c r="T41" s="74"/>
      <c r="U41" s="67"/>
      <c r="V41" s="174" cm="1">
        <f t="array" ref="V41">SUM(LOOKUP(K41:U41,{0,1,2,3,4,5,6,7,8,9,10},{0,7,6,5,4,3,2,1,1,1,1}))</f>
        <v>0</v>
      </c>
      <c r="W41" s="184"/>
      <c r="X41" s="67"/>
      <c r="Y41" s="67"/>
      <c r="Z41" s="48"/>
    </row>
    <row r="42" spans="1:26" x14ac:dyDescent="0.2">
      <c r="A42" s="367"/>
      <c r="B42" s="188"/>
      <c r="C42" s="65" t="s">
        <v>8</v>
      </c>
      <c r="D42" s="65"/>
      <c r="E42" s="65"/>
      <c r="F42" s="301"/>
      <c r="G42" s="111">
        <f t="shared" si="0"/>
        <v>0</v>
      </c>
      <c r="H42" s="112">
        <f t="shared" si="1"/>
        <v>0</v>
      </c>
      <c r="I42" s="108">
        <f t="shared" si="2"/>
        <v>15</v>
      </c>
      <c r="J42" s="199"/>
      <c r="K42" s="58"/>
      <c r="L42" s="58"/>
      <c r="M42" s="58"/>
      <c r="N42" s="58"/>
      <c r="O42" s="58"/>
      <c r="P42" s="58"/>
      <c r="Q42" s="58"/>
      <c r="R42" s="58"/>
      <c r="S42" s="58"/>
      <c r="T42" s="74"/>
      <c r="U42" s="67"/>
      <c r="V42" s="174" cm="1">
        <f t="array" ref="V42">SUM(LOOKUP(K42:U42,{0,1,2,3,4,5,6,7,8,9,10},{0,7,6,5,4,3,2,1,1,1,1}))</f>
        <v>0</v>
      </c>
      <c r="W42" s="184"/>
      <c r="X42" s="67"/>
      <c r="Y42" s="67"/>
      <c r="Z42" s="48"/>
    </row>
    <row r="43" spans="1:26" x14ac:dyDescent="0.2">
      <c r="A43" s="367"/>
      <c r="B43" s="51"/>
      <c r="C43" s="52"/>
      <c r="D43" s="52"/>
      <c r="E43" s="52"/>
      <c r="F43" s="302"/>
      <c r="G43" s="111">
        <f t="shared" si="0"/>
        <v>0</v>
      </c>
      <c r="H43" s="112">
        <f t="shared" si="1"/>
        <v>0</v>
      </c>
      <c r="I43" s="108">
        <f t="shared" si="2"/>
        <v>15</v>
      </c>
      <c r="J43" s="199"/>
      <c r="K43" s="58"/>
      <c r="L43" s="58"/>
      <c r="M43" s="58"/>
      <c r="N43" s="58"/>
      <c r="O43" s="58"/>
      <c r="P43" s="58"/>
      <c r="Q43" s="58"/>
      <c r="R43" s="58"/>
      <c r="S43" s="58"/>
      <c r="T43" s="74"/>
      <c r="U43" s="67"/>
      <c r="V43" s="174" cm="1">
        <f t="array" ref="V43">SUM(LOOKUP(K43:U43,{0,1,2,3,4,5,6,7,8,9,10},{0,7,6,5,4,3,2,1,1,1,1}))</f>
        <v>0</v>
      </c>
      <c r="W43" s="184"/>
      <c r="X43" s="67"/>
      <c r="Y43" s="67"/>
      <c r="Z43" s="48"/>
    </row>
    <row r="44" spans="1:26" x14ac:dyDescent="0.2">
      <c r="A44" s="367"/>
      <c r="B44" s="51"/>
      <c r="C44" s="52"/>
      <c r="D44" s="52"/>
      <c r="E44" s="52"/>
      <c r="F44" s="302"/>
      <c r="G44" s="111">
        <f t="shared" si="0"/>
        <v>0</v>
      </c>
      <c r="H44" s="112">
        <f t="shared" si="1"/>
        <v>0</v>
      </c>
      <c r="I44" s="108">
        <f t="shared" si="2"/>
        <v>15</v>
      </c>
      <c r="J44" s="199"/>
      <c r="K44" s="58"/>
      <c r="L44" s="58"/>
      <c r="M44" s="58"/>
      <c r="N44" s="58"/>
      <c r="O44" s="58"/>
      <c r="P44" s="58"/>
      <c r="Q44" s="58"/>
      <c r="R44" s="58"/>
      <c r="S44" s="58"/>
      <c r="T44" s="74"/>
      <c r="U44" s="67"/>
      <c r="V44" s="174" cm="1">
        <f t="array" ref="V44">SUM(LOOKUP(K44:U44,{0,1,2,3,4,5,6,7,8,9,10},{0,7,6,5,4,3,2,1,1,1,1}))</f>
        <v>0</v>
      </c>
      <c r="W44" s="184"/>
      <c r="X44" s="67"/>
      <c r="Y44" s="67"/>
      <c r="Z44" s="48"/>
    </row>
    <row r="45" spans="1:26" x14ac:dyDescent="0.2">
      <c r="A45" s="367"/>
      <c r="B45" s="51"/>
      <c r="C45" s="52"/>
      <c r="D45" s="52"/>
      <c r="E45" s="52"/>
      <c r="F45" s="302"/>
      <c r="G45" s="111">
        <f t="shared" si="0"/>
        <v>0</v>
      </c>
      <c r="H45" s="112">
        <f t="shared" si="1"/>
        <v>0</v>
      </c>
      <c r="I45" s="108">
        <f t="shared" si="2"/>
        <v>15</v>
      </c>
      <c r="J45" s="199"/>
      <c r="K45" s="58"/>
      <c r="L45" s="58"/>
      <c r="M45" s="58"/>
      <c r="N45" s="58"/>
      <c r="O45" s="58"/>
      <c r="P45" s="58"/>
      <c r="Q45" s="58"/>
      <c r="R45" s="58"/>
      <c r="S45" s="58"/>
      <c r="T45" s="74"/>
      <c r="U45" s="67"/>
      <c r="V45" s="174" cm="1">
        <f t="array" ref="V45">SUM(LOOKUP(K45:U45,{0,1,2,3,4,5,6,7,8,9,10},{0,7,6,5,4,3,2,1,1,1,1}))</f>
        <v>0</v>
      </c>
      <c r="W45" s="184"/>
      <c r="X45" s="67"/>
      <c r="Y45" s="67"/>
      <c r="Z45" s="48"/>
    </row>
    <row r="46" spans="1:26" x14ac:dyDescent="0.2">
      <c r="A46" s="367"/>
      <c r="B46" s="51"/>
      <c r="C46" s="52"/>
      <c r="D46" s="52"/>
      <c r="E46" s="52"/>
      <c r="F46" s="302"/>
      <c r="G46" s="111">
        <f t="shared" si="0"/>
        <v>0</v>
      </c>
      <c r="H46" s="112">
        <f t="shared" si="1"/>
        <v>0</v>
      </c>
      <c r="I46" s="108">
        <f t="shared" si="2"/>
        <v>15</v>
      </c>
      <c r="J46" s="199"/>
      <c r="K46" s="58"/>
      <c r="L46" s="58"/>
      <c r="M46" s="58"/>
      <c r="N46" s="58"/>
      <c r="O46" s="58"/>
      <c r="P46" s="58"/>
      <c r="Q46" s="58"/>
      <c r="R46" s="58"/>
      <c r="S46" s="58"/>
      <c r="T46" s="74"/>
      <c r="U46" s="67"/>
      <c r="V46" s="174" cm="1">
        <f t="array" ref="V46">SUM(LOOKUP(K46:U46,{0,1,2,3,4,5,6,7,8,9,10},{0,7,6,5,4,3,2,1,1,1,1}))</f>
        <v>0</v>
      </c>
      <c r="W46" s="184"/>
      <c r="X46" s="67"/>
      <c r="Y46" s="67"/>
      <c r="Z46" s="48"/>
    </row>
    <row r="47" spans="1:26" x14ac:dyDescent="0.2">
      <c r="A47" s="367"/>
      <c r="B47" s="51"/>
      <c r="C47" s="52"/>
      <c r="D47" s="52"/>
      <c r="E47" s="52"/>
      <c r="F47" s="302"/>
      <c r="G47" s="111">
        <f t="shared" si="0"/>
        <v>0</v>
      </c>
      <c r="H47" s="112">
        <f t="shared" si="1"/>
        <v>0</v>
      </c>
      <c r="I47" s="108">
        <f t="shared" si="2"/>
        <v>15</v>
      </c>
      <c r="J47" s="199"/>
      <c r="K47" s="58"/>
      <c r="L47" s="58"/>
      <c r="M47" s="58"/>
      <c r="N47" s="58"/>
      <c r="O47" s="58"/>
      <c r="P47" s="58"/>
      <c r="Q47" s="58"/>
      <c r="R47" s="58"/>
      <c r="S47" s="58"/>
      <c r="T47" s="74"/>
      <c r="U47" s="67"/>
      <c r="V47" s="174" cm="1">
        <f t="array" ref="V47">SUM(LOOKUP(K47:U47,{0,1,2,3,4,5,6,7,8,9,10},{0,7,6,5,4,3,2,1,1,1,1}))</f>
        <v>0</v>
      </c>
      <c r="W47" s="184"/>
      <c r="X47" s="67"/>
      <c r="Y47" s="67"/>
      <c r="Z47" s="48"/>
    </row>
    <row r="48" spans="1:26" x14ac:dyDescent="0.2">
      <c r="A48" s="367"/>
      <c r="B48" s="51"/>
      <c r="C48" s="52"/>
      <c r="D48" s="52"/>
      <c r="E48" s="52"/>
      <c r="F48" s="302"/>
      <c r="G48" s="111">
        <f t="shared" si="0"/>
        <v>0</v>
      </c>
      <c r="H48" s="112">
        <f t="shared" si="1"/>
        <v>0</v>
      </c>
      <c r="I48" s="108">
        <f t="shared" si="2"/>
        <v>15</v>
      </c>
      <c r="J48" s="199"/>
      <c r="K48" s="58"/>
      <c r="L48" s="58"/>
      <c r="M48" s="58"/>
      <c r="N48" s="58"/>
      <c r="O48" s="58"/>
      <c r="P48" s="58"/>
      <c r="Q48" s="58"/>
      <c r="R48" s="58"/>
      <c r="S48" s="58"/>
      <c r="T48" s="74"/>
      <c r="U48" s="67"/>
      <c r="V48" s="174" cm="1">
        <f t="array" ref="V48">SUM(LOOKUP(K48:U48,{0,1,2,3,4,5,6,7,8,9,10},{0,7,6,5,4,3,2,1,1,1,1}))</f>
        <v>0</v>
      </c>
      <c r="W48" s="184"/>
      <c r="X48" s="67"/>
      <c r="Y48" s="67"/>
      <c r="Z48" s="48"/>
    </row>
    <row r="49" spans="1:26" x14ac:dyDescent="0.2">
      <c r="A49" s="367"/>
      <c r="B49" s="51"/>
      <c r="C49" s="52"/>
      <c r="D49" s="52"/>
      <c r="E49" s="52"/>
      <c r="F49" s="302"/>
      <c r="G49" s="111">
        <f t="shared" si="0"/>
        <v>0</v>
      </c>
      <c r="H49" s="112">
        <f t="shared" si="1"/>
        <v>0</v>
      </c>
      <c r="I49" s="108">
        <f t="shared" si="2"/>
        <v>15</v>
      </c>
      <c r="J49" s="199"/>
      <c r="K49" s="58"/>
      <c r="L49" s="58"/>
      <c r="M49" s="58"/>
      <c r="N49" s="58"/>
      <c r="O49" s="58"/>
      <c r="P49" s="58"/>
      <c r="Q49" s="58"/>
      <c r="R49" s="58"/>
      <c r="S49" s="58"/>
      <c r="T49" s="74"/>
      <c r="U49" s="67"/>
      <c r="V49" s="174" cm="1">
        <f t="array" ref="V49">SUM(LOOKUP(K49:U49,{0,1,2,3,4,5,6,7,8,9,10},{0,7,6,5,4,3,2,1,1,1,1}))</f>
        <v>0</v>
      </c>
      <c r="W49" s="184"/>
      <c r="X49" s="67"/>
      <c r="Y49" s="67"/>
      <c r="Z49" s="48"/>
    </row>
    <row r="50" spans="1:26" x14ac:dyDescent="0.2">
      <c r="A50" s="367"/>
      <c r="B50" s="51"/>
      <c r="C50" s="52"/>
      <c r="D50" s="52"/>
      <c r="E50" s="52"/>
      <c r="F50" s="302"/>
      <c r="G50" s="111">
        <f t="shared" si="0"/>
        <v>0</v>
      </c>
      <c r="H50" s="112">
        <f t="shared" si="1"/>
        <v>0</v>
      </c>
      <c r="I50" s="108">
        <f t="shared" si="2"/>
        <v>15</v>
      </c>
      <c r="J50" s="199"/>
      <c r="K50" s="58"/>
      <c r="L50" s="58"/>
      <c r="M50" s="58"/>
      <c r="N50" s="58"/>
      <c r="O50" s="58"/>
      <c r="P50" s="58"/>
      <c r="Q50" s="58"/>
      <c r="R50" s="58"/>
      <c r="S50" s="58"/>
      <c r="T50" s="74"/>
      <c r="U50" s="67"/>
      <c r="V50" s="174" cm="1">
        <f t="array" ref="V50">SUM(LOOKUP(K50:U50,{0,1,2,3,4,5,6,7,8,9,10},{0,7,6,5,4,3,2,1,1,1,1}))</f>
        <v>0</v>
      </c>
      <c r="W50" s="184"/>
      <c r="X50" s="67"/>
      <c r="Y50" s="67"/>
      <c r="Z50" s="48"/>
    </row>
    <row r="51" spans="1:26" x14ac:dyDescent="0.2">
      <c r="A51" s="367"/>
      <c r="B51" s="51"/>
      <c r="C51" s="52"/>
      <c r="D51" s="52"/>
      <c r="E51" s="52"/>
      <c r="F51" s="302"/>
      <c r="G51" s="111">
        <f t="shared" si="0"/>
        <v>0</v>
      </c>
      <c r="H51" s="112">
        <f t="shared" si="1"/>
        <v>0</v>
      </c>
      <c r="I51" s="108">
        <f t="shared" si="2"/>
        <v>15</v>
      </c>
      <c r="J51" s="199"/>
      <c r="K51" s="58"/>
      <c r="L51" s="58"/>
      <c r="M51" s="58"/>
      <c r="N51" s="58"/>
      <c r="O51" s="58"/>
      <c r="P51" s="58"/>
      <c r="Q51" s="58"/>
      <c r="R51" s="58"/>
      <c r="S51" s="58"/>
      <c r="T51" s="74"/>
      <c r="U51" s="67"/>
      <c r="V51" s="174" cm="1">
        <f t="array" ref="V51">SUM(LOOKUP(K51:U51,{0,1,2,3,4,5,6,7,8,9,10},{0,7,6,5,4,3,2,1,1,1,1}))</f>
        <v>0</v>
      </c>
      <c r="W51" s="184"/>
      <c r="X51" s="67"/>
      <c r="Y51" s="67"/>
      <c r="Z51" s="48"/>
    </row>
    <row r="52" spans="1:26" x14ac:dyDescent="0.2">
      <c r="A52" s="367"/>
      <c r="B52" s="51"/>
      <c r="C52" s="52"/>
      <c r="D52" s="52"/>
      <c r="E52" s="52"/>
      <c r="F52" s="302"/>
      <c r="G52" s="111">
        <f t="shared" si="0"/>
        <v>0</v>
      </c>
      <c r="H52" s="112">
        <f t="shared" si="1"/>
        <v>0</v>
      </c>
      <c r="I52" s="108">
        <f t="shared" si="2"/>
        <v>15</v>
      </c>
      <c r="J52" s="199"/>
      <c r="K52" s="58"/>
      <c r="L52" s="58"/>
      <c r="M52" s="58"/>
      <c r="N52" s="58"/>
      <c r="O52" s="58"/>
      <c r="P52" s="58"/>
      <c r="Q52" s="58"/>
      <c r="R52" s="58"/>
      <c r="S52" s="58"/>
      <c r="T52" s="74"/>
      <c r="U52" s="67"/>
      <c r="V52" s="174" cm="1">
        <f t="array" ref="V52">SUM(LOOKUP(K52:U52,{0,1,2,3,4,5,6,7,8,9,10},{0,7,6,5,4,3,2,1,1,1,1}))</f>
        <v>0</v>
      </c>
      <c r="W52" s="184"/>
      <c r="X52" s="67"/>
      <c r="Y52" s="67"/>
      <c r="Z52" s="48"/>
    </row>
    <row r="53" spans="1:26" x14ac:dyDescent="0.2">
      <c r="A53" s="367"/>
      <c r="B53" s="51"/>
      <c r="C53" s="52"/>
      <c r="D53" s="52"/>
      <c r="E53" s="52"/>
      <c r="F53" s="302"/>
      <c r="G53" s="111">
        <f t="shared" si="0"/>
        <v>0</v>
      </c>
      <c r="H53" s="112">
        <f t="shared" si="1"/>
        <v>0</v>
      </c>
      <c r="I53" s="108">
        <f t="shared" si="2"/>
        <v>15</v>
      </c>
      <c r="J53" s="199"/>
      <c r="K53" s="58"/>
      <c r="L53" s="58"/>
      <c r="M53" s="58"/>
      <c r="N53" s="58"/>
      <c r="O53" s="58"/>
      <c r="P53" s="58"/>
      <c r="Q53" s="58"/>
      <c r="R53" s="58"/>
      <c r="S53" s="58"/>
      <c r="T53" s="74"/>
      <c r="U53" s="67"/>
      <c r="V53" s="174" cm="1">
        <f t="array" ref="V53">SUM(LOOKUP(K53:U53,{0,1,2,3,4,5,6,7,8,9,10},{0,7,6,5,4,3,2,1,1,1,1}))</f>
        <v>0</v>
      </c>
      <c r="W53" s="184"/>
      <c r="X53" s="67"/>
      <c r="Y53" s="67"/>
      <c r="Z53" s="48"/>
    </row>
    <row r="54" spans="1:26" x14ac:dyDescent="0.2">
      <c r="A54" s="367"/>
      <c r="B54" s="51"/>
      <c r="C54" s="52"/>
      <c r="D54" s="52"/>
      <c r="E54" s="52"/>
      <c r="F54" s="302"/>
      <c r="G54" s="111">
        <f t="shared" si="0"/>
        <v>0</v>
      </c>
      <c r="H54" s="112">
        <f t="shared" si="1"/>
        <v>0</v>
      </c>
      <c r="I54" s="108">
        <f t="shared" si="2"/>
        <v>15</v>
      </c>
      <c r="J54" s="199"/>
      <c r="K54" s="58"/>
      <c r="L54" s="58"/>
      <c r="M54" s="58"/>
      <c r="N54" s="58"/>
      <c r="O54" s="58"/>
      <c r="P54" s="58"/>
      <c r="Q54" s="58"/>
      <c r="R54" s="58"/>
      <c r="S54" s="58"/>
      <c r="T54" s="74"/>
      <c r="U54" s="67"/>
      <c r="V54" s="174" cm="1">
        <f t="array" ref="V54">SUM(LOOKUP(K54:U54,{0,1,2,3,4,5,6,7,8,9,10},{0,7,6,5,4,3,2,1,1,1,1}))</f>
        <v>0</v>
      </c>
      <c r="W54" s="184"/>
      <c r="X54" s="67"/>
      <c r="Y54" s="67"/>
      <c r="Z54" s="48"/>
    </row>
    <row r="55" spans="1:26" x14ac:dyDescent="0.2">
      <c r="A55" s="367"/>
      <c r="B55" s="51"/>
      <c r="C55" s="52"/>
      <c r="D55" s="52"/>
      <c r="E55" s="52"/>
      <c r="F55" s="302"/>
      <c r="G55" s="111">
        <f t="shared" si="0"/>
        <v>0</v>
      </c>
      <c r="H55" s="112">
        <f t="shared" si="1"/>
        <v>0</v>
      </c>
      <c r="I55" s="108">
        <f t="shared" si="2"/>
        <v>15</v>
      </c>
      <c r="J55" s="199"/>
      <c r="K55" s="58"/>
      <c r="L55" s="58"/>
      <c r="M55" s="58"/>
      <c r="N55" s="58"/>
      <c r="O55" s="58"/>
      <c r="P55" s="58"/>
      <c r="Q55" s="58"/>
      <c r="R55" s="58"/>
      <c r="S55" s="58"/>
      <c r="T55" s="74"/>
      <c r="U55" s="67"/>
      <c r="V55" s="174" cm="1">
        <f t="array" ref="V55">SUM(LOOKUP(K55:U55,{0,1,2,3,4,5,6,7,8,9,10},{0,7,6,5,4,3,2,1,1,1,1}))</f>
        <v>0</v>
      </c>
      <c r="W55" s="184"/>
      <c r="X55" s="67"/>
      <c r="Y55" s="67"/>
      <c r="Z55" s="48"/>
    </row>
    <row r="56" spans="1:26" x14ac:dyDescent="0.2">
      <c r="A56" s="367"/>
      <c r="B56" s="51"/>
      <c r="C56" s="52"/>
      <c r="D56" s="52"/>
      <c r="E56" s="52"/>
      <c r="F56" s="302"/>
      <c r="G56" s="111">
        <f t="shared" si="0"/>
        <v>0</v>
      </c>
      <c r="H56" s="112">
        <f t="shared" si="1"/>
        <v>0</v>
      </c>
      <c r="I56" s="108">
        <f t="shared" si="2"/>
        <v>15</v>
      </c>
      <c r="J56" s="199"/>
      <c r="K56" s="58"/>
      <c r="L56" s="58"/>
      <c r="M56" s="58"/>
      <c r="N56" s="58"/>
      <c r="O56" s="58"/>
      <c r="P56" s="58"/>
      <c r="Q56" s="58"/>
      <c r="R56" s="58"/>
      <c r="S56" s="58"/>
      <c r="T56" s="74"/>
      <c r="U56" s="67"/>
      <c r="V56" s="174" cm="1">
        <f t="array" ref="V56">SUM(LOOKUP(K56:U56,{0,1,2,3,4,5,6,7,8,9,10},{0,7,6,5,4,3,2,1,1,1,1}))</f>
        <v>0</v>
      </c>
      <c r="W56" s="184"/>
      <c r="X56" s="67"/>
      <c r="Y56" s="67"/>
      <c r="Z56" s="48"/>
    </row>
    <row r="57" spans="1:26" x14ac:dyDescent="0.2">
      <c r="A57" s="367"/>
      <c r="B57" s="51"/>
      <c r="C57" s="52"/>
      <c r="D57" s="52"/>
      <c r="E57" s="52"/>
      <c r="F57" s="302"/>
      <c r="G57" s="111">
        <f t="shared" si="0"/>
        <v>0</v>
      </c>
      <c r="H57" s="112">
        <f t="shared" si="1"/>
        <v>0</v>
      </c>
      <c r="I57" s="108">
        <f t="shared" si="2"/>
        <v>15</v>
      </c>
      <c r="J57" s="199"/>
      <c r="K57" s="58"/>
      <c r="L57" s="58"/>
      <c r="M57" s="58"/>
      <c r="N57" s="58"/>
      <c r="O57" s="58"/>
      <c r="P57" s="58"/>
      <c r="Q57" s="58"/>
      <c r="R57" s="58"/>
      <c r="S57" s="58"/>
      <c r="T57" s="74"/>
      <c r="U57" s="67"/>
      <c r="V57" s="174" cm="1">
        <f t="array" ref="V57">SUM(LOOKUP(K57:U57,{0,1,2,3,4,5,6,7,8,9,10},{0,7,6,5,4,3,2,1,1,1,1}))</f>
        <v>0</v>
      </c>
      <c r="W57" s="184"/>
      <c r="X57" s="67"/>
      <c r="Y57" s="67"/>
      <c r="Z57" s="48"/>
    </row>
    <row r="58" spans="1:26" x14ac:dyDescent="0.2">
      <c r="A58" s="367"/>
      <c r="B58" s="51"/>
      <c r="C58" s="52"/>
      <c r="D58" s="52"/>
      <c r="E58" s="52"/>
      <c r="F58" s="302"/>
      <c r="G58" s="111">
        <f t="shared" si="0"/>
        <v>0</v>
      </c>
      <c r="H58" s="112">
        <f t="shared" si="1"/>
        <v>0</v>
      </c>
      <c r="I58" s="108">
        <f t="shared" si="2"/>
        <v>15</v>
      </c>
      <c r="J58" s="199"/>
      <c r="K58" s="58"/>
      <c r="L58" s="58"/>
      <c r="M58" s="58"/>
      <c r="N58" s="58"/>
      <c r="O58" s="58"/>
      <c r="P58" s="58"/>
      <c r="Q58" s="58"/>
      <c r="R58" s="58"/>
      <c r="S58" s="58"/>
      <c r="T58" s="74"/>
      <c r="U58" s="67"/>
      <c r="V58" s="174" cm="1">
        <f t="array" ref="V58">SUM(LOOKUP(K58:U58,{0,1,2,3,4,5,6,7,8,9,10},{0,7,6,5,4,3,2,1,1,1,1}))</f>
        <v>0</v>
      </c>
      <c r="W58" s="184"/>
      <c r="X58" s="67"/>
      <c r="Y58" s="67"/>
      <c r="Z58" s="48"/>
    </row>
    <row r="59" spans="1:26" x14ac:dyDescent="0.2">
      <c r="A59" s="367"/>
      <c r="B59" s="51"/>
      <c r="C59" s="52"/>
      <c r="D59" s="52"/>
      <c r="E59" s="52"/>
      <c r="F59" s="302"/>
      <c r="G59" s="111">
        <f t="shared" si="0"/>
        <v>0</v>
      </c>
      <c r="H59" s="112">
        <f t="shared" si="1"/>
        <v>0</v>
      </c>
      <c r="I59" s="108">
        <f t="shared" si="2"/>
        <v>15</v>
      </c>
      <c r="J59" s="199"/>
      <c r="K59" s="58"/>
      <c r="L59" s="58"/>
      <c r="M59" s="58"/>
      <c r="N59" s="58"/>
      <c r="O59" s="58"/>
      <c r="P59" s="58"/>
      <c r="Q59" s="58"/>
      <c r="R59" s="58"/>
      <c r="S59" s="58"/>
      <c r="T59" s="74"/>
      <c r="U59" s="67"/>
      <c r="V59" s="174" cm="1">
        <f t="array" ref="V59">SUM(LOOKUP(K59:U59,{0,1,2,3,4,5,6,7,8,9,10},{0,7,6,5,4,3,2,1,1,1,1}))</f>
        <v>0</v>
      </c>
      <c r="W59" s="184"/>
      <c r="X59" s="67"/>
      <c r="Y59" s="67"/>
      <c r="Z59" s="48"/>
    </row>
    <row r="60" spans="1:26" x14ac:dyDescent="0.2">
      <c r="A60" s="367"/>
      <c r="B60" s="51"/>
      <c r="C60" s="52"/>
      <c r="D60" s="52"/>
      <c r="E60" s="52"/>
      <c r="F60" s="302"/>
      <c r="G60" s="111">
        <f t="shared" si="0"/>
        <v>0</v>
      </c>
      <c r="H60" s="112">
        <f t="shared" si="1"/>
        <v>0</v>
      </c>
      <c r="I60" s="108">
        <f t="shared" si="2"/>
        <v>15</v>
      </c>
      <c r="J60" s="199"/>
      <c r="K60" s="58"/>
      <c r="L60" s="58"/>
      <c r="M60" s="58"/>
      <c r="N60" s="58"/>
      <c r="O60" s="58"/>
      <c r="P60" s="58"/>
      <c r="Q60" s="58"/>
      <c r="R60" s="58"/>
      <c r="S60" s="58"/>
      <c r="T60" s="74"/>
      <c r="U60" s="67"/>
      <c r="V60" s="174" cm="1">
        <f t="array" ref="V60">SUM(LOOKUP(K60:U60,{0,1,2,3,4,5,6,7,8,9,10},{0,7,6,5,4,3,2,1,1,1,1}))</f>
        <v>0</v>
      </c>
      <c r="W60" s="184"/>
      <c r="X60" s="67"/>
      <c r="Y60" s="67"/>
      <c r="Z60" s="48"/>
    </row>
    <row r="61" spans="1:26" ht="13.5" thickBot="1" x14ac:dyDescent="0.25">
      <c r="A61" s="367"/>
      <c r="B61" s="53"/>
      <c r="C61" s="54"/>
      <c r="D61" s="54"/>
      <c r="E61" s="54"/>
      <c r="F61" s="303"/>
      <c r="G61" s="189">
        <f t="shared" si="0"/>
        <v>0</v>
      </c>
      <c r="H61" s="190">
        <f t="shared" si="1"/>
        <v>0</v>
      </c>
      <c r="I61" s="197">
        <f t="shared" si="2"/>
        <v>15</v>
      </c>
      <c r="J61" s="200"/>
      <c r="K61" s="58"/>
      <c r="L61" s="58"/>
      <c r="M61" s="58"/>
      <c r="N61" s="58"/>
      <c r="O61" s="58"/>
      <c r="P61" s="58"/>
      <c r="Q61" s="58"/>
      <c r="R61" s="58"/>
      <c r="S61" s="58"/>
      <c r="T61" s="112"/>
      <c r="U61" s="68"/>
      <c r="V61" s="177" cm="1">
        <f t="array" ref="V61">SUM(LOOKUP(K61:U61,{0,1,2,3,4,5,6,7,8,9,10},{0,7,6,5,4,3,2,1,1,1,1}))</f>
        <v>0</v>
      </c>
      <c r="W61" s="186"/>
      <c r="X61" s="68"/>
      <c r="Y61" s="68"/>
      <c r="Z61" s="48"/>
    </row>
    <row r="62" spans="1:26" ht="15.75" x14ac:dyDescent="0.2">
      <c r="A62" s="367"/>
      <c r="B62" s="47"/>
      <c r="C62" s="47"/>
      <c r="D62" s="47"/>
      <c r="E62" s="47"/>
      <c r="F62" s="48"/>
      <c r="G62" s="48"/>
      <c r="H62" s="49"/>
      <c r="I62" s="48"/>
      <c r="J62" s="48"/>
      <c r="K62" s="50"/>
      <c r="L62" s="50"/>
      <c r="M62" s="50"/>
      <c r="N62" s="50"/>
      <c r="O62" s="50"/>
      <c r="P62" s="50"/>
      <c r="Q62" s="50"/>
      <c r="R62" s="50"/>
      <c r="S62" s="50"/>
      <c r="T62" s="48"/>
      <c r="U62" s="48"/>
      <c r="V62" s="48"/>
      <c r="W62" s="48"/>
      <c r="X62" s="48"/>
      <c r="Y62" s="48"/>
    </row>
    <row r="63" spans="1:26" x14ac:dyDescent="0.2">
      <c r="B63" s="6"/>
    </row>
    <row r="64" spans="1:26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</sheetData>
  <sortState xmlns:xlrd2="http://schemas.microsoft.com/office/spreadsheetml/2017/richdata2" ref="G16:I37">
    <sortCondition descending="1" ref="G16:G37"/>
    <sortCondition descending="1" ref="H16:H37"/>
  </sortState>
  <mergeCells count="43">
    <mergeCell ref="Y5:Y6"/>
    <mergeCell ref="N7:N8"/>
    <mergeCell ref="T7:T8"/>
    <mergeCell ref="U7:U8"/>
    <mergeCell ref="W7:W8"/>
    <mergeCell ref="X7:X8"/>
    <mergeCell ref="Y7:Y8"/>
    <mergeCell ref="T5:T6"/>
    <mergeCell ref="U5:U6"/>
    <mergeCell ref="X5:X6"/>
    <mergeCell ref="S7:S8"/>
    <mergeCell ref="W5:W6"/>
    <mergeCell ref="B5:B6"/>
    <mergeCell ref="C5:C6"/>
    <mergeCell ref="E5:E6"/>
    <mergeCell ref="D7:D8"/>
    <mergeCell ref="D5:D6"/>
    <mergeCell ref="B7:B8"/>
    <mergeCell ref="C7:C8"/>
    <mergeCell ref="E7:E8"/>
    <mergeCell ref="F7:F8"/>
    <mergeCell ref="N5:N6"/>
    <mergeCell ref="P5:P6"/>
    <mergeCell ref="P7:P8"/>
    <mergeCell ref="Q7:Q8"/>
    <mergeCell ref="F5:F6"/>
    <mergeCell ref="L7:L8"/>
    <mergeCell ref="A5:A62"/>
    <mergeCell ref="S5:S6"/>
    <mergeCell ref="G5:G6"/>
    <mergeCell ref="H5:H6"/>
    <mergeCell ref="I5:I6"/>
    <mergeCell ref="M5:M6"/>
    <mergeCell ref="L5:L6"/>
    <mergeCell ref="O5:O6"/>
    <mergeCell ref="Q5:Q6"/>
    <mergeCell ref="R5:R6"/>
    <mergeCell ref="G7:G8"/>
    <mergeCell ref="H7:H8"/>
    <mergeCell ref="M7:M8"/>
    <mergeCell ref="O7:O8"/>
    <mergeCell ref="I7:I8"/>
    <mergeCell ref="R7:R8"/>
  </mergeCells>
  <conditionalFormatting sqref="C51:D56">
    <cfRule type="duplicateValues" dxfId="33" priority="361"/>
  </conditionalFormatting>
  <conditionalFormatting sqref="C57:D60 C43:D50">
    <cfRule type="duplicateValues" dxfId="32" priority="92"/>
  </conditionalFormatting>
  <conditionalFormatting sqref="C61:D62">
    <cfRule type="duplicateValues" dxfId="31" priority="370"/>
  </conditionalFormatting>
  <conditionalFormatting sqref="C63:D1048576 F14:F15 D9:D11 D7 D5 C5:C11 C14:C15">
    <cfRule type="duplicateValues" dxfId="30" priority="492"/>
  </conditionalFormatting>
  <conditionalFormatting sqref="F17:F20 F14:F15 C14:C15 C17:C20">
    <cfRule type="duplicateValues" dxfId="29" priority="502"/>
  </conditionalFormatting>
  <conditionalFormatting sqref="F19:F20 C19:C20">
    <cfRule type="duplicateValues" dxfId="28" priority="506"/>
  </conditionalFormatting>
  <conditionalFormatting sqref="K10:S11 S12:S23 K12:R26 S24:U25 W24:W25 S26:S27 O27:R27 K27:M29 O28:S29 K30:S61">
    <cfRule type="cellIs" dxfId="27" priority="13" operator="lessThan">
      <formula>1</formula>
    </cfRule>
  </conditionalFormatting>
  <conditionalFormatting sqref="V10:V61">
    <cfRule type="cellIs" dxfId="26" priority="1" operator="lessThan">
      <formula>1</formula>
    </cfRule>
  </conditionalFormatting>
  <pageMargins left="0.25" right="0.25" top="0.75" bottom="0.75" header="0.3" footer="0.3"/>
  <pageSetup paperSize="9" scale="69" fitToHeight="0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4608-3AA2-4556-923E-2B254396A4AC}">
  <sheetPr>
    <tabColor theme="9" tint="-0.249977111117893"/>
    <pageSetUpPr fitToPage="1"/>
  </sheetPr>
  <dimension ref="A1:W152"/>
  <sheetViews>
    <sheetView showZeros="0" zoomScale="80" zoomScaleNormal="80" zoomScaleSheetLayoutView="90" workbookViewId="0">
      <selection activeCell="I1" sqref="I1:O3"/>
    </sheetView>
  </sheetViews>
  <sheetFormatPr defaultColWidth="14.42578125" defaultRowHeight="12.75" x14ac:dyDescent="0.2"/>
  <cols>
    <col min="1" max="1" width="3.7109375" style="3" bestFit="1" customWidth="1"/>
    <col min="2" max="2" width="24.28515625" style="4" customWidth="1"/>
    <col min="3" max="3" width="32.140625" style="4" customWidth="1"/>
    <col min="4" max="4" width="27" style="4" customWidth="1"/>
    <col min="5" max="5" width="22.7109375" style="4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10.140625" style="1" customWidth="1"/>
    <col min="10" max="10" width="9.7109375" style="1" customWidth="1"/>
    <col min="11" max="11" width="11.42578125" style="1" bestFit="1" customWidth="1"/>
    <col min="12" max="13" width="11.7109375" style="1" bestFit="1" customWidth="1"/>
    <col min="14" max="14" width="12.28515625" style="1" bestFit="1" customWidth="1"/>
    <col min="15" max="15" width="11.7109375" style="1" bestFit="1" customWidth="1"/>
    <col min="16" max="16" width="12.140625" style="1" bestFit="1" customWidth="1"/>
    <col min="17" max="17" width="11.7109375" style="1" bestFit="1" customWidth="1"/>
    <col min="18" max="18" width="12" style="1" bestFit="1" customWidth="1"/>
    <col min="19" max="19" width="8.42578125" style="1" bestFit="1" customWidth="1"/>
    <col min="20" max="20" width="9.42578125" style="3" bestFit="1" customWidth="1"/>
    <col min="21" max="21" width="9.42578125" style="3" customWidth="1"/>
    <col min="22" max="22" width="9.28515625" style="3" bestFit="1" customWidth="1"/>
    <col min="23" max="23" width="3.140625" style="3" customWidth="1"/>
    <col min="24" max="16384" width="14.42578125" style="3"/>
  </cols>
  <sheetData>
    <row r="1" spans="1:23" ht="23.25" x14ac:dyDescent="0.35">
      <c r="I1" s="330"/>
      <c r="J1" s="331"/>
      <c r="K1" s="332"/>
      <c r="L1" s="332" t="s">
        <v>349</v>
      </c>
      <c r="M1" s="332"/>
      <c r="N1" s="331"/>
      <c r="O1" s="330"/>
    </row>
    <row r="2" spans="1:23" ht="23.25" x14ac:dyDescent="0.35">
      <c r="I2" s="330"/>
      <c r="J2" s="331"/>
      <c r="K2" s="332"/>
      <c r="L2" s="332" t="s">
        <v>350</v>
      </c>
      <c r="M2" s="332"/>
      <c r="N2" s="331"/>
      <c r="O2" s="330"/>
    </row>
    <row r="3" spans="1:23" ht="23.25" x14ac:dyDescent="0.35">
      <c r="I3" s="330"/>
      <c r="J3" s="331"/>
      <c r="K3" s="332"/>
      <c r="L3" s="332" t="s">
        <v>352</v>
      </c>
      <c r="M3" s="332"/>
      <c r="N3" s="331"/>
      <c r="O3" s="330"/>
    </row>
    <row r="4" spans="1:23" ht="23.25" x14ac:dyDescent="0.35">
      <c r="I4" s="330"/>
      <c r="J4" s="331"/>
      <c r="K4" s="332"/>
      <c r="L4" s="332"/>
      <c r="M4" s="332"/>
      <c r="N4" s="331"/>
      <c r="O4" s="330"/>
    </row>
    <row r="5" spans="1:23" ht="13.5" thickBot="1" x14ac:dyDescent="0.25"/>
    <row r="6" spans="1:23" s="2" customFormat="1" ht="12.75" customHeight="1" x14ac:dyDescent="0.2">
      <c r="A6" s="399" t="s">
        <v>25</v>
      </c>
      <c r="B6" s="402" t="s">
        <v>17</v>
      </c>
      <c r="C6" s="390" t="s">
        <v>22</v>
      </c>
      <c r="D6" s="390" t="s">
        <v>28</v>
      </c>
      <c r="E6" s="390" t="s">
        <v>26</v>
      </c>
      <c r="F6" s="393" t="s">
        <v>14</v>
      </c>
      <c r="G6" s="403" t="s">
        <v>12</v>
      </c>
      <c r="H6" s="393" t="s">
        <v>2</v>
      </c>
      <c r="I6" s="395" t="s">
        <v>10</v>
      </c>
      <c r="J6" s="321"/>
      <c r="K6" s="130"/>
      <c r="L6" s="407" t="s">
        <v>35</v>
      </c>
      <c r="M6" s="405" t="s">
        <v>32</v>
      </c>
      <c r="N6" s="397" t="s">
        <v>38</v>
      </c>
      <c r="O6" s="397" t="s">
        <v>40</v>
      </c>
      <c r="P6" s="397" t="s">
        <v>42</v>
      </c>
      <c r="Q6" s="397" t="s">
        <v>44</v>
      </c>
      <c r="R6" s="397" t="s">
        <v>46</v>
      </c>
      <c r="S6" s="397" t="s">
        <v>31</v>
      </c>
      <c r="T6" s="397" t="s">
        <v>50</v>
      </c>
      <c r="U6" s="397" t="s">
        <v>52</v>
      </c>
      <c r="V6" s="210"/>
      <c r="W6" s="24"/>
    </row>
    <row r="7" spans="1:23" s="2" customFormat="1" ht="12.75" customHeight="1" x14ac:dyDescent="0.2">
      <c r="A7" s="399"/>
      <c r="B7" s="401"/>
      <c r="C7" s="391"/>
      <c r="D7" s="391"/>
      <c r="E7" s="391"/>
      <c r="F7" s="394"/>
      <c r="G7" s="400"/>
      <c r="H7" s="394"/>
      <c r="I7" s="392"/>
      <c r="J7" s="322" t="s">
        <v>47</v>
      </c>
      <c r="K7" s="24" t="s">
        <v>47</v>
      </c>
      <c r="L7" s="407"/>
      <c r="M7" s="406"/>
      <c r="N7" s="398"/>
      <c r="O7" s="398"/>
      <c r="P7" s="398"/>
      <c r="Q7" s="398"/>
      <c r="R7" s="398"/>
      <c r="S7" s="398"/>
      <c r="T7" s="398"/>
      <c r="U7" s="398"/>
      <c r="V7" s="129"/>
      <c r="W7" s="24"/>
    </row>
    <row r="8" spans="1:23" s="2" customFormat="1" ht="12.75" customHeight="1" x14ac:dyDescent="0.2">
      <c r="A8" s="399"/>
      <c r="B8" s="401" t="s">
        <v>3</v>
      </c>
      <c r="C8" s="391" t="s">
        <v>4</v>
      </c>
      <c r="D8" s="391" t="s">
        <v>30</v>
      </c>
      <c r="E8" s="391"/>
      <c r="F8" s="394" t="s">
        <v>1</v>
      </c>
      <c r="G8" s="400" t="s">
        <v>13</v>
      </c>
      <c r="H8" s="394" t="s">
        <v>5</v>
      </c>
      <c r="I8" s="392" t="s">
        <v>9</v>
      </c>
      <c r="J8" s="322" t="s">
        <v>48</v>
      </c>
      <c r="K8" s="24" t="s">
        <v>48</v>
      </c>
      <c r="L8" s="404" t="s">
        <v>36</v>
      </c>
      <c r="M8" s="408" t="s">
        <v>37</v>
      </c>
      <c r="N8" s="396" t="s">
        <v>39</v>
      </c>
      <c r="O8" s="396" t="s">
        <v>41</v>
      </c>
      <c r="P8" s="396" t="s">
        <v>43</v>
      </c>
      <c r="Q8" s="396" t="s">
        <v>45</v>
      </c>
      <c r="R8" s="396">
        <v>45570</v>
      </c>
      <c r="S8" s="396" t="s">
        <v>49</v>
      </c>
      <c r="T8" s="396" t="s">
        <v>51</v>
      </c>
      <c r="U8" s="396" t="s">
        <v>53</v>
      </c>
      <c r="V8" s="208" t="s">
        <v>54</v>
      </c>
      <c r="W8" s="24"/>
    </row>
    <row r="9" spans="1:23" s="1" customFormat="1" ht="12.75" customHeight="1" x14ac:dyDescent="0.2">
      <c r="A9" s="399"/>
      <c r="B9" s="401" t="s">
        <v>3</v>
      </c>
      <c r="C9" s="391"/>
      <c r="D9" s="391"/>
      <c r="E9" s="391"/>
      <c r="F9" s="394"/>
      <c r="G9" s="400"/>
      <c r="H9" s="394"/>
      <c r="I9" s="392"/>
      <c r="J9" s="322"/>
      <c r="K9" s="24" t="s">
        <v>213</v>
      </c>
      <c r="L9" s="404"/>
      <c r="M9" s="408"/>
      <c r="N9" s="396"/>
      <c r="O9" s="396"/>
      <c r="P9" s="396"/>
      <c r="Q9" s="396"/>
      <c r="R9" s="396"/>
      <c r="S9" s="396"/>
      <c r="T9" s="396"/>
      <c r="U9" s="396"/>
      <c r="V9" s="209" t="s">
        <v>5</v>
      </c>
      <c r="W9" s="25"/>
    </row>
    <row r="10" spans="1:23" s="1" customFormat="1" ht="16.5" thickBot="1" x14ac:dyDescent="0.25">
      <c r="A10" s="399"/>
      <c r="B10" s="219" t="s">
        <v>15</v>
      </c>
      <c r="C10" s="220" t="s">
        <v>16</v>
      </c>
      <c r="D10" s="220"/>
      <c r="E10" s="220"/>
      <c r="F10" s="211" t="s">
        <v>1</v>
      </c>
      <c r="G10" s="43" t="s">
        <v>11</v>
      </c>
      <c r="H10" s="44" t="s">
        <v>5</v>
      </c>
      <c r="I10" s="323" t="s">
        <v>6</v>
      </c>
      <c r="J10" s="316" t="s">
        <v>18</v>
      </c>
      <c r="K10" s="229" t="s">
        <v>18</v>
      </c>
      <c r="L10" s="231" t="s">
        <v>18</v>
      </c>
      <c r="M10" s="148" t="s">
        <v>18</v>
      </c>
      <c r="N10" s="86" t="s">
        <v>18</v>
      </c>
      <c r="O10" s="86" t="s">
        <v>18</v>
      </c>
      <c r="P10" s="101">
        <v>65</v>
      </c>
      <c r="Q10" s="101">
        <v>65</v>
      </c>
      <c r="R10" s="86" t="s">
        <v>18</v>
      </c>
      <c r="S10" s="86" t="s">
        <v>18</v>
      </c>
      <c r="T10" s="86" t="s">
        <v>18</v>
      </c>
      <c r="U10" s="87" t="s">
        <v>18</v>
      </c>
      <c r="V10" s="212"/>
      <c r="W10" s="25"/>
    </row>
    <row r="11" spans="1:23" s="2" customFormat="1" x14ac:dyDescent="0.2">
      <c r="A11" s="399"/>
      <c r="B11" s="26" t="s">
        <v>8</v>
      </c>
      <c r="C11" s="28"/>
      <c r="D11" s="28"/>
      <c r="E11" s="28"/>
      <c r="F11" s="222"/>
      <c r="G11" s="114">
        <f>COUNTIF(K11:V11,"&gt;0")</f>
        <v>0</v>
      </c>
      <c r="H11" s="115">
        <f t="shared" ref="H11" si="0">V11</f>
        <v>0</v>
      </c>
      <c r="I11" s="113"/>
      <c r="J11" s="233"/>
      <c r="K11" s="230"/>
      <c r="L11" s="27"/>
      <c r="M11" s="143"/>
      <c r="N11" s="27"/>
      <c r="O11" s="27"/>
      <c r="P11" s="27"/>
      <c r="Q11" s="27"/>
      <c r="R11" s="100"/>
      <c r="S11" s="27"/>
      <c r="T11" s="66"/>
      <c r="U11" s="66"/>
      <c r="V11" s="174" cm="1">
        <f t="array" ref="V11">SUM(LOOKUP(J11:U11,{0,1,2,3,4,5,6,7,8,9,10},{0,7,6,5,4,3,2,1,1,1,1}))</f>
        <v>0</v>
      </c>
      <c r="W11" s="25"/>
    </row>
    <row r="12" spans="1:23" x14ac:dyDescent="0.2">
      <c r="A12" s="399"/>
      <c r="B12" s="146" t="s">
        <v>154</v>
      </c>
      <c r="C12" s="147" t="s">
        <v>155</v>
      </c>
      <c r="D12" s="28"/>
      <c r="E12" s="144" t="s">
        <v>85</v>
      </c>
      <c r="F12" s="223">
        <v>17</v>
      </c>
      <c r="G12" s="114">
        <f>COUNTIF(J12:V12,"&gt;0")</f>
        <v>0</v>
      </c>
      <c r="H12" s="115">
        <f t="shared" ref="H12:H72" si="1">V12</f>
        <v>0</v>
      </c>
      <c r="I12" s="113">
        <f>RANK(H12,$H$11:$H$92)</f>
        <v>33</v>
      </c>
      <c r="J12" s="221"/>
      <c r="K12" s="223"/>
      <c r="L12" s="27"/>
      <c r="M12" s="143"/>
      <c r="N12" s="27"/>
      <c r="O12" s="27"/>
      <c r="P12" s="27"/>
      <c r="Q12" s="27"/>
      <c r="R12" s="100"/>
      <c r="S12" s="27"/>
      <c r="T12" s="66"/>
      <c r="U12" s="66"/>
      <c r="V12" s="174" cm="1">
        <f t="array" ref="V12">SUM(LOOKUP(J12:U12,{0,1,2,3,4,5,6,7,8,9,10},{0,7,6,5,4,3,2,1,1,1,1}))</f>
        <v>0</v>
      </c>
      <c r="W12" s="25"/>
    </row>
    <row r="13" spans="1:23" x14ac:dyDescent="0.2">
      <c r="A13" s="399"/>
      <c r="B13" s="317" t="s">
        <v>154</v>
      </c>
      <c r="C13" s="318" t="s">
        <v>287</v>
      </c>
      <c r="D13" s="28"/>
      <c r="E13" s="28" t="s">
        <v>85</v>
      </c>
      <c r="F13" s="222">
        <v>17</v>
      </c>
      <c r="G13" s="114">
        <f>COUNTIF(K13:U13,"&gt;0")</f>
        <v>1</v>
      </c>
      <c r="H13" s="115">
        <f>V13</f>
        <v>4</v>
      </c>
      <c r="I13" s="113">
        <f>RANK(H13,$H$14:$H$66)</f>
        <v>22</v>
      </c>
      <c r="J13" s="234"/>
      <c r="K13" s="230"/>
      <c r="L13" s="27"/>
      <c r="M13" s="268">
        <v>4</v>
      </c>
      <c r="N13" s="27"/>
      <c r="O13" s="27"/>
      <c r="P13" s="27"/>
      <c r="Q13" s="27"/>
      <c r="R13" s="100"/>
      <c r="S13" s="27"/>
      <c r="T13" s="66"/>
      <c r="U13" s="66"/>
      <c r="V13" s="174" cm="1">
        <f t="array" ref="V13">SUM(LOOKUP(J13:U13,{0,1,2,3,4,5,6,7,8,9,10},{0,7,6,5,4,3,2,1,1,1,1}))</f>
        <v>4</v>
      </c>
      <c r="W13" s="25"/>
    </row>
    <row r="14" spans="1:23" x14ac:dyDescent="0.2">
      <c r="A14" s="399"/>
      <c r="B14" s="317" t="s">
        <v>284</v>
      </c>
      <c r="C14" s="318" t="s">
        <v>285</v>
      </c>
      <c r="D14" s="28"/>
      <c r="E14" s="28" t="s">
        <v>336</v>
      </c>
      <c r="F14" s="222">
        <v>13</v>
      </c>
      <c r="G14" s="114">
        <f t="shared" ref="G14:G72" si="2">COUNTIF(K14:V14,"&gt;0")</f>
        <v>3</v>
      </c>
      <c r="H14" s="115">
        <f t="shared" si="1"/>
        <v>11</v>
      </c>
      <c r="I14" s="113">
        <f t="shared" ref="I14:I45" si="3">RANK(H14,$H$11:$H$92)</f>
        <v>8</v>
      </c>
      <c r="J14" s="234"/>
      <c r="K14" s="230"/>
      <c r="L14" s="27"/>
      <c r="M14" s="268">
        <v>2</v>
      </c>
      <c r="N14" s="27">
        <v>3</v>
      </c>
      <c r="O14" s="27"/>
      <c r="P14" s="27"/>
      <c r="Q14" s="27"/>
      <c r="R14" s="100"/>
      <c r="S14" s="27"/>
      <c r="T14" s="66"/>
      <c r="U14" s="66"/>
      <c r="V14" s="174" cm="1">
        <f t="array" ref="V14">SUM(LOOKUP(J14:U14,{0,1,2,3,4,5,6,7,8,9,10},{0,7,6,5,4,3,2,1,1,1,1}))</f>
        <v>11</v>
      </c>
      <c r="W14" s="25"/>
    </row>
    <row r="15" spans="1:23" x14ac:dyDescent="0.2">
      <c r="A15" s="399"/>
      <c r="B15" s="146" t="s">
        <v>320</v>
      </c>
      <c r="C15" s="145" t="s">
        <v>321</v>
      </c>
      <c r="D15" s="147"/>
      <c r="E15" s="324" t="s">
        <v>337</v>
      </c>
      <c r="F15" s="223">
        <v>12</v>
      </c>
      <c r="G15" s="114">
        <f t="shared" si="2"/>
        <v>2</v>
      </c>
      <c r="H15" s="115">
        <f t="shared" si="1"/>
        <v>4</v>
      </c>
      <c r="I15" s="113">
        <f t="shared" si="3"/>
        <v>22</v>
      </c>
      <c r="J15" s="234"/>
      <c r="K15" s="230"/>
      <c r="L15" s="27"/>
      <c r="M15" s="143"/>
      <c r="N15" s="266">
        <v>4</v>
      </c>
      <c r="O15" s="27"/>
      <c r="P15" s="27"/>
      <c r="Q15" s="27"/>
      <c r="R15" s="100"/>
      <c r="S15" s="27"/>
      <c r="T15" s="66"/>
      <c r="U15" s="66"/>
      <c r="V15" s="174" cm="1">
        <f t="array" ref="V15">SUM(LOOKUP(J15:U15,{0,1,2,3,4,5,6,7,8,9,10},{0,7,6,5,4,3,2,1,1,1,1}))</f>
        <v>4</v>
      </c>
      <c r="W15" s="25"/>
    </row>
    <row r="16" spans="1:23" x14ac:dyDescent="0.2">
      <c r="A16" s="399"/>
      <c r="B16" s="325" t="s">
        <v>338</v>
      </c>
      <c r="C16" s="318" t="s">
        <v>291</v>
      </c>
      <c r="D16" s="28"/>
      <c r="E16" s="28" t="s">
        <v>336</v>
      </c>
      <c r="F16" s="222">
        <v>10</v>
      </c>
      <c r="G16" s="114">
        <f t="shared" si="2"/>
        <v>2</v>
      </c>
      <c r="H16" s="115">
        <f t="shared" si="1"/>
        <v>1</v>
      </c>
      <c r="I16" s="113">
        <f t="shared" si="3"/>
        <v>30</v>
      </c>
      <c r="J16" s="234"/>
      <c r="K16" s="230"/>
      <c r="L16" s="27"/>
      <c r="M16" s="268">
        <v>7</v>
      </c>
      <c r="N16" s="27"/>
      <c r="O16" s="27"/>
      <c r="P16" s="27"/>
      <c r="Q16" s="27"/>
      <c r="R16" s="100"/>
      <c r="S16" s="27"/>
      <c r="T16" s="66"/>
      <c r="U16" s="66"/>
      <c r="V16" s="174" cm="1">
        <f t="array" ref="V16">SUM(LOOKUP(J16:U16,{0,1,2,3,4,5,6,7,8,9,10},{0,7,6,5,4,3,2,1,1,1,1}))</f>
        <v>1</v>
      </c>
      <c r="W16" s="25"/>
    </row>
    <row r="17" spans="1:23" x14ac:dyDescent="0.2">
      <c r="A17" s="399"/>
      <c r="B17" s="317" t="s">
        <v>288</v>
      </c>
      <c r="C17" s="318" t="s">
        <v>289</v>
      </c>
      <c r="D17" s="28"/>
      <c r="E17" s="28" t="s">
        <v>331</v>
      </c>
      <c r="F17" s="222">
        <v>13</v>
      </c>
      <c r="G17" s="114">
        <f t="shared" si="2"/>
        <v>2</v>
      </c>
      <c r="H17" s="115">
        <f t="shared" si="1"/>
        <v>3</v>
      </c>
      <c r="I17" s="113">
        <f t="shared" si="3"/>
        <v>26</v>
      </c>
      <c r="J17" s="234"/>
      <c r="K17" s="230"/>
      <c r="L17" s="27"/>
      <c r="M17" s="268">
        <v>5</v>
      </c>
      <c r="N17" s="27"/>
      <c r="O17" s="27"/>
      <c r="P17" s="27"/>
      <c r="Q17" s="27"/>
      <c r="R17" s="100"/>
      <c r="S17" s="27"/>
      <c r="T17" s="66"/>
      <c r="U17" s="66"/>
      <c r="V17" s="174" cm="1">
        <f t="array" ref="V17">SUM(LOOKUP(J17:U17,{0,1,2,3,4,5,6,7,8,9,10},{0,7,6,5,4,3,2,1,1,1,1}))</f>
        <v>3</v>
      </c>
      <c r="W17" s="25"/>
    </row>
    <row r="18" spans="1:23" x14ac:dyDescent="0.2">
      <c r="A18" s="399"/>
      <c r="B18" s="146" t="s">
        <v>128</v>
      </c>
      <c r="C18" s="145" t="s">
        <v>129</v>
      </c>
      <c r="D18" s="28"/>
      <c r="E18" s="144" t="s">
        <v>57</v>
      </c>
      <c r="F18" s="223">
        <v>13</v>
      </c>
      <c r="G18" s="114">
        <f t="shared" si="2"/>
        <v>2</v>
      </c>
      <c r="H18" s="115">
        <f t="shared" si="1"/>
        <v>8</v>
      </c>
      <c r="I18" s="113">
        <f t="shared" si="3"/>
        <v>14</v>
      </c>
      <c r="J18" s="221">
        <v>4</v>
      </c>
      <c r="K18" s="223">
        <v>4</v>
      </c>
      <c r="L18" s="27"/>
      <c r="M18" s="143"/>
      <c r="N18" s="27"/>
      <c r="O18" s="27"/>
      <c r="P18" s="27"/>
      <c r="Q18" s="27"/>
      <c r="R18" s="100"/>
      <c r="S18" s="27"/>
      <c r="T18" s="66"/>
      <c r="U18" s="66"/>
      <c r="V18" s="174" cm="1">
        <f t="array" ref="V18">SUM(LOOKUP(J18:U18,{0,1,2,3,4,5,6,7,8,9,10},{0,7,6,5,4,3,2,1,1,1,1}))</f>
        <v>8</v>
      </c>
      <c r="W18" s="25"/>
    </row>
    <row r="19" spans="1:23" s="2" customFormat="1" x14ac:dyDescent="0.2">
      <c r="A19" s="399"/>
      <c r="B19" s="146" t="s">
        <v>128</v>
      </c>
      <c r="C19" s="145" t="s">
        <v>222</v>
      </c>
      <c r="D19" s="266"/>
      <c r="E19" s="267" t="s">
        <v>57</v>
      </c>
      <c r="F19" s="223">
        <v>13</v>
      </c>
      <c r="G19" s="114">
        <f t="shared" si="2"/>
        <v>3</v>
      </c>
      <c r="H19" s="115">
        <f t="shared" si="1"/>
        <v>14</v>
      </c>
      <c r="I19" s="113">
        <f t="shared" si="3"/>
        <v>1</v>
      </c>
      <c r="J19" s="268"/>
      <c r="K19" s="223"/>
      <c r="L19" s="266">
        <v>1</v>
      </c>
      <c r="M19" s="143"/>
      <c r="N19" s="27">
        <v>1</v>
      </c>
      <c r="O19" s="27"/>
      <c r="P19" s="27"/>
      <c r="Q19" s="27"/>
      <c r="R19" s="100"/>
      <c r="S19" s="27"/>
      <c r="T19" s="66"/>
      <c r="U19" s="66"/>
      <c r="V19" s="174" cm="1">
        <f t="array" ref="V19">SUM(LOOKUP(J19:U19,{0,1,2,3,4,5,6,7,8,9,10},{0,7,6,5,4,3,2,1,1,1,1}))</f>
        <v>14</v>
      </c>
      <c r="W19" s="25"/>
    </row>
    <row r="20" spans="1:23" x14ac:dyDescent="0.2">
      <c r="A20" s="399"/>
      <c r="B20" s="146" t="s">
        <v>149</v>
      </c>
      <c r="C20" s="145" t="s">
        <v>150</v>
      </c>
      <c r="D20" s="28"/>
      <c r="E20" s="144" t="s">
        <v>57</v>
      </c>
      <c r="F20" s="223">
        <v>13</v>
      </c>
      <c r="G20" s="114">
        <f t="shared" si="2"/>
        <v>3</v>
      </c>
      <c r="H20" s="115">
        <f t="shared" si="1"/>
        <v>11</v>
      </c>
      <c r="I20" s="113">
        <f t="shared" si="3"/>
        <v>8</v>
      </c>
      <c r="J20" s="221"/>
      <c r="K20" s="223">
        <v>0</v>
      </c>
      <c r="L20" s="27">
        <v>3</v>
      </c>
      <c r="M20" s="143"/>
      <c r="N20" s="27">
        <v>2</v>
      </c>
      <c r="O20" s="27"/>
      <c r="P20" s="27"/>
      <c r="Q20" s="27"/>
      <c r="R20" s="100"/>
      <c r="S20" s="27"/>
      <c r="T20" s="66"/>
      <c r="U20" s="66"/>
      <c r="V20" s="174" cm="1">
        <f t="array" ref="V20">SUM(LOOKUP(J20:U20,{0,1,2,3,4,5,6,7,8,9,10},{0,7,6,5,4,3,2,1,1,1,1}))</f>
        <v>11</v>
      </c>
      <c r="W20" s="25"/>
    </row>
    <row r="21" spans="1:23" x14ac:dyDescent="0.2">
      <c r="A21" s="399"/>
      <c r="B21" s="146" t="s">
        <v>144</v>
      </c>
      <c r="C21" s="145" t="s">
        <v>145</v>
      </c>
      <c r="D21" s="28"/>
      <c r="E21" s="144" t="s">
        <v>69</v>
      </c>
      <c r="F21" s="223">
        <v>12</v>
      </c>
      <c r="G21" s="114">
        <f t="shared" si="2"/>
        <v>0</v>
      </c>
      <c r="H21" s="115">
        <f t="shared" si="1"/>
        <v>0</v>
      </c>
      <c r="I21" s="113">
        <f t="shared" si="3"/>
        <v>33</v>
      </c>
      <c r="J21" s="221"/>
      <c r="K21" s="223">
        <v>0</v>
      </c>
      <c r="L21" s="27"/>
      <c r="M21" s="143"/>
      <c r="N21" s="27"/>
      <c r="O21" s="27"/>
      <c r="P21" s="27"/>
      <c r="Q21" s="27"/>
      <c r="R21" s="100"/>
      <c r="S21" s="27"/>
      <c r="T21" s="66"/>
      <c r="U21" s="66"/>
      <c r="V21" s="174" cm="1">
        <f t="array" ref="V21">SUM(LOOKUP(J21:U21,{0,1,2,3,4,5,6,7,8,9,10},{0,7,6,5,4,3,2,1,1,1,1}))</f>
        <v>0</v>
      </c>
      <c r="W21" s="25"/>
    </row>
    <row r="22" spans="1:23" x14ac:dyDescent="0.2">
      <c r="A22" s="399"/>
      <c r="B22" s="146" t="s">
        <v>117</v>
      </c>
      <c r="C22" s="145" t="s">
        <v>118</v>
      </c>
      <c r="D22" s="66"/>
      <c r="E22" s="144" t="s">
        <v>31</v>
      </c>
      <c r="F22" s="223">
        <v>10</v>
      </c>
      <c r="G22" s="114">
        <f t="shared" si="2"/>
        <v>2</v>
      </c>
      <c r="H22" s="115">
        <f t="shared" si="1"/>
        <v>14</v>
      </c>
      <c r="I22" s="113">
        <f t="shared" si="3"/>
        <v>1</v>
      </c>
      <c r="J22" s="221">
        <v>1</v>
      </c>
      <c r="K22" s="223">
        <v>1</v>
      </c>
      <c r="L22" s="27"/>
      <c r="M22" s="143"/>
      <c r="N22" s="27"/>
      <c r="O22" s="27"/>
      <c r="P22" s="27"/>
      <c r="Q22" s="27"/>
      <c r="R22" s="100"/>
      <c r="S22" s="27"/>
      <c r="T22" s="66"/>
      <c r="U22" s="66"/>
      <c r="V22" s="174" cm="1">
        <f t="array" ref="V22">SUM(LOOKUP(J22:U22,{0,1,2,3,4,5,6,7,8,9,10},{0,7,6,5,4,3,2,1,1,1,1}))</f>
        <v>14</v>
      </c>
      <c r="W22" s="24"/>
    </row>
    <row r="23" spans="1:23" x14ac:dyDescent="0.2">
      <c r="A23" s="399"/>
      <c r="B23" s="146" t="s">
        <v>121</v>
      </c>
      <c r="C23" s="145" t="s">
        <v>122</v>
      </c>
      <c r="D23" s="28"/>
      <c r="E23" s="144" t="s">
        <v>57</v>
      </c>
      <c r="F23" s="223">
        <v>13</v>
      </c>
      <c r="G23" s="114">
        <f t="shared" si="2"/>
        <v>0</v>
      </c>
      <c r="H23" s="115">
        <f t="shared" si="1"/>
        <v>0</v>
      </c>
      <c r="I23" s="113">
        <f t="shared" si="3"/>
        <v>33</v>
      </c>
      <c r="J23" s="221"/>
      <c r="K23" s="223"/>
      <c r="L23" s="27"/>
      <c r="M23" s="143"/>
      <c r="N23" s="27"/>
      <c r="O23" s="27"/>
      <c r="P23" s="27"/>
      <c r="Q23" s="27"/>
      <c r="R23" s="100"/>
      <c r="S23" s="27"/>
      <c r="T23" s="66"/>
      <c r="U23" s="66"/>
      <c r="V23" s="174" cm="1">
        <f t="array" ref="V23">SUM(LOOKUP(J23:U23,{0,1,2,3,4,5,6,7,8,9,10},{0,7,6,5,4,3,2,1,1,1,1}))</f>
        <v>0</v>
      </c>
      <c r="W23" s="24"/>
    </row>
    <row r="24" spans="1:23" x14ac:dyDescent="0.2">
      <c r="A24" s="399"/>
      <c r="B24" s="325" t="s">
        <v>339</v>
      </c>
      <c r="C24" s="318" t="s">
        <v>290</v>
      </c>
      <c r="D24" s="28"/>
      <c r="E24" s="28" t="s">
        <v>336</v>
      </c>
      <c r="F24" s="222">
        <v>10</v>
      </c>
      <c r="G24" s="114">
        <f t="shared" si="2"/>
        <v>2</v>
      </c>
      <c r="H24" s="115">
        <f t="shared" si="1"/>
        <v>2</v>
      </c>
      <c r="I24" s="113">
        <f t="shared" si="3"/>
        <v>28</v>
      </c>
      <c r="J24" s="234"/>
      <c r="K24" s="230"/>
      <c r="L24" s="27"/>
      <c r="M24" s="268">
        <v>6</v>
      </c>
      <c r="N24" s="27"/>
      <c r="O24" s="27"/>
      <c r="P24" s="27"/>
      <c r="Q24" s="27"/>
      <c r="R24" s="100"/>
      <c r="S24" s="27"/>
      <c r="T24" s="66"/>
      <c r="U24" s="66"/>
      <c r="V24" s="174" cm="1">
        <f t="array" ref="V24">SUM(LOOKUP(J24:U24,{0,1,2,3,4,5,6,7,8,9,10},{0,7,6,5,4,3,2,1,1,1,1}))</f>
        <v>2</v>
      </c>
      <c r="W24" s="25"/>
    </row>
    <row r="25" spans="1:23" x14ac:dyDescent="0.2">
      <c r="A25" s="399"/>
      <c r="B25" s="146" t="s">
        <v>138</v>
      </c>
      <c r="C25" s="145" t="s">
        <v>139</v>
      </c>
      <c r="D25" s="28"/>
      <c r="E25" s="144" t="s">
        <v>32</v>
      </c>
      <c r="F25" s="223">
        <v>12</v>
      </c>
      <c r="G25" s="114">
        <f t="shared" si="2"/>
        <v>0</v>
      </c>
      <c r="H25" s="115">
        <f t="shared" si="1"/>
        <v>0</v>
      </c>
      <c r="I25" s="113">
        <f t="shared" si="3"/>
        <v>33</v>
      </c>
      <c r="J25" s="221"/>
      <c r="K25" s="223"/>
      <c r="L25" s="27"/>
      <c r="M25" s="143"/>
      <c r="N25" s="27"/>
      <c r="O25" s="27"/>
      <c r="P25" s="27"/>
      <c r="Q25" s="27"/>
      <c r="R25" s="100"/>
      <c r="S25" s="27"/>
      <c r="T25" s="66"/>
      <c r="U25" s="66"/>
      <c r="V25" s="174" cm="1">
        <f t="array" ref="V25">SUM(LOOKUP(J25:U25,{0,1,2,3,4,5,6,7,8,9,10},{0,7,6,5,4,3,2,1,1,1,1}))</f>
        <v>0</v>
      </c>
      <c r="W25" s="25"/>
    </row>
    <row r="26" spans="1:23" x14ac:dyDescent="0.2">
      <c r="A26" s="399"/>
      <c r="B26" s="146" t="s">
        <v>119</v>
      </c>
      <c r="C26" s="145" t="s">
        <v>120</v>
      </c>
      <c r="D26" s="28"/>
      <c r="E26" s="144" t="s">
        <v>99</v>
      </c>
      <c r="F26" s="223">
        <v>12</v>
      </c>
      <c r="G26" s="114">
        <f t="shared" si="2"/>
        <v>2</v>
      </c>
      <c r="H26" s="115">
        <f t="shared" si="1"/>
        <v>12</v>
      </c>
      <c r="I26" s="113">
        <f t="shared" si="3"/>
        <v>5</v>
      </c>
      <c r="J26" s="221">
        <v>2</v>
      </c>
      <c r="K26" s="223">
        <v>2</v>
      </c>
      <c r="L26" s="27"/>
      <c r="M26" s="143"/>
      <c r="N26" s="27"/>
      <c r="O26" s="27"/>
      <c r="P26" s="27"/>
      <c r="Q26" s="27"/>
      <c r="R26" s="100"/>
      <c r="S26" s="27"/>
      <c r="T26" s="66"/>
      <c r="U26" s="66"/>
      <c r="V26" s="174" cm="1">
        <f t="array" ref="V26">SUM(LOOKUP(J26:U26,{0,1,2,3,4,5,6,7,8,9,10},{0,7,6,5,4,3,2,1,1,1,1}))</f>
        <v>12</v>
      </c>
      <c r="W26" s="25"/>
    </row>
    <row r="27" spans="1:23" x14ac:dyDescent="0.2">
      <c r="A27" s="399"/>
      <c r="B27" s="146" t="s">
        <v>102</v>
      </c>
      <c r="C27" s="145" t="s">
        <v>225</v>
      </c>
      <c r="D27" s="266"/>
      <c r="E27" s="267" t="s">
        <v>337</v>
      </c>
      <c r="F27" s="223">
        <v>9</v>
      </c>
      <c r="G27" s="114">
        <f t="shared" si="2"/>
        <v>0</v>
      </c>
      <c r="H27" s="115">
        <f t="shared" si="1"/>
        <v>0</v>
      </c>
      <c r="I27" s="113">
        <f t="shared" si="3"/>
        <v>33</v>
      </c>
      <c r="J27" s="268"/>
      <c r="K27" s="223"/>
      <c r="L27" s="266"/>
      <c r="M27" s="143"/>
      <c r="N27" s="27"/>
      <c r="O27" s="27"/>
      <c r="P27" s="27"/>
      <c r="Q27" s="27"/>
      <c r="R27" s="100"/>
      <c r="S27" s="27"/>
      <c r="T27" s="66"/>
      <c r="U27" s="66"/>
      <c r="V27" s="174" cm="1">
        <f t="array" ref="V27">SUM(LOOKUP(J27:U27,{0,1,2,3,4,5,6,7,8,9,10},{0,7,6,5,4,3,2,1,1,1,1}))</f>
        <v>0</v>
      </c>
      <c r="W27" s="25"/>
    </row>
    <row r="28" spans="1:23" x14ac:dyDescent="0.2">
      <c r="A28" s="399"/>
      <c r="B28" s="146" t="s">
        <v>102</v>
      </c>
      <c r="C28" s="145"/>
      <c r="D28" s="147"/>
      <c r="E28" s="324" t="s">
        <v>337</v>
      </c>
      <c r="F28" s="223">
        <v>9</v>
      </c>
      <c r="G28" s="114">
        <f t="shared" si="2"/>
        <v>2</v>
      </c>
      <c r="H28" s="115">
        <f t="shared" si="1"/>
        <v>3</v>
      </c>
      <c r="I28" s="113">
        <f t="shared" si="3"/>
        <v>26</v>
      </c>
      <c r="J28" s="234"/>
      <c r="K28" s="230"/>
      <c r="L28" s="27"/>
      <c r="M28" s="143"/>
      <c r="N28" s="266">
        <v>5</v>
      </c>
      <c r="O28" s="27"/>
      <c r="P28" s="27"/>
      <c r="Q28" s="27"/>
      <c r="R28" s="100"/>
      <c r="S28" s="27"/>
      <c r="T28" s="66"/>
      <c r="U28" s="66"/>
      <c r="V28" s="174" cm="1">
        <f t="array" ref="V28">SUM(LOOKUP(J28:U28,{0,1,2,3,4,5,6,7,8,9,10},{0,7,6,5,4,3,2,1,1,1,1}))</f>
        <v>3</v>
      </c>
      <c r="W28" s="24"/>
    </row>
    <row r="29" spans="1:23" x14ac:dyDescent="0.2">
      <c r="A29" s="399"/>
      <c r="B29" s="325" t="s">
        <v>292</v>
      </c>
      <c r="C29" s="318" t="s">
        <v>293</v>
      </c>
      <c r="D29" s="28"/>
      <c r="E29" s="28" t="s">
        <v>340</v>
      </c>
      <c r="F29" s="222">
        <v>13</v>
      </c>
      <c r="G29" s="114">
        <f t="shared" si="2"/>
        <v>2</v>
      </c>
      <c r="H29" s="115">
        <f t="shared" si="1"/>
        <v>1</v>
      </c>
      <c r="I29" s="113">
        <f t="shared" si="3"/>
        <v>30</v>
      </c>
      <c r="J29" s="234"/>
      <c r="K29" s="230"/>
      <c r="L29" s="27"/>
      <c r="M29" s="268">
        <v>8</v>
      </c>
      <c r="N29" s="27"/>
      <c r="O29" s="27"/>
      <c r="P29" s="27"/>
      <c r="Q29" s="27"/>
      <c r="R29" s="100"/>
      <c r="S29" s="27"/>
      <c r="T29" s="66"/>
      <c r="U29" s="66"/>
      <c r="V29" s="174" cm="1">
        <f t="array" ref="V29">SUM(LOOKUP(J29:U29,{0,1,2,3,4,5,6,7,8,9,10},{0,7,6,5,4,3,2,1,1,1,1}))</f>
        <v>1</v>
      </c>
      <c r="W29" s="24"/>
    </row>
    <row r="30" spans="1:23" x14ac:dyDescent="0.2">
      <c r="A30" s="399"/>
      <c r="B30" s="146" t="s">
        <v>142</v>
      </c>
      <c r="C30" s="145" t="s">
        <v>143</v>
      </c>
      <c r="D30" s="66"/>
      <c r="E30" s="144" t="s">
        <v>125</v>
      </c>
      <c r="F30" s="319">
        <v>14</v>
      </c>
      <c r="G30" s="114">
        <f t="shared" si="2"/>
        <v>2</v>
      </c>
      <c r="H30" s="115">
        <f t="shared" si="1"/>
        <v>4</v>
      </c>
      <c r="I30" s="113">
        <f t="shared" si="3"/>
        <v>22</v>
      </c>
      <c r="J30" s="221">
        <v>6</v>
      </c>
      <c r="K30" s="223">
        <v>6</v>
      </c>
      <c r="L30" s="27"/>
      <c r="M30" s="143"/>
      <c r="N30" s="27"/>
      <c r="O30" s="27"/>
      <c r="P30" s="27"/>
      <c r="Q30" s="27"/>
      <c r="R30" s="100"/>
      <c r="S30" s="27"/>
      <c r="T30" s="66"/>
      <c r="U30" s="66"/>
      <c r="V30" s="174" cm="1">
        <f t="array" ref="V30">SUM(LOOKUP(J30:U30,{0,1,2,3,4,5,6,7,8,9,10},{0,7,6,5,4,3,2,1,1,1,1}))</f>
        <v>4</v>
      </c>
      <c r="W30" s="24"/>
    </row>
    <row r="31" spans="1:23" s="2" customFormat="1" x14ac:dyDescent="0.2">
      <c r="A31" s="399"/>
      <c r="B31" s="146" t="s">
        <v>114</v>
      </c>
      <c r="C31" s="145" t="s">
        <v>115</v>
      </c>
      <c r="D31" s="66"/>
      <c r="E31" s="144" t="s">
        <v>116</v>
      </c>
      <c r="F31" s="223">
        <v>11</v>
      </c>
      <c r="G31" s="114">
        <f t="shared" si="2"/>
        <v>2</v>
      </c>
      <c r="H31" s="115">
        <f t="shared" si="1"/>
        <v>10</v>
      </c>
      <c r="I31" s="113">
        <f t="shared" si="3"/>
        <v>10</v>
      </c>
      <c r="J31" s="221">
        <v>3</v>
      </c>
      <c r="K31" s="223">
        <v>3</v>
      </c>
      <c r="L31" s="27"/>
      <c r="M31" s="143"/>
      <c r="N31" s="27"/>
      <c r="O31" s="27"/>
      <c r="P31" s="27"/>
      <c r="Q31" s="27"/>
      <c r="R31" s="100"/>
      <c r="S31" s="27"/>
      <c r="T31" s="66"/>
      <c r="U31" s="66"/>
      <c r="V31" s="174" cm="1">
        <f t="array" ref="V31">SUM(LOOKUP(J31:U31,{0,1,2,3,4,5,6,7,8,9,10},{0,7,6,5,4,3,2,1,1,1,1}))</f>
        <v>10</v>
      </c>
      <c r="W31" s="25"/>
    </row>
    <row r="32" spans="1:23" x14ac:dyDescent="0.2">
      <c r="A32" s="399"/>
      <c r="B32" s="146" t="s">
        <v>197</v>
      </c>
      <c r="C32" s="145" t="s">
        <v>198</v>
      </c>
      <c r="D32" s="147"/>
      <c r="E32" s="324" t="s">
        <v>341</v>
      </c>
      <c r="F32" s="223">
        <v>15</v>
      </c>
      <c r="G32" s="114">
        <f t="shared" si="2"/>
        <v>2</v>
      </c>
      <c r="H32" s="115">
        <f t="shared" si="1"/>
        <v>7</v>
      </c>
      <c r="I32" s="113">
        <f t="shared" si="3"/>
        <v>16</v>
      </c>
      <c r="J32" s="234"/>
      <c r="K32" s="230"/>
      <c r="L32" s="27"/>
      <c r="M32" s="143"/>
      <c r="N32" s="266">
        <v>1</v>
      </c>
      <c r="O32" s="27"/>
      <c r="P32" s="27"/>
      <c r="Q32" s="27"/>
      <c r="R32" s="100"/>
      <c r="S32" s="27"/>
      <c r="T32" s="66"/>
      <c r="U32" s="66"/>
      <c r="V32" s="174" cm="1">
        <f t="array" ref="V32">SUM(LOOKUP(J32:U32,{0,1,2,3,4,5,6,7,8,9,10},{0,7,6,5,4,3,2,1,1,1,1}))</f>
        <v>7</v>
      </c>
      <c r="W32" s="25"/>
    </row>
    <row r="33" spans="1:23" x14ac:dyDescent="0.2">
      <c r="A33" s="399"/>
      <c r="B33" s="146" t="s">
        <v>140</v>
      </c>
      <c r="C33" s="145" t="s">
        <v>141</v>
      </c>
      <c r="D33" s="66"/>
      <c r="E33" s="144" t="s">
        <v>116</v>
      </c>
      <c r="F33" s="223">
        <v>12</v>
      </c>
      <c r="G33" s="114">
        <f t="shared" si="2"/>
        <v>2</v>
      </c>
      <c r="H33" s="115">
        <f t="shared" si="1"/>
        <v>12</v>
      </c>
      <c r="I33" s="113">
        <f t="shared" si="3"/>
        <v>5</v>
      </c>
      <c r="J33" s="221">
        <v>2</v>
      </c>
      <c r="K33" s="223">
        <v>2</v>
      </c>
      <c r="L33" s="27"/>
      <c r="M33" s="143"/>
      <c r="N33" s="27"/>
      <c r="O33" s="27"/>
      <c r="P33" s="27"/>
      <c r="Q33" s="27"/>
      <c r="R33" s="100"/>
      <c r="S33" s="27"/>
      <c r="T33" s="66"/>
      <c r="U33" s="66"/>
      <c r="V33" s="174" cm="1">
        <f t="array" ref="V33">SUM(LOOKUP(J33:U33,{0,1,2,3,4,5,6,7,8,9,10},{0,7,6,5,4,3,2,1,1,1,1}))</f>
        <v>12</v>
      </c>
      <c r="W33" s="25"/>
    </row>
    <row r="34" spans="1:23" x14ac:dyDescent="0.2">
      <c r="A34" s="399"/>
      <c r="B34" s="146" t="s">
        <v>133</v>
      </c>
      <c r="C34" s="145" t="s">
        <v>134</v>
      </c>
      <c r="D34" s="28"/>
      <c r="E34" s="144" t="s">
        <v>135</v>
      </c>
      <c r="F34" s="223">
        <v>13</v>
      </c>
      <c r="G34" s="114">
        <f t="shared" si="2"/>
        <v>0</v>
      </c>
      <c r="H34" s="115">
        <f t="shared" si="1"/>
        <v>0</v>
      </c>
      <c r="I34" s="113">
        <f t="shared" si="3"/>
        <v>33</v>
      </c>
      <c r="J34" s="221"/>
      <c r="K34" s="223">
        <v>0</v>
      </c>
      <c r="L34" s="27"/>
      <c r="M34" s="143"/>
      <c r="N34" s="27"/>
      <c r="O34" s="27"/>
      <c r="P34" s="27"/>
      <c r="Q34" s="27"/>
      <c r="R34" s="100"/>
      <c r="S34" s="27"/>
      <c r="T34" s="66"/>
      <c r="U34" s="66"/>
      <c r="V34" s="174" cm="1">
        <f t="array" ref="V34">SUM(LOOKUP(J34:U34,{0,1,2,3,4,5,6,7,8,9,10},{0,7,6,5,4,3,2,1,1,1,1}))</f>
        <v>0</v>
      </c>
      <c r="W34" s="25"/>
    </row>
    <row r="35" spans="1:23" x14ac:dyDescent="0.2">
      <c r="A35" s="399"/>
      <c r="B35" s="146" t="s">
        <v>151</v>
      </c>
      <c r="C35" s="147" t="s">
        <v>152</v>
      </c>
      <c r="D35" s="28"/>
      <c r="E35" s="144" t="s">
        <v>153</v>
      </c>
      <c r="F35" s="223">
        <v>14</v>
      </c>
      <c r="G35" s="114">
        <f t="shared" si="2"/>
        <v>0</v>
      </c>
      <c r="H35" s="115">
        <f t="shared" si="1"/>
        <v>0</v>
      </c>
      <c r="I35" s="113">
        <f t="shared" si="3"/>
        <v>33</v>
      </c>
      <c r="J35" s="222"/>
      <c r="K35" s="266">
        <v>0</v>
      </c>
      <c r="L35" s="27"/>
      <c r="M35" s="143"/>
      <c r="N35" s="27"/>
      <c r="O35" s="27"/>
      <c r="P35" s="27"/>
      <c r="Q35" s="27"/>
      <c r="R35" s="100"/>
      <c r="S35" s="27"/>
      <c r="T35" s="66"/>
      <c r="U35" s="66"/>
      <c r="V35" s="174" cm="1">
        <f t="array" ref="V35">SUM(LOOKUP(J35:U35,{0,1,2,3,4,5,6,7,8,9,10},{0,7,6,5,4,3,2,1,1,1,1}))</f>
        <v>0</v>
      </c>
      <c r="W35" s="25"/>
    </row>
    <row r="36" spans="1:23" x14ac:dyDescent="0.2">
      <c r="A36" s="399"/>
      <c r="B36" s="146" t="s">
        <v>165</v>
      </c>
      <c r="C36" s="147" t="s">
        <v>166</v>
      </c>
      <c r="D36" s="28"/>
      <c r="E36" s="144" t="s">
        <v>167</v>
      </c>
      <c r="F36" s="223">
        <v>17</v>
      </c>
      <c r="G36" s="114">
        <f t="shared" si="2"/>
        <v>2</v>
      </c>
      <c r="H36" s="115">
        <f t="shared" si="1"/>
        <v>10</v>
      </c>
      <c r="I36" s="113">
        <f t="shared" si="3"/>
        <v>10</v>
      </c>
      <c r="J36" s="222">
        <v>3</v>
      </c>
      <c r="K36" s="266">
        <v>3</v>
      </c>
      <c r="L36" s="27"/>
      <c r="M36" s="143"/>
      <c r="N36" s="27"/>
      <c r="O36" s="27"/>
      <c r="P36" s="27"/>
      <c r="Q36" s="27"/>
      <c r="R36" s="100"/>
      <c r="S36" s="27"/>
      <c r="T36" s="66"/>
      <c r="U36" s="66"/>
      <c r="V36" s="174" cm="1">
        <f t="array" ref="V36">SUM(LOOKUP(J36:U36,{0,1,2,3,4,5,6,7,8,9,10},{0,7,6,5,4,3,2,1,1,1,1}))</f>
        <v>10</v>
      </c>
      <c r="W36" s="25"/>
    </row>
    <row r="37" spans="1:23" x14ac:dyDescent="0.2">
      <c r="A37" s="399"/>
      <c r="B37" s="146" t="s">
        <v>170</v>
      </c>
      <c r="C37" s="147" t="s">
        <v>171</v>
      </c>
      <c r="D37" s="66"/>
      <c r="E37" s="144" t="s">
        <v>172</v>
      </c>
      <c r="F37" s="223">
        <v>15</v>
      </c>
      <c r="G37" s="114">
        <f t="shared" si="2"/>
        <v>2</v>
      </c>
      <c r="H37" s="115">
        <f t="shared" si="1"/>
        <v>8</v>
      </c>
      <c r="I37" s="113">
        <f t="shared" si="3"/>
        <v>14</v>
      </c>
      <c r="J37" s="222">
        <v>4</v>
      </c>
      <c r="K37" s="266">
        <v>4</v>
      </c>
      <c r="L37" s="27"/>
      <c r="M37" s="143"/>
      <c r="N37" s="27"/>
      <c r="O37" s="27"/>
      <c r="P37" s="27"/>
      <c r="Q37" s="27"/>
      <c r="R37" s="100"/>
      <c r="S37" s="27"/>
      <c r="T37" s="66"/>
      <c r="U37" s="66"/>
      <c r="V37" s="174" cm="1">
        <f t="array" ref="V37">SUM(LOOKUP(J37:U37,{0,1,2,3,4,5,6,7,8,9,10},{0,7,6,5,4,3,2,1,1,1,1}))</f>
        <v>8</v>
      </c>
      <c r="W37" s="24"/>
    </row>
    <row r="38" spans="1:23" x14ac:dyDescent="0.2">
      <c r="A38" s="399"/>
      <c r="B38" s="144" t="s">
        <v>159</v>
      </c>
      <c r="C38" s="147" t="s">
        <v>160</v>
      </c>
      <c r="D38" s="28"/>
      <c r="E38" s="144" t="s">
        <v>78</v>
      </c>
      <c r="F38" s="223">
        <v>16</v>
      </c>
      <c r="G38" s="114">
        <f t="shared" si="2"/>
        <v>0</v>
      </c>
      <c r="H38" s="115">
        <f t="shared" si="1"/>
        <v>0</v>
      </c>
      <c r="I38" s="113">
        <f t="shared" si="3"/>
        <v>33</v>
      </c>
      <c r="J38" s="222"/>
      <c r="K38" s="266"/>
      <c r="L38" s="27"/>
      <c r="M38" s="143"/>
      <c r="N38" s="27"/>
      <c r="O38" s="27"/>
      <c r="P38" s="27"/>
      <c r="Q38" s="27"/>
      <c r="R38" s="100"/>
      <c r="S38" s="27"/>
      <c r="T38" s="66"/>
      <c r="U38" s="66"/>
      <c r="V38" s="174" cm="1">
        <f t="array" ref="V38">SUM(LOOKUP(J38:U38,{0,1,2,3,4,5,6,7,8,9,10},{0,7,6,5,4,3,2,1,1,1,1}))</f>
        <v>0</v>
      </c>
      <c r="W38" s="24"/>
    </row>
    <row r="39" spans="1:23" ht="15" customHeight="1" x14ac:dyDescent="0.2">
      <c r="A39" s="399"/>
      <c r="B39" s="315" t="s">
        <v>70</v>
      </c>
      <c r="C39" s="315" t="s">
        <v>286</v>
      </c>
      <c r="D39" s="28"/>
      <c r="E39" s="28" t="s">
        <v>340</v>
      </c>
      <c r="F39" s="222">
        <v>11</v>
      </c>
      <c r="G39" s="114">
        <f t="shared" si="2"/>
        <v>2</v>
      </c>
      <c r="H39" s="115">
        <f t="shared" si="1"/>
        <v>5</v>
      </c>
      <c r="I39" s="113">
        <f t="shared" si="3"/>
        <v>20</v>
      </c>
      <c r="J39" s="224"/>
      <c r="K39" s="27"/>
      <c r="L39" s="27"/>
      <c r="M39" s="268">
        <v>3</v>
      </c>
      <c r="N39" s="27"/>
      <c r="O39" s="27"/>
      <c r="P39" s="27"/>
      <c r="Q39" s="27"/>
      <c r="R39" s="100"/>
      <c r="S39" s="27"/>
      <c r="T39" s="66"/>
      <c r="U39" s="66"/>
      <c r="V39" s="174" cm="1">
        <f t="array" ref="V39">SUM(LOOKUP(J39:U39,{0,1,2,3,4,5,6,7,8,9,10},{0,7,6,5,4,3,2,1,1,1,1}))</f>
        <v>5</v>
      </c>
      <c r="W39" s="25"/>
    </row>
    <row r="40" spans="1:23" x14ac:dyDescent="0.2">
      <c r="A40" s="399"/>
      <c r="B40" s="308" t="s">
        <v>163</v>
      </c>
      <c r="C40" s="147" t="s">
        <v>164</v>
      </c>
      <c r="D40" s="28"/>
      <c r="E40" s="144" t="s">
        <v>116</v>
      </c>
      <c r="F40" s="309">
        <v>16</v>
      </c>
      <c r="G40" s="114">
        <f t="shared" si="2"/>
        <v>0</v>
      </c>
      <c r="H40" s="115">
        <f t="shared" si="1"/>
        <v>0</v>
      </c>
      <c r="I40" s="113">
        <f t="shared" si="3"/>
        <v>33</v>
      </c>
      <c r="J40" s="326"/>
      <c r="K40" s="266"/>
      <c r="L40" s="27"/>
      <c r="M40" s="327"/>
      <c r="N40" s="310"/>
      <c r="O40" s="310"/>
      <c r="P40" s="310"/>
      <c r="Q40" s="310"/>
      <c r="R40" s="100"/>
      <c r="S40" s="27"/>
      <c r="T40" s="66"/>
      <c r="U40" s="66"/>
      <c r="V40" s="174" cm="1">
        <f t="array" ref="V40">SUM(LOOKUP(J40:U40,{0,1,2,3,4,5,6,7,8,9,10},{0,7,6,5,4,3,2,1,1,1,1}))</f>
        <v>0</v>
      </c>
      <c r="W40" s="25"/>
    </row>
    <row r="41" spans="1:23" x14ac:dyDescent="0.2">
      <c r="A41" s="399"/>
      <c r="B41" s="144" t="s">
        <v>173</v>
      </c>
      <c r="C41" s="147" t="s">
        <v>174</v>
      </c>
      <c r="D41" s="28"/>
      <c r="E41" s="144" t="s">
        <v>167</v>
      </c>
      <c r="F41" s="223">
        <v>15</v>
      </c>
      <c r="G41" s="114">
        <f t="shared" si="2"/>
        <v>0</v>
      </c>
      <c r="H41" s="115">
        <f t="shared" si="1"/>
        <v>0</v>
      </c>
      <c r="I41" s="113">
        <f t="shared" si="3"/>
        <v>33</v>
      </c>
      <c r="J41" s="221"/>
      <c r="K41" s="266">
        <v>0</v>
      </c>
      <c r="L41" s="27"/>
      <c r="M41" s="27"/>
      <c r="N41" s="27"/>
      <c r="O41" s="27"/>
      <c r="P41" s="27"/>
      <c r="Q41" s="27"/>
      <c r="R41" s="307"/>
      <c r="S41" s="27"/>
      <c r="T41" s="66"/>
      <c r="U41" s="66"/>
      <c r="V41" s="174" cm="1">
        <f t="array" ref="V41">SUM(LOOKUP(J41:U41,{0,1,2,3,4,5,6,7,8,9,10},{0,7,6,5,4,3,2,1,1,1,1}))</f>
        <v>0</v>
      </c>
      <c r="W41" s="25"/>
    </row>
    <row r="42" spans="1:23" x14ac:dyDescent="0.2">
      <c r="A42" s="399"/>
      <c r="B42" s="267" t="s">
        <v>324</v>
      </c>
      <c r="C42" s="147" t="s">
        <v>325</v>
      </c>
      <c r="D42" s="147"/>
      <c r="E42" s="324" t="s">
        <v>342</v>
      </c>
      <c r="F42" s="223">
        <v>12</v>
      </c>
      <c r="G42" s="114">
        <f t="shared" si="2"/>
        <v>2</v>
      </c>
      <c r="H42" s="115">
        <f t="shared" si="1"/>
        <v>2</v>
      </c>
      <c r="I42" s="113">
        <f t="shared" si="3"/>
        <v>28</v>
      </c>
      <c r="J42" s="234"/>
      <c r="K42" s="27"/>
      <c r="L42" s="27"/>
      <c r="M42" s="27"/>
      <c r="N42" s="266">
        <v>6</v>
      </c>
      <c r="O42" s="27"/>
      <c r="P42" s="27"/>
      <c r="Q42" s="27"/>
      <c r="R42" s="307"/>
      <c r="S42" s="27"/>
      <c r="T42" s="66"/>
      <c r="U42" s="66"/>
      <c r="V42" s="174" cm="1">
        <f t="array" ref="V42">SUM(LOOKUP(J42:U42,{0,1,2,3,4,5,6,7,8,9,10},{0,7,6,5,4,3,2,1,1,1,1}))</f>
        <v>2</v>
      </c>
      <c r="W42" s="25"/>
    </row>
    <row r="43" spans="1:23" x14ac:dyDescent="0.2">
      <c r="A43" s="399"/>
      <c r="B43" s="144" t="s">
        <v>220</v>
      </c>
      <c r="C43" s="147" t="s">
        <v>221</v>
      </c>
      <c r="D43" s="266"/>
      <c r="E43" s="267" t="s">
        <v>343</v>
      </c>
      <c r="F43" s="223">
        <v>13</v>
      </c>
      <c r="G43" s="114">
        <f t="shared" si="2"/>
        <v>3</v>
      </c>
      <c r="H43" s="115">
        <f t="shared" si="1"/>
        <v>10</v>
      </c>
      <c r="I43" s="113">
        <f t="shared" si="3"/>
        <v>10</v>
      </c>
      <c r="J43" s="268"/>
      <c r="K43" s="266"/>
      <c r="L43" s="266">
        <v>5</v>
      </c>
      <c r="M43" s="27">
        <v>1</v>
      </c>
      <c r="N43" s="27"/>
      <c r="O43" s="27"/>
      <c r="P43" s="27"/>
      <c r="Q43" s="27"/>
      <c r="R43" s="307"/>
      <c r="S43" s="27"/>
      <c r="T43" s="66"/>
      <c r="U43" s="66"/>
      <c r="V43" s="174" cm="1">
        <f t="array" ref="V43">SUM(LOOKUP(J43:U43,{0,1,2,3,4,5,6,7,8,9,10},{0,7,6,5,4,3,2,1,1,1,1}))</f>
        <v>10</v>
      </c>
      <c r="W43" s="24"/>
    </row>
    <row r="44" spans="1:23" x14ac:dyDescent="0.2">
      <c r="A44" s="399"/>
      <c r="B44" s="144" t="s">
        <v>220</v>
      </c>
      <c r="C44" s="147" t="s">
        <v>155</v>
      </c>
      <c r="D44" s="266"/>
      <c r="E44" s="267" t="s">
        <v>343</v>
      </c>
      <c r="F44" s="223">
        <v>13</v>
      </c>
      <c r="G44" s="114">
        <f t="shared" si="2"/>
        <v>3</v>
      </c>
      <c r="H44" s="115">
        <f t="shared" si="1"/>
        <v>5</v>
      </c>
      <c r="I44" s="113">
        <f t="shared" si="3"/>
        <v>20</v>
      </c>
      <c r="J44" s="268"/>
      <c r="K44" s="266"/>
      <c r="L44" s="266">
        <v>4</v>
      </c>
      <c r="M44" s="27">
        <v>9</v>
      </c>
      <c r="N44" s="27"/>
      <c r="O44" s="27"/>
      <c r="P44" s="27"/>
      <c r="Q44" s="27"/>
      <c r="R44" s="307"/>
      <c r="S44" s="27"/>
      <c r="T44" s="66"/>
      <c r="U44" s="66"/>
      <c r="V44" s="174" cm="1">
        <f t="array" ref="V44">SUM(LOOKUP(J44:U44,{0,1,2,3,4,5,6,7,8,9,10},{0,7,6,5,4,3,2,1,1,1,1}))</f>
        <v>5</v>
      </c>
      <c r="W44" s="24"/>
    </row>
    <row r="45" spans="1:23" x14ac:dyDescent="0.2">
      <c r="A45" s="399"/>
      <c r="B45" s="144" t="s">
        <v>126</v>
      </c>
      <c r="C45" s="147" t="s">
        <v>127</v>
      </c>
      <c r="D45" s="28"/>
      <c r="E45" s="144" t="s">
        <v>125</v>
      </c>
      <c r="F45" s="223">
        <v>14</v>
      </c>
      <c r="G45" s="114">
        <f t="shared" si="2"/>
        <v>0</v>
      </c>
      <c r="H45" s="115">
        <f t="shared" si="1"/>
        <v>0</v>
      </c>
      <c r="I45" s="113">
        <f t="shared" si="3"/>
        <v>33</v>
      </c>
      <c r="J45" s="221"/>
      <c r="K45" s="266"/>
      <c r="L45" s="27"/>
      <c r="M45" s="27"/>
      <c r="N45" s="27"/>
      <c r="O45" s="27"/>
      <c r="P45" s="27"/>
      <c r="Q45" s="27"/>
      <c r="R45" s="307"/>
      <c r="S45" s="27"/>
      <c r="T45" s="66"/>
      <c r="U45" s="66"/>
      <c r="V45" s="174" cm="1">
        <f t="array" ref="V45">SUM(LOOKUP(J45:U45,{0,1,2,3,4,5,6,7,8,9,10},{0,7,6,5,4,3,2,1,1,1,1}))</f>
        <v>0</v>
      </c>
      <c r="W45" s="24"/>
    </row>
    <row r="46" spans="1:23" x14ac:dyDescent="0.2">
      <c r="A46" s="399"/>
      <c r="B46" s="267" t="s">
        <v>322</v>
      </c>
      <c r="C46" s="147" t="s">
        <v>323</v>
      </c>
      <c r="D46" s="147"/>
      <c r="E46" s="324" t="s">
        <v>342</v>
      </c>
      <c r="F46" s="320">
        <v>10</v>
      </c>
      <c r="G46" s="114">
        <f t="shared" si="2"/>
        <v>0</v>
      </c>
      <c r="H46" s="115">
        <f t="shared" si="1"/>
        <v>0</v>
      </c>
      <c r="I46" s="113">
        <f t="shared" ref="I46:I77" si="4">RANK(H46,$H$11:$H$92)</f>
        <v>33</v>
      </c>
      <c r="J46" s="234"/>
      <c r="K46" s="27"/>
      <c r="L46" s="27"/>
      <c r="M46" s="27"/>
      <c r="N46" s="266">
        <v>0</v>
      </c>
      <c r="O46" s="27"/>
      <c r="P46" s="27"/>
      <c r="Q46" s="27"/>
      <c r="R46" s="307"/>
      <c r="S46" s="27"/>
      <c r="T46" s="66"/>
      <c r="U46" s="66"/>
      <c r="V46" s="174" cm="1">
        <f t="array" ref="V46">SUM(LOOKUP(J46:U46,{0,1,2,3,4,5,6,7,8,9,10},{0,7,6,5,4,3,2,1,1,1,1}))</f>
        <v>0</v>
      </c>
      <c r="W46" s="24"/>
    </row>
    <row r="47" spans="1:23" x14ac:dyDescent="0.2">
      <c r="A47" s="399"/>
      <c r="B47" s="144" t="s">
        <v>123</v>
      </c>
      <c r="C47" s="147" t="s">
        <v>124</v>
      </c>
      <c r="D47" s="28"/>
      <c r="E47" s="144" t="s">
        <v>125</v>
      </c>
      <c r="F47" s="320">
        <v>13</v>
      </c>
      <c r="G47" s="114">
        <f t="shared" si="2"/>
        <v>2</v>
      </c>
      <c r="H47" s="115">
        <f t="shared" si="1"/>
        <v>14</v>
      </c>
      <c r="I47" s="113">
        <f t="shared" si="4"/>
        <v>1</v>
      </c>
      <c r="J47" s="221">
        <v>1</v>
      </c>
      <c r="K47" s="266">
        <v>1</v>
      </c>
      <c r="L47" s="27"/>
      <c r="M47" s="27"/>
      <c r="N47" s="27"/>
      <c r="O47" s="27"/>
      <c r="P47" s="27"/>
      <c r="Q47" s="27"/>
      <c r="R47" s="307"/>
      <c r="S47" s="27"/>
      <c r="T47" s="66"/>
      <c r="U47" s="66"/>
      <c r="V47" s="174" cm="1">
        <f t="array" ref="V47">SUM(LOOKUP(J47:U47,{0,1,2,3,4,5,6,7,8,9,10},{0,7,6,5,4,3,2,1,1,1,1}))</f>
        <v>14</v>
      </c>
      <c r="W47" s="24"/>
    </row>
    <row r="48" spans="1:23" x14ac:dyDescent="0.2">
      <c r="A48" s="399"/>
      <c r="B48" s="144" t="s">
        <v>168</v>
      </c>
      <c r="C48" s="147" t="s">
        <v>169</v>
      </c>
      <c r="D48" s="28"/>
      <c r="E48" s="144" t="s">
        <v>116</v>
      </c>
      <c r="F48" s="320">
        <v>16</v>
      </c>
      <c r="G48" s="114">
        <f t="shared" si="2"/>
        <v>0</v>
      </c>
      <c r="H48" s="115">
        <f t="shared" si="1"/>
        <v>0</v>
      </c>
      <c r="I48" s="113">
        <f t="shared" si="4"/>
        <v>33</v>
      </c>
      <c r="J48" s="221"/>
      <c r="K48" s="266"/>
      <c r="L48" s="27"/>
      <c r="M48" s="27"/>
      <c r="N48" s="27"/>
      <c r="O48" s="27"/>
      <c r="P48" s="27"/>
      <c r="Q48" s="27"/>
      <c r="R48" s="307"/>
      <c r="S48" s="27"/>
      <c r="T48" s="66"/>
      <c r="U48" s="66"/>
      <c r="V48" s="174" cm="1">
        <f t="array" ref="V48">SUM(LOOKUP(J48:U48,{0,1,2,3,4,5,6,7,8,9,10},{0,7,6,5,4,3,2,1,1,1,1}))</f>
        <v>0</v>
      </c>
      <c r="W48" s="24"/>
    </row>
    <row r="49" spans="1:23" x14ac:dyDescent="0.2">
      <c r="A49" s="399"/>
      <c r="B49" s="144" t="s">
        <v>130</v>
      </c>
      <c r="C49" s="147" t="s">
        <v>131</v>
      </c>
      <c r="D49" s="28"/>
      <c r="E49" s="144" t="s">
        <v>132</v>
      </c>
      <c r="F49" s="320">
        <v>14</v>
      </c>
      <c r="G49" s="114">
        <f t="shared" si="2"/>
        <v>0</v>
      </c>
      <c r="H49" s="115">
        <f t="shared" si="1"/>
        <v>0</v>
      </c>
      <c r="I49" s="113">
        <f t="shared" si="4"/>
        <v>33</v>
      </c>
      <c r="J49" s="221"/>
      <c r="K49" s="266">
        <v>0</v>
      </c>
      <c r="L49" s="27"/>
      <c r="M49" s="27"/>
      <c r="N49" s="27"/>
      <c r="O49" s="27"/>
      <c r="P49" s="27"/>
      <c r="Q49" s="27"/>
      <c r="R49" s="307"/>
      <c r="S49" s="27"/>
      <c r="T49" s="66"/>
      <c r="U49" s="66"/>
      <c r="V49" s="174" cm="1">
        <f t="array" ref="V49">SUM(LOOKUP(J49:U49,{0,1,2,3,4,5,6,7,8,9,10},{0,7,6,5,4,3,2,1,1,1,1}))</f>
        <v>0</v>
      </c>
      <c r="W49" s="24"/>
    </row>
    <row r="50" spans="1:23" x14ac:dyDescent="0.2">
      <c r="A50" s="399"/>
      <c r="B50" s="144" t="s">
        <v>146</v>
      </c>
      <c r="C50" s="147" t="s">
        <v>147</v>
      </c>
      <c r="D50" s="28"/>
      <c r="E50" s="144" t="s">
        <v>148</v>
      </c>
      <c r="F50" s="320">
        <v>12</v>
      </c>
      <c r="G50" s="114">
        <f t="shared" si="2"/>
        <v>2</v>
      </c>
      <c r="H50" s="115">
        <f t="shared" si="1"/>
        <v>6</v>
      </c>
      <c r="I50" s="113">
        <f t="shared" si="4"/>
        <v>17</v>
      </c>
      <c r="J50" s="221">
        <v>5</v>
      </c>
      <c r="K50" s="266">
        <v>5</v>
      </c>
      <c r="L50" s="27"/>
      <c r="M50" s="27"/>
      <c r="N50" s="27"/>
      <c r="O50" s="27"/>
      <c r="P50" s="27"/>
      <c r="Q50" s="27"/>
      <c r="R50" s="307"/>
      <c r="S50" s="27"/>
      <c r="T50" s="66"/>
      <c r="U50" s="66"/>
      <c r="V50" s="174" cm="1">
        <f t="array" ref="V50">SUM(LOOKUP(J50:U50,{0,1,2,3,4,5,6,7,8,9,10},{0,7,6,5,4,3,2,1,1,1,1}))</f>
        <v>6</v>
      </c>
      <c r="W50" s="24"/>
    </row>
    <row r="51" spans="1:23" x14ac:dyDescent="0.2">
      <c r="A51" s="399"/>
      <c r="B51" s="267" t="s">
        <v>223</v>
      </c>
      <c r="C51" s="147" t="s">
        <v>224</v>
      </c>
      <c r="D51" s="266"/>
      <c r="E51" s="267" t="s">
        <v>343</v>
      </c>
      <c r="F51" s="320">
        <v>11</v>
      </c>
      <c r="G51" s="114">
        <f t="shared" si="2"/>
        <v>2</v>
      </c>
      <c r="H51" s="115">
        <f t="shared" si="1"/>
        <v>6</v>
      </c>
      <c r="I51" s="113">
        <f t="shared" si="4"/>
        <v>17</v>
      </c>
      <c r="J51" s="268"/>
      <c r="K51" s="266"/>
      <c r="L51" s="266">
        <v>2</v>
      </c>
      <c r="M51" s="27"/>
      <c r="N51" s="27"/>
      <c r="O51" s="27"/>
      <c r="P51" s="27"/>
      <c r="Q51" s="27"/>
      <c r="R51" s="307"/>
      <c r="S51" s="27"/>
      <c r="T51" s="66"/>
      <c r="U51" s="66"/>
      <c r="V51" s="174" cm="1">
        <f t="array" ref="V51">SUM(LOOKUP(J51:U51,{0,1,2,3,4,5,6,7,8,9,10},{0,7,6,5,4,3,2,1,1,1,1}))</f>
        <v>6</v>
      </c>
      <c r="W51" s="24"/>
    </row>
    <row r="52" spans="1:23" x14ac:dyDescent="0.2">
      <c r="A52" s="399"/>
      <c r="B52" s="144" t="s">
        <v>177</v>
      </c>
      <c r="C52" s="147" t="s">
        <v>178</v>
      </c>
      <c r="D52" s="28"/>
      <c r="E52" s="144" t="s">
        <v>57</v>
      </c>
      <c r="F52" s="320">
        <v>15</v>
      </c>
      <c r="G52" s="114">
        <f t="shared" si="2"/>
        <v>2</v>
      </c>
      <c r="H52" s="115">
        <f t="shared" si="1"/>
        <v>6</v>
      </c>
      <c r="I52" s="113">
        <f t="shared" si="4"/>
        <v>17</v>
      </c>
      <c r="J52" s="221">
        <v>5</v>
      </c>
      <c r="K52" s="266">
        <v>5</v>
      </c>
      <c r="L52" s="27"/>
      <c r="M52" s="27"/>
      <c r="N52" s="27"/>
      <c r="O52" s="27"/>
      <c r="P52" s="27"/>
      <c r="Q52" s="27"/>
      <c r="R52" s="307"/>
      <c r="S52" s="27"/>
      <c r="T52" s="66"/>
      <c r="U52" s="66"/>
      <c r="V52" s="174" cm="1">
        <f t="array" ref="V52">SUM(LOOKUP(J52:U52,{0,1,2,3,4,5,6,7,8,9,10},{0,7,6,5,4,3,2,1,1,1,1}))</f>
        <v>6</v>
      </c>
      <c r="W52" s="24"/>
    </row>
    <row r="53" spans="1:23" x14ac:dyDescent="0.2">
      <c r="A53" s="399"/>
      <c r="B53" s="144" t="s">
        <v>175</v>
      </c>
      <c r="C53" s="147" t="s">
        <v>176</v>
      </c>
      <c r="D53" s="28"/>
      <c r="E53" s="144" t="s">
        <v>57</v>
      </c>
      <c r="F53" s="320">
        <v>15</v>
      </c>
      <c r="G53" s="114">
        <f t="shared" si="2"/>
        <v>2</v>
      </c>
      <c r="H53" s="115">
        <f t="shared" si="1"/>
        <v>12</v>
      </c>
      <c r="I53" s="113">
        <f t="shared" si="4"/>
        <v>5</v>
      </c>
      <c r="J53" s="221">
        <v>2</v>
      </c>
      <c r="K53" s="266">
        <v>2</v>
      </c>
      <c r="L53" s="27"/>
      <c r="M53" s="27"/>
      <c r="N53" s="27"/>
      <c r="O53" s="27"/>
      <c r="P53" s="27"/>
      <c r="Q53" s="27"/>
      <c r="R53" s="307"/>
      <c r="S53" s="27"/>
      <c r="T53" s="66"/>
      <c r="U53" s="66"/>
      <c r="V53" s="174" cm="1">
        <f t="array" ref="V53">SUM(LOOKUP(J53:U53,{0,1,2,3,4,5,6,7,8,9,10},{0,7,6,5,4,3,2,1,1,1,1}))</f>
        <v>12</v>
      </c>
      <c r="W53" s="24"/>
    </row>
    <row r="54" spans="1:23" x14ac:dyDescent="0.2">
      <c r="A54" s="399"/>
      <c r="B54" s="144" t="s">
        <v>161</v>
      </c>
      <c r="C54" s="147" t="s">
        <v>162</v>
      </c>
      <c r="D54" s="28"/>
      <c r="E54" s="144" t="s">
        <v>78</v>
      </c>
      <c r="F54" s="320">
        <v>21</v>
      </c>
      <c r="G54" s="114">
        <f t="shared" si="2"/>
        <v>2</v>
      </c>
      <c r="H54" s="115">
        <f t="shared" si="1"/>
        <v>4</v>
      </c>
      <c r="I54" s="113">
        <f t="shared" si="4"/>
        <v>22</v>
      </c>
      <c r="J54" s="221">
        <v>6</v>
      </c>
      <c r="K54" s="266">
        <v>6</v>
      </c>
      <c r="L54" s="27"/>
      <c r="M54" s="27"/>
      <c r="N54" s="27"/>
      <c r="O54" s="27"/>
      <c r="P54" s="27"/>
      <c r="Q54" s="27"/>
      <c r="R54" s="307"/>
      <c r="S54" s="27"/>
      <c r="T54" s="66"/>
      <c r="U54" s="66"/>
      <c r="V54" s="174" cm="1">
        <f t="array" ref="V54">SUM(LOOKUP(J54:U54,{0,1,2,3,4,5,6,7,8,9,10},{0,7,6,5,4,3,2,1,1,1,1}))</f>
        <v>4</v>
      </c>
      <c r="W54" s="24"/>
    </row>
    <row r="55" spans="1:23" x14ac:dyDescent="0.2">
      <c r="A55" s="399"/>
      <c r="B55" s="144" t="s">
        <v>156</v>
      </c>
      <c r="C55" s="147" t="s">
        <v>157</v>
      </c>
      <c r="D55" s="28"/>
      <c r="E55" s="144" t="s">
        <v>158</v>
      </c>
      <c r="F55" s="320">
        <v>15</v>
      </c>
      <c r="G55" s="114">
        <f t="shared" si="2"/>
        <v>2</v>
      </c>
      <c r="H55" s="115">
        <f t="shared" si="1"/>
        <v>14</v>
      </c>
      <c r="I55" s="113">
        <f t="shared" si="4"/>
        <v>1</v>
      </c>
      <c r="J55" s="221">
        <v>1</v>
      </c>
      <c r="K55" s="266">
        <v>1</v>
      </c>
      <c r="L55" s="27"/>
      <c r="M55" s="27"/>
      <c r="N55" s="27"/>
      <c r="O55" s="27"/>
      <c r="P55" s="27"/>
      <c r="Q55" s="27"/>
      <c r="R55" s="307"/>
      <c r="S55" s="27"/>
      <c r="T55" s="66"/>
      <c r="U55" s="66"/>
      <c r="V55" s="174" cm="1">
        <f t="array" ref="V55">SUM(LOOKUP(J55:U55,{0,1,2,3,4,5,6,7,8,9,10},{0,7,6,5,4,3,2,1,1,1,1}))</f>
        <v>14</v>
      </c>
      <c r="W55" s="24"/>
    </row>
    <row r="56" spans="1:23" x14ac:dyDescent="0.2">
      <c r="A56" s="399"/>
      <c r="B56" s="315" t="s">
        <v>156</v>
      </c>
      <c r="C56" s="315" t="s">
        <v>294</v>
      </c>
      <c r="D56" s="28"/>
      <c r="E56" s="28" t="s">
        <v>158</v>
      </c>
      <c r="F56" s="225">
        <v>15</v>
      </c>
      <c r="G56" s="114">
        <f t="shared" si="2"/>
        <v>2</v>
      </c>
      <c r="H56" s="115">
        <f t="shared" si="1"/>
        <v>1</v>
      </c>
      <c r="I56" s="113">
        <f t="shared" si="4"/>
        <v>30</v>
      </c>
      <c r="J56" s="234"/>
      <c r="K56" s="27"/>
      <c r="L56" s="27"/>
      <c r="M56" s="266">
        <v>10</v>
      </c>
      <c r="N56" s="27"/>
      <c r="O56" s="27"/>
      <c r="P56" s="27"/>
      <c r="Q56" s="27"/>
      <c r="R56" s="307"/>
      <c r="S56" s="27"/>
      <c r="T56" s="66"/>
      <c r="U56" s="66"/>
      <c r="V56" s="174" cm="1">
        <f t="array" ref="V56">SUM(LOOKUP(J56:U56,{0,1,2,3,4,5,6,7,8,9,10},{0,7,6,5,4,3,2,1,1,1,1}))</f>
        <v>1</v>
      </c>
      <c r="W56" s="24"/>
    </row>
    <row r="57" spans="1:23" x14ac:dyDescent="0.2">
      <c r="A57" s="399"/>
      <c r="B57" s="144" t="s">
        <v>136</v>
      </c>
      <c r="C57" s="147" t="s">
        <v>137</v>
      </c>
      <c r="D57" s="28"/>
      <c r="E57" s="144" t="s">
        <v>125</v>
      </c>
      <c r="F57" s="320">
        <v>13</v>
      </c>
      <c r="G57" s="114">
        <f t="shared" si="2"/>
        <v>2</v>
      </c>
      <c r="H57" s="115">
        <f t="shared" si="1"/>
        <v>10</v>
      </c>
      <c r="I57" s="113">
        <f t="shared" si="4"/>
        <v>10</v>
      </c>
      <c r="J57" s="221">
        <v>3</v>
      </c>
      <c r="K57" s="266">
        <v>3</v>
      </c>
      <c r="L57" s="27"/>
      <c r="M57" s="27"/>
      <c r="N57" s="27"/>
      <c r="O57" s="27"/>
      <c r="P57" s="27"/>
      <c r="Q57" s="27"/>
      <c r="R57" s="307"/>
      <c r="S57" s="27"/>
      <c r="T57" s="66"/>
      <c r="U57" s="66"/>
      <c r="V57" s="174" cm="1">
        <f t="array" ref="V57">SUM(LOOKUP(J57:U57,{0,1,2,3,4,5,6,7,8,9,10},{0,7,6,5,4,3,2,1,1,1,1}))</f>
        <v>10</v>
      </c>
      <c r="W57" s="24"/>
    </row>
    <row r="58" spans="1:23" x14ac:dyDescent="0.2">
      <c r="A58" s="399"/>
      <c r="B58" s="144"/>
      <c r="C58" s="147"/>
      <c r="D58" s="147"/>
      <c r="E58" s="266"/>
      <c r="F58" s="320"/>
      <c r="G58" s="114">
        <f t="shared" si="2"/>
        <v>0</v>
      </c>
      <c r="H58" s="115">
        <f t="shared" si="1"/>
        <v>0</v>
      </c>
      <c r="I58" s="113">
        <f t="shared" si="4"/>
        <v>33</v>
      </c>
      <c r="J58" s="234"/>
      <c r="K58" s="27"/>
      <c r="L58" s="27"/>
      <c r="M58" s="27"/>
      <c r="N58" s="266"/>
      <c r="O58" s="27"/>
      <c r="P58" s="27"/>
      <c r="Q58" s="27"/>
      <c r="R58" s="307"/>
      <c r="S58" s="27"/>
      <c r="T58" s="66"/>
      <c r="U58" s="66"/>
      <c r="V58" s="174" cm="1">
        <f t="array" ref="V58">SUM(LOOKUP(J58:U58,{0,1,2,3,4,5,6,7,8,9,10},{0,7,6,5,4,3,2,1,1,1,1}))</f>
        <v>0</v>
      </c>
      <c r="W58" s="24"/>
    </row>
    <row r="59" spans="1:23" x14ac:dyDescent="0.2">
      <c r="A59" s="399"/>
      <c r="B59" s="144"/>
      <c r="C59" s="147"/>
      <c r="D59" s="147"/>
      <c r="E59" s="266"/>
      <c r="F59" s="320"/>
      <c r="G59" s="114">
        <f t="shared" si="2"/>
        <v>0</v>
      </c>
      <c r="H59" s="115">
        <f t="shared" si="1"/>
        <v>0</v>
      </c>
      <c r="I59" s="113">
        <f t="shared" si="4"/>
        <v>33</v>
      </c>
      <c r="J59" s="234"/>
      <c r="K59" s="27"/>
      <c r="L59" s="27"/>
      <c r="M59" s="27"/>
      <c r="N59" s="266"/>
      <c r="O59" s="27"/>
      <c r="P59" s="27"/>
      <c r="Q59" s="27"/>
      <c r="R59" s="307"/>
      <c r="S59" s="27"/>
      <c r="T59" s="66"/>
      <c r="U59" s="66"/>
      <c r="V59" s="174" cm="1">
        <f t="array" ref="V59">SUM(LOOKUP(J59:U59,{0,1,2,3,4,5,6,7,8,9,10},{0,7,6,5,4,3,2,1,1,1,1}))</f>
        <v>0</v>
      </c>
      <c r="W59" s="24"/>
    </row>
    <row r="60" spans="1:23" x14ac:dyDescent="0.2">
      <c r="A60" s="399"/>
      <c r="B60" s="28"/>
      <c r="C60" s="28"/>
      <c r="D60" s="28"/>
      <c r="E60" s="28"/>
      <c r="F60" s="225"/>
      <c r="G60" s="114">
        <f t="shared" si="2"/>
        <v>0</v>
      </c>
      <c r="H60" s="115">
        <f t="shared" si="1"/>
        <v>0</v>
      </c>
      <c r="I60" s="113">
        <f t="shared" si="4"/>
        <v>33</v>
      </c>
      <c r="J60" s="234"/>
      <c r="K60" s="27"/>
      <c r="L60" s="27"/>
      <c r="M60" s="27"/>
      <c r="N60" s="27"/>
      <c r="O60" s="27"/>
      <c r="P60" s="27"/>
      <c r="Q60" s="27"/>
      <c r="R60" s="307"/>
      <c r="S60" s="27"/>
      <c r="T60" s="66"/>
      <c r="U60" s="66"/>
      <c r="V60" s="174" cm="1">
        <f t="array" ref="V60">SUM(LOOKUP(J60:U60,{0,1,2,3,4,5,6,7,8,9,10},{0,7,6,5,4,3,2,1,1,1,1}))</f>
        <v>0</v>
      </c>
      <c r="W60" s="24"/>
    </row>
    <row r="61" spans="1:23" x14ac:dyDescent="0.2">
      <c r="A61" s="399"/>
      <c r="B61" s="311"/>
      <c r="C61" s="312"/>
      <c r="D61" s="312"/>
      <c r="E61" s="312"/>
      <c r="F61" s="313"/>
      <c r="G61" s="114">
        <f t="shared" si="2"/>
        <v>0</v>
      </c>
      <c r="H61" s="115">
        <f t="shared" si="1"/>
        <v>0</v>
      </c>
      <c r="I61" s="113">
        <f t="shared" si="4"/>
        <v>33</v>
      </c>
      <c r="J61" s="314"/>
      <c r="K61" s="307"/>
      <c r="L61" s="100"/>
      <c r="M61" s="100"/>
      <c r="N61" s="100"/>
      <c r="O61" s="100"/>
      <c r="P61" s="100"/>
      <c r="Q61" s="100"/>
      <c r="R61" s="100"/>
      <c r="S61" s="27"/>
      <c r="T61" s="66"/>
      <c r="U61" s="66"/>
      <c r="V61" s="174" cm="1">
        <f t="array" ref="V61">SUM(LOOKUP(J61:U61,{0,1,2,3,4,5,6,7,8,9,10},{0,7,6,5,4,3,2,1,1,1,1}))</f>
        <v>0</v>
      </c>
      <c r="W61" s="24"/>
    </row>
    <row r="62" spans="1:23" x14ac:dyDescent="0.2">
      <c r="A62" s="399"/>
      <c r="B62" s="26"/>
      <c r="C62" s="28"/>
      <c r="D62" s="28"/>
      <c r="E62" s="28"/>
      <c r="F62" s="225"/>
      <c r="G62" s="114">
        <f t="shared" si="2"/>
        <v>0</v>
      </c>
      <c r="H62" s="115">
        <f t="shared" si="1"/>
        <v>0</v>
      </c>
      <c r="I62" s="113">
        <f t="shared" si="4"/>
        <v>33</v>
      </c>
      <c r="J62" s="234"/>
      <c r="K62" s="143"/>
      <c r="L62" s="27"/>
      <c r="M62" s="27"/>
      <c r="N62" s="27"/>
      <c r="O62" s="27"/>
      <c r="P62" s="27"/>
      <c r="Q62" s="27"/>
      <c r="R62" s="100"/>
      <c r="S62" s="27"/>
      <c r="T62" s="66"/>
      <c r="U62" s="66"/>
      <c r="V62" s="174" cm="1">
        <f t="array" ref="V62">SUM(LOOKUP(J62:U62,{0,1,2,3,4,5,6,7,8,9,10},{0,7,6,5,4,3,2,1,1,1,1}))</f>
        <v>0</v>
      </c>
      <c r="W62" s="24"/>
    </row>
    <row r="63" spans="1:23" x14ac:dyDescent="0.2">
      <c r="A63" s="399"/>
      <c r="B63" s="26"/>
      <c r="C63" s="28"/>
      <c r="D63" s="28"/>
      <c r="E63" s="28"/>
      <c r="F63" s="225"/>
      <c r="G63" s="114">
        <f t="shared" si="2"/>
        <v>0</v>
      </c>
      <c r="H63" s="115">
        <f t="shared" si="1"/>
        <v>0</v>
      </c>
      <c r="I63" s="113">
        <f t="shared" si="4"/>
        <v>33</v>
      </c>
      <c r="J63" s="234"/>
      <c r="K63" s="143"/>
      <c r="L63" s="27"/>
      <c r="M63" s="27"/>
      <c r="N63" s="27"/>
      <c r="O63" s="27"/>
      <c r="P63" s="27"/>
      <c r="Q63" s="27"/>
      <c r="R63" s="100"/>
      <c r="S63" s="27"/>
      <c r="T63" s="66"/>
      <c r="U63" s="66"/>
      <c r="V63" s="174" cm="1">
        <f t="array" ref="V63">SUM(LOOKUP(K63:U63,{0,1,2,3,4,5,6,7,8,9,10},{0,7,6,5,4,3,2,1,1,1,1}))</f>
        <v>0</v>
      </c>
      <c r="W63" s="24"/>
    </row>
    <row r="64" spans="1:23" x14ac:dyDescent="0.2">
      <c r="A64" s="399"/>
      <c r="B64" s="26"/>
      <c r="C64" s="28"/>
      <c r="D64" s="28"/>
      <c r="E64" s="28"/>
      <c r="F64" s="225"/>
      <c r="G64" s="114">
        <f t="shared" si="2"/>
        <v>0</v>
      </c>
      <c r="H64" s="115">
        <f t="shared" si="1"/>
        <v>0</v>
      </c>
      <c r="I64" s="113"/>
      <c r="J64" s="234"/>
      <c r="K64" s="143"/>
      <c r="L64" s="27"/>
      <c r="M64" s="27"/>
      <c r="N64" s="27"/>
      <c r="O64" s="27"/>
      <c r="P64" s="27"/>
      <c r="Q64" s="27"/>
      <c r="R64" s="100"/>
      <c r="S64" s="27"/>
      <c r="T64" s="66"/>
      <c r="U64" s="66"/>
      <c r="V64" s="174" cm="1">
        <f t="array" ref="V64">SUM(LOOKUP(K64:U64,{0,1,2,3,4,5,6,7,8,9,10},{0,7,6,5,4,3,2,1,1,1,1}))</f>
        <v>0</v>
      </c>
      <c r="W64" s="24"/>
    </row>
    <row r="65" spans="1:23" x14ac:dyDescent="0.2">
      <c r="A65" s="399"/>
      <c r="B65" s="26"/>
      <c r="C65" s="28"/>
      <c r="D65" s="28"/>
      <c r="E65" s="28"/>
      <c r="F65" s="225"/>
      <c r="G65" s="114">
        <f t="shared" si="2"/>
        <v>0</v>
      </c>
      <c r="H65" s="115">
        <f t="shared" si="1"/>
        <v>0</v>
      </c>
      <c r="I65" s="113"/>
      <c r="J65" s="234"/>
      <c r="K65" s="143"/>
      <c r="L65" s="27"/>
      <c r="M65" s="27"/>
      <c r="N65" s="27"/>
      <c r="O65" s="27"/>
      <c r="P65" s="27"/>
      <c r="Q65" s="27"/>
      <c r="R65" s="100"/>
      <c r="S65" s="27"/>
      <c r="T65" s="66"/>
      <c r="U65" s="66"/>
      <c r="V65" s="174" cm="1">
        <f t="array" ref="V65">SUM(LOOKUP(K65:U65,{0,1,2,3,4,5,6,7,8,9,10},{0,7,6,5,4,3,2,1,1,1,1}))</f>
        <v>0</v>
      </c>
      <c r="W65" s="24"/>
    </row>
    <row r="66" spans="1:23" x14ac:dyDescent="0.2">
      <c r="A66" s="399"/>
      <c r="B66" s="26"/>
      <c r="C66" s="28"/>
      <c r="D66" s="28"/>
      <c r="E66" s="28"/>
      <c r="F66" s="225"/>
      <c r="G66" s="114">
        <f t="shared" si="2"/>
        <v>0</v>
      </c>
      <c r="H66" s="115">
        <f t="shared" si="1"/>
        <v>0</v>
      </c>
      <c r="I66" s="113"/>
      <c r="J66" s="234"/>
      <c r="K66" s="143"/>
      <c r="L66" s="27"/>
      <c r="M66" s="27"/>
      <c r="N66" s="27"/>
      <c r="O66" s="27"/>
      <c r="P66" s="27"/>
      <c r="Q66" s="27"/>
      <c r="R66" s="100"/>
      <c r="S66" s="27"/>
      <c r="T66" s="66"/>
      <c r="U66" s="66"/>
      <c r="V66" s="174" cm="1">
        <f t="array" ref="V66">SUM(LOOKUP(K66:U66,{0,1,2,3,4,5,6,7,8,9,10},{0,7,6,5,4,3,2,1,1,1,1}))</f>
        <v>0</v>
      </c>
      <c r="W66" s="24"/>
    </row>
    <row r="67" spans="1:23" x14ac:dyDescent="0.2">
      <c r="A67" s="399"/>
      <c r="B67" s="26"/>
      <c r="C67" s="28"/>
      <c r="D67" s="28"/>
      <c r="E67" s="28"/>
      <c r="F67" s="225"/>
      <c r="G67" s="114">
        <f t="shared" si="2"/>
        <v>0</v>
      </c>
      <c r="H67" s="115">
        <f t="shared" si="1"/>
        <v>0</v>
      </c>
      <c r="I67" s="113"/>
      <c r="J67" s="234"/>
      <c r="K67" s="143"/>
      <c r="L67" s="27"/>
      <c r="M67" s="27"/>
      <c r="N67" s="27"/>
      <c r="O67" s="27"/>
      <c r="P67" s="27"/>
      <c r="Q67" s="27"/>
      <c r="R67" s="100"/>
      <c r="S67" s="27"/>
      <c r="T67" s="66"/>
      <c r="U67" s="66"/>
      <c r="V67" s="174" cm="1">
        <f t="array" ref="V67">SUM(LOOKUP(K67:U67,{0,1,2,3,4,5,6,7,8,9,10},{0,7,6,5,4,3,2,1,1,1,1}))</f>
        <v>0</v>
      </c>
      <c r="W67" s="24"/>
    </row>
    <row r="68" spans="1:23" x14ac:dyDescent="0.2">
      <c r="A68" s="399"/>
      <c r="B68" s="26"/>
      <c r="C68" s="28"/>
      <c r="D68" s="28"/>
      <c r="E68" s="28"/>
      <c r="F68" s="225"/>
      <c r="G68" s="114">
        <f t="shared" si="2"/>
        <v>0</v>
      </c>
      <c r="H68" s="115">
        <f t="shared" si="1"/>
        <v>0</v>
      </c>
      <c r="I68" s="113"/>
      <c r="J68" s="234"/>
      <c r="K68" s="143"/>
      <c r="L68" s="27"/>
      <c r="M68" s="27"/>
      <c r="N68" s="27"/>
      <c r="O68" s="27"/>
      <c r="P68" s="27"/>
      <c r="Q68" s="27"/>
      <c r="R68" s="100"/>
      <c r="S68" s="27"/>
      <c r="T68" s="66"/>
      <c r="U68" s="66"/>
      <c r="V68" s="174" cm="1">
        <f t="array" ref="V68">SUM(LOOKUP(K68:U68,{0,1,2,3,4,5,6,7,8,9,10},{0,7,6,5,4,3,2,1,1,1,1}))</f>
        <v>0</v>
      </c>
      <c r="W68" s="24"/>
    </row>
    <row r="69" spans="1:23" x14ac:dyDescent="0.2">
      <c r="A69" s="399"/>
      <c r="B69" s="26"/>
      <c r="C69" s="28"/>
      <c r="D69" s="28"/>
      <c r="E69" s="28"/>
      <c r="F69" s="225"/>
      <c r="G69" s="114">
        <f t="shared" si="2"/>
        <v>0</v>
      </c>
      <c r="H69" s="115">
        <f t="shared" si="1"/>
        <v>0</v>
      </c>
      <c r="I69" s="113"/>
      <c r="J69" s="234"/>
      <c r="K69" s="143"/>
      <c r="L69" s="27"/>
      <c r="M69" s="27"/>
      <c r="N69" s="27"/>
      <c r="O69" s="27"/>
      <c r="P69" s="27"/>
      <c r="Q69" s="27"/>
      <c r="R69" s="100"/>
      <c r="S69" s="27"/>
      <c r="T69" s="66"/>
      <c r="U69" s="66"/>
      <c r="V69" s="174" cm="1">
        <f t="array" ref="V69">SUM(LOOKUP(K69:U69,{0,1,2,3,4,5,6,7,8,9,10},{0,7,6,5,4,3,2,1,1,1,1}))</f>
        <v>0</v>
      </c>
      <c r="W69" s="24"/>
    </row>
    <row r="70" spans="1:23" x14ac:dyDescent="0.2">
      <c r="A70" s="399"/>
      <c r="B70" s="26"/>
      <c r="C70" s="28"/>
      <c r="D70" s="28"/>
      <c r="E70" s="28"/>
      <c r="F70" s="225"/>
      <c r="G70" s="114">
        <f t="shared" si="2"/>
        <v>0</v>
      </c>
      <c r="H70" s="115">
        <f t="shared" si="1"/>
        <v>0</v>
      </c>
      <c r="I70" s="113"/>
      <c r="J70" s="234"/>
      <c r="K70" s="143"/>
      <c r="L70" s="27"/>
      <c r="M70" s="27"/>
      <c r="N70" s="27"/>
      <c r="O70" s="27"/>
      <c r="P70" s="27"/>
      <c r="Q70" s="27"/>
      <c r="R70" s="27"/>
      <c r="S70" s="27"/>
      <c r="T70" s="66"/>
      <c r="U70" s="66"/>
      <c r="V70" s="174" cm="1">
        <f t="array" ref="V70">SUM(LOOKUP(K70:U70,{0,1,2,3,4,5,6,7,8,9,10},{0,7,6,5,4,3,2,1,1,1,1}))</f>
        <v>0</v>
      </c>
      <c r="W70" s="24"/>
    </row>
    <row r="71" spans="1:23" x14ac:dyDescent="0.2">
      <c r="A71" s="399"/>
      <c r="B71" s="26"/>
      <c r="C71" s="28"/>
      <c r="D71" s="28"/>
      <c r="E71" s="28"/>
      <c r="F71" s="225"/>
      <c r="G71" s="114">
        <f t="shared" si="2"/>
        <v>0</v>
      </c>
      <c r="H71" s="115">
        <f t="shared" si="1"/>
        <v>0</v>
      </c>
      <c r="I71" s="113"/>
      <c r="J71" s="234"/>
      <c r="K71" s="143"/>
      <c r="L71" s="27"/>
      <c r="M71" s="27"/>
      <c r="N71" s="27"/>
      <c r="O71" s="27"/>
      <c r="P71" s="27"/>
      <c r="Q71" s="27"/>
      <c r="R71" s="27"/>
      <c r="S71" s="27"/>
      <c r="T71" s="66"/>
      <c r="U71" s="66"/>
      <c r="V71" s="174" cm="1">
        <f t="array" ref="V71">SUM(LOOKUP(K71:U71,{0,1,2,3,4,5,6,7,8,9,10},{0,7,6,5,4,3,2,1,1,1,1}))</f>
        <v>0</v>
      </c>
      <c r="W71" s="24"/>
    </row>
    <row r="72" spans="1:23" x14ac:dyDescent="0.2">
      <c r="A72" s="399"/>
      <c r="B72" s="26"/>
      <c r="C72" s="28"/>
      <c r="D72" s="28"/>
      <c r="E72" s="28"/>
      <c r="F72" s="225"/>
      <c r="G72" s="114">
        <f t="shared" si="2"/>
        <v>0</v>
      </c>
      <c r="H72" s="115">
        <f t="shared" si="1"/>
        <v>0</v>
      </c>
      <c r="I72" s="113"/>
      <c r="J72" s="234"/>
      <c r="K72" s="143"/>
      <c r="L72" s="27"/>
      <c r="M72" s="27"/>
      <c r="N72" s="27"/>
      <c r="O72" s="27"/>
      <c r="P72" s="27"/>
      <c r="Q72" s="27"/>
      <c r="R72" s="27"/>
      <c r="S72" s="27"/>
      <c r="T72" s="66"/>
      <c r="U72" s="66"/>
      <c r="V72" s="174" cm="1">
        <f t="array" ref="V72">SUM(LOOKUP(K72:U72,{0,1,2,3,4,5,6,7,8,9,10},{0,7,6,5,4,3,2,1,1,1,1}))</f>
        <v>0</v>
      </c>
      <c r="W72" s="24"/>
    </row>
    <row r="73" spans="1:23" x14ac:dyDescent="0.2">
      <c r="A73" s="399"/>
      <c r="B73" s="26"/>
      <c r="C73" s="28"/>
      <c r="D73" s="28"/>
      <c r="E73" s="28"/>
      <c r="F73" s="225"/>
      <c r="G73" s="114">
        <f t="shared" ref="G73:G78" si="5">COUNTIF(K73:V73,"&gt;0")</f>
        <v>0</v>
      </c>
      <c r="H73" s="115">
        <f t="shared" ref="H73:H78" si="6">V73</f>
        <v>0</v>
      </c>
      <c r="I73" s="113"/>
      <c r="J73" s="234"/>
      <c r="K73" s="143"/>
      <c r="L73" s="27"/>
      <c r="M73" s="27"/>
      <c r="N73" s="27"/>
      <c r="O73" s="27"/>
      <c r="P73" s="27"/>
      <c r="Q73" s="27"/>
      <c r="R73" s="27"/>
      <c r="S73" s="27"/>
      <c r="T73" s="66"/>
      <c r="U73" s="66"/>
      <c r="V73" s="174" cm="1">
        <f t="array" ref="V73">SUM(LOOKUP(K73:U73,{0,1,2,3,4,5,6,7,8,9,10},{0,7,6,5,4,3,2,1,1,1,1}))</f>
        <v>0</v>
      </c>
      <c r="W73" s="24"/>
    </row>
    <row r="74" spans="1:23" x14ac:dyDescent="0.2">
      <c r="A74" s="399"/>
      <c r="B74" s="26"/>
      <c r="C74" s="28"/>
      <c r="D74" s="28"/>
      <c r="E74" s="28"/>
      <c r="F74" s="225"/>
      <c r="G74" s="114">
        <f t="shared" si="5"/>
        <v>0</v>
      </c>
      <c r="H74" s="115">
        <f t="shared" si="6"/>
        <v>0</v>
      </c>
      <c r="I74" s="113"/>
      <c r="J74" s="234"/>
      <c r="K74" s="143"/>
      <c r="L74" s="27"/>
      <c r="M74" s="27"/>
      <c r="N74" s="27"/>
      <c r="O74" s="27"/>
      <c r="P74" s="27"/>
      <c r="Q74" s="27"/>
      <c r="R74" s="27"/>
      <c r="S74" s="27"/>
      <c r="T74" s="66"/>
      <c r="U74" s="66"/>
      <c r="V74" s="174" cm="1">
        <f t="array" ref="V74">SUM(LOOKUP(K74:U74,{0,1,2,3,4,5,6,7,8,9,10},{0,7,6,5,4,3,2,1,1,1,1}))</f>
        <v>0</v>
      </c>
      <c r="W74" s="24"/>
    </row>
    <row r="75" spans="1:23" x14ac:dyDescent="0.2">
      <c r="A75" s="399"/>
      <c r="B75" s="26"/>
      <c r="C75" s="28"/>
      <c r="D75" s="28"/>
      <c r="E75" s="28"/>
      <c r="F75" s="225"/>
      <c r="G75" s="114">
        <f t="shared" si="5"/>
        <v>0</v>
      </c>
      <c r="H75" s="115">
        <f t="shared" si="6"/>
        <v>0</v>
      </c>
      <c r="I75" s="113"/>
      <c r="J75" s="234"/>
      <c r="K75" s="143"/>
      <c r="L75" s="27"/>
      <c r="M75" s="27"/>
      <c r="N75" s="27"/>
      <c r="O75" s="27"/>
      <c r="P75" s="27"/>
      <c r="Q75" s="27"/>
      <c r="R75" s="27"/>
      <c r="S75" s="27"/>
      <c r="T75" s="66"/>
      <c r="U75" s="66"/>
      <c r="V75" s="174" cm="1">
        <f t="array" ref="V75">SUM(LOOKUP(K75:U75,{0,1,2,3,4,5,6,7,8,9,10},{0,7,6,5,4,3,2,1,1,1,1}))</f>
        <v>0</v>
      </c>
      <c r="W75" s="24"/>
    </row>
    <row r="76" spans="1:23" x14ac:dyDescent="0.2">
      <c r="A76" s="399"/>
      <c r="B76" s="26"/>
      <c r="C76" s="28"/>
      <c r="D76" s="28"/>
      <c r="E76" s="28"/>
      <c r="F76" s="225"/>
      <c r="G76" s="114">
        <f t="shared" si="5"/>
        <v>0</v>
      </c>
      <c r="H76" s="115">
        <f t="shared" si="6"/>
        <v>0</v>
      </c>
      <c r="I76" s="113"/>
      <c r="J76" s="234"/>
      <c r="K76" s="143"/>
      <c r="L76" s="27"/>
      <c r="M76" s="27"/>
      <c r="N76" s="27"/>
      <c r="O76" s="27"/>
      <c r="P76" s="27"/>
      <c r="Q76" s="27"/>
      <c r="R76" s="27"/>
      <c r="S76" s="27"/>
      <c r="T76" s="66"/>
      <c r="U76" s="66"/>
      <c r="V76" s="174" cm="1">
        <f t="array" ref="V76">SUM(LOOKUP(K76:U76,{0,1,2,3,4,5,6,7,8,9,10},{0,7,6,5,4,3,2,1,1,1,1}))</f>
        <v>0</v>
      </c>
      <c r="W76" s="24"/>
    </row>
    <row r="77" spans="1:23" x14ac:dyDescent="0.2">
      <c r="A77" s="399"/>
      <c r="B77" s="26"/>
      <c r="C77" s="28"/>
      <c r="D77" s="28"/>
      <c r="E77" s="28"/>
      <c r="F77" s="225"/>
      <c r="G77" s="114">
        <f t="shared" si="5"/>
        <v>0</v>
      </c>
      <c r="H77" s="115">
        <f t="shared" si="6"/>
        <v>0</v>
      </c>
      <c r="I77" s="113"/>
      <c r="J77" s="234"/>
      <c r="K77" s="143"/>
      <c r="L77" s="27"/>
      <c r="M77" s="27"/>
      <c r="N77" s="27"/>
      <c r="O77" s="27"/>
      <c r="P77" s="27"/>
      <c r="Q77" s="27"/>
      <c r="R77" s="27"/>
      <c r="S77" s="27"/>
      <c r="T77" s="66"/>
      <c r="U77" s="66"/>
      <c r="V77" s="174" cm="1">
        <f t="array" ref="V77">SUM(LOOKUP(K77:U77,{0,1,2,3,4,5,6,7,8,9,10},{0,7,6,5,4,3,2,1,1,1,1}))</f>
        <v>0</v>
      </c>
      <c r="W77" s="24"/>
    </row>
    <row r="78" spans="1:23" x14ac:dyDescent="0.2">
      <c r="A78" s="399"/>
      <c r="B78" s="26"/>
      <c r="C78" s="28"/>
      <c r="D78" s="28"/>
      <c r="E78" s="28"/>
      <c r="F78" s="225"/>
      <c r="G78" s="114">
        <f t="shared" si="5"/>
        <v>0</v>
      </c>
      <c r="H78" s="115">
        <f t="shared" si="6"/>
        <v>0</v>
      </c>
      <c r="I78" s="113"/>
      <c r="J78" s="234"/>
      <c r="K78" s="143"/>
      <c r="L78" s="27"/>
      <c r="M78" s="27"/>
      <c r="N78" s="27"/>
      <c r="O78" s="27"/>
      <c r="P78" s="27"/>
      <c r="Q78" s="27"/>
      <c r="R78" s="27"/>
      <c r="S78" s="27"/>
      <c r="T78" s="66"/>
      <c r="U78" s="66"/>
      <c r="V78" s="174" cm="1">
        <f t="array" ref="V78">SUM(LOOKUP(K78:U78,{0,1,2,3,4,5,6,7,8,9,10},{0,7,6,5,4,3,2,1,1,1,1}))</f>
        <v>0</v>
      </c>
      <c r="W78" s="24"/>
    </row>
    <row r="79" spans="1:23" x14ac:dyDescent="0.2">
      <c r="A79" s="399"/>
      <c r="B79" s="26"/>
      <c r="C79" s="28"/>
      <c r="D79" s="28"/>
      <c r="E79" s="28"/>
      <c r="F79" s="225"/>
      <c r="G79" s="114">
        <f t="shared" ref="G79:G91" si="7">COUNTIF(K79:U79,"&gt;0")</f>
        <v>0</v>
      </c>
      <c r="H79" s="115">
        <f t="shared" ref="H79:H91" si="8">V79</f>
        <v>0</v>
      </c>
      <c r="I79" s="113"/>
      <c r="J79" s="234"/>
      <c r="K79" s="143"/>
      <c r="L79" s="27"/>
      <c r="M79" s="27"/>
      <c r="N79" s="27"/>
      <c r="O79" s="27"/>
      <c r="P79" s="27"/>
      <c r="Q79" s="27"/>
      <c r="R79" s="27"/>
      <c r="S79" s="27"/>
      <c r="T79" s="66"/>
      <c r="U79" s="66"/>
      <c r="V79" s="174" cm="1">
        <f t="array" ref="V79">SUM(LOOKUP(K79:U79,{0,1,2,3,4,5,6,7,8,9,10},{0,7,6,5,4,3,2,1,1,1,1}))</f>
        <v>0</v>
      </c>
      <c r="W79" s="24"/>
    </row>
    <row r="80" spans="1:23" x14ac:dyDescent="0.2">
      <c r="A80" s="399"/>
      <c r="B80" s="26"/>
      <c r="C80" s="28"/>
      <c r="D80" s="28"/>
      <c r="E80" s="28"/>
      <c r="F80" s="225"/>
      <c r="G80" s="114">
        <f t="shared" si="7"/>
        <v>0</v>
      </c>
      <c r="H80" s="115">
        <f t="shared" si="8"/>
        <v>0</v>
      </c>
      <c r="I80" s="113"/>
      <c r="J80" s="234"/>
      <c r="K80" s="143"/>
      <c r="L80" s="27"/>
      <c r="M80" s="27"/>
      <c r="N80" s="27"/>
      <c r="O80" s="27"/>
      <c r="P80" s="27"/>
      <c r="Q80" s="27"/>
      <c r="R80" s="27"/>
      <c r="S80" s="27"/>
      <c r="T80" s="66"/>
      <c r="U80" s="66"/>
      <c r="V80" s="174" cm="1">
        <f t="array" ref="V80">SUM(LOOKUP(K80:U80,{0,1,2,3,4,5,6,7,8,9,10},{0,7,6,5,4,3,2,1,1,1,1}))</f>
        <v>0</v>
      </c>
      <c r="W80" s="24"/>
    </row>
    <row r="81" spans="1:23" x14ac:dyDescent="0.2">
      <c r="A81" s="399"/>
      <c r="B81" s="26"/>
      <c r="C81" s="28"/>
      <c r="D81" s="28"/>
      <c r="E81" s="28"/>
      <c r="F81" s="225"/>
      <c r="G81" s="114">
        <f t="shared" si="7"/>
        <v>0</v>
      </c>
      <c r="H81" s="115">
        <f t="shared" si="8"/>
        <v>0</v>
      </c>
      <c r="I81" s="113"/>
      <c r="J81" s="234"/>
      <c r="K81" s="143"/>
      <c r="L81" s="27"/>
      <c r="M81" s="27"/>
      <c r="N81" s="27"/>
      <c r="O81" s="27"/>
      <c r="P81" s="27"/>
      <c r="Q81" s="27"/>
      <c r="R81" s="27"/>
      <c r="S81" s="27"/>
      <c r="T81" s="66"/>
      <c r="U81" s="66"/>
      <c r="V81" s="174" cm="1">
        <f t="array" ref="V81">SUM(LOOKUP(K81:U81,{0,1,2,3,4,5,6,7,8,9,10},{0,7,6,5,4,3,2,1,1,1,1}))</f>
        <v>0</v>
      </c>
      <c r="W81" s="24"/>
    </row>
    <row r="82" spans="1:23" x14ac:dyDescent="0.2">
      <c r="A82" s="399"/>
      <c r="B82" s="26"/>
      <c r="C82" s="28"/>
      <c r="D82" s="28"/>
      <c r="E82" s="28"/>
      <c r="F82" s="225"/>
      <c r="G82" s="114">
        <f t="shared" si="7"/>
        <v>0</v>
      </c>
      <c r="H82" s="115">
        <f t="shared" si="8"/>
        <v>0</v>
      </c>
      <c r="I82" s="113"/>
      <c r="J82" s="234"/>
      <c r="K82" s="143"/>
      <c r="L82" s="27"/>
      <c r="M82" s="27"/>
      <c r="N82" s="27"/>
      <c r="O82" s="27"/>
      <c r="P82" s="27"/>
      <c r="Q82" s="27"/>
      <c r="R82" s="27"/>
      <c r="S82" s="27"/>
      <c r="T82" s="66"/>
      <c r="U82" s="66"/>
      <c r="V82" s="174" cm="1">
        <f t="array" ref="V82">SUM(LOOKUP(K82:U82,{0,1,2,3,4,5,6,7,8,9,10},{0,7,6,5,4,3,2,1,1,1,1}))</f>
        <v>0</v>
      </c>
      <c r="W82" s="24"/>
    </row>
    <row r="83" spans="1:23" x14ac:dyDescent="0.2">
      <c r="A83" s="399"/>
      <c r="B83" s="26"/>
      <c r="C83" s="28"/>
      <c r="D83" s="28"/>
      <c r="E83" s="28"/>
      <c r="F83" s="225"/>
      <c r="G83" s="114">
        <f t="shared" si="7"/>
        <v>0</v>
      </c>
      <c r="H83" s="115">
        <f t="shared" si="8"/>
        <v>0</v>
      </c>
      <c r="I83" s="113"/>
      <c r="J83" s="234"/>
      <c r="K83" s="143"/>
      <c r="L83" s="27"/>
      <c r="M83" s="27"/>
      <c r="N83" s="27"/>
      <c r="O83" s="27"/>
      <c r="P83" s="27"/>
      <c r="Q83" s="27"/>
      <c r="R83" s="27"/>
      <c r="S83" s="27"/>
      <c r="T83" s="66"/>
      <c r="U83" s="66"/>
      <c r="V83" s="174" cm="1">
        <f t="array" ref="V83">SUM(LOOKUP(K83:U83,{0,1,2,3,4,5,6,7,8,9,10},{0,7,6,5,4,3,2,1,1,1,1}))</f>
        <v>0</v>
      </c>
      <c r="W83" s="24"/>
    </row>
    <row r="84" spans="1:23" x14ac:dyDescent="0.2">
      <c r="A84" s="399"/>
      <c r="B84" s="26"/>
      <c r="C84" s="28"/>
      <c r="D84" s="28"/>
      <c r="E84" s="28"/>
      <c r="F84" s="225"/>
      <c r="G84" s="114">
        <f t="shared" si="7"/>
        <v>0</v>
      </c>
      <c r="H84" s="115">
        <f t="shared" si="8"/>
        <v>0</v>
      </c>
      <c r="I84" s="113"/>
      <c r="J84" s="234"/>
      <c r="K84" s="143"/>
      <c r="L84" s="27"/>
      <c r="M84" s="27"/>
      <c r="N84" s="27"/>
      <c r="O84" s="27"/>
      <c r="P84" s="27"/>
      <c r="Q84" s="27"/>
      <c r="R84" s="27"/>
      <c r="S84" s="27"/>
      <c r="T84" s="66"/>
      <c r="U84" s="66"/>
      <c r="V84" s="174" cm="1">
        <f t="array" ref="V84">SUM(LOOKUP(K84:U84,{0,1,2,3,4,5,6,7,8,9,10},{0,7,6,5,4,3,2,1,1,1,1}))</f>
        <v>0</v>
      </c>
      <c r="W84" s="24"/>
    </row>
    <row r="85" spans="1:23" x14ac:dyDescent="0.2">
      <c r="A85" s="399"/>
      <c r="B85" s="26"/>
      <c r="C85" s="28"/>
      <c r="D85" s="28"/>
      <c r="E85" s="28"/>
      <c r="F85" s="225"/>
      <c r="G85" s="114">
        <f t="shared" si="7"/>
        <v>0</v>
      </c>
      <c r="H85" s="115">
        <f t="shared" si="8"/>
        <v>0</v>
      </c>
      <c r="I85" s="113"/>
      <c r="J85" s="234"/>
      <c r="K85" s="143"/>
      <c r="L85" s="27"/>
      <c r="M85" s="27"/>
      <c r="N85" s="27"/>
      <c r="O85" s="27"/>
      <c r="P85" s="27"/>
      <c r="Q85" s="27"/>
      <c r="R85" s="27"/>
      <c r="S85" s="27"/>
      <c r="T85" s="66"/>
      <c r="U85" s="66"/>
      <c r="V85" s="174" cm="1">
        <f t="array" ref="V85">SUM(LOOKUP(K85:U85,{0,1,2,3,4,5,6,7,8,9,10},{0,7,6,5,4,3,2,1,1,1,1}))</f>
        <v>0</v>
      </c>
      <c r="W85" s="24"/>
    </row>
    <row r="86" spans="1:23" x14ac:dyDescent="0.2">
      <c r="A86" s="399"/>
      <c r="B86" s="26"/>
      <c r="C86" s="28"/>
      <c r="D86" s="28"/>
      <c r="E86" s="28"/>
      <c r="F86" s="225"/>
      <c r="G86" s="114">
        <f t="shared" si="7"/>
        <v>0</v>
      </c>
      <c r="H86" s="115">
        <f t="shared" si="8"/>
        <v>0</v>
      </c>
      <c r="I86" s="113"/>
      <c r="J86" s="234"/>
      <c r="K86" s="143"/>
      <c r="L86" s="27"/>
      <c r="M86" s="27"/>
      <c r="N86" s="27"/>
      <c r="O86" s="27"/>
      <c r="P86" s="27"/>
      <c r="Q86" s="27"/>
      <c r="R86" s="27"/>
      <c r="S86" s="27"/>
      <c r="T86" s="66"/>
      <c r="U86" s="66"/>
      <c r="V86" s="174" cm="1">
        <f t="array" ref="V86">SUM(LOOKUP(K86:U86,{0,1,2,3,4,5,6,7,8,9,10},{0,7,6,5,4,3,2,1,1,1,1}))</f>
        <v>0</v>
      </c>
      <c r="W86" s="24"/>
    </row>
    <row r="87" spans="1:23" x14ac:dyDescent="0.2">
      <c r="A87" s="399"/>
      <c r="B87" s="26"/>
      <c r="C87" s="28"/>
      <c r="D87" s="28"/>
      <c r="E87" s="28"/>
      <c r="F87" s="225"/>
      <c r="G87" s="114">
        <f t="shared" si="7"/>
        <v>0</v>
      </c>
      <c r="H87" s="115">
        <f t="shared" si="8"/>
        <v>0</v>
      </c>
      <c r="I87" s="113"/>
      <c r="J87" s="234"/>
      <c r="K87" s="143"/>
      <c r="L87" s="27"/>
      <c r="M87" s="27"/>
      <c r="N87" s="27"/>
      <c r="O87" s="27"/>
      <c r="P87" s="27"/>
      <c r="Q87" s="27"/>
      <c r="R87" s="27"/>
      <c r="S87" s="27"/>
      <c r="T87" s="66"/>
      <c r="U87" s="66"/>
      <c r="V87" s="174" cm="1">
        <f t="array" ref="V87">SUM(LOOKUP(K87:U87,{0,1,2,3,4,5,6,7,8,9,10},{0,7,6,5,4,3,2,1,1,1,1}))</f>
        <v>0</v>
      </c>
      <c r="W87" s="24"/>
    </row>
    <row r="88" spans="1:23" x14ac:dyDescent="0.2">
      <c r="A88" s="399"/>
      <c r="B88" s="26"/>
      <c r="C88" s="28"/>
      <c r="D88" s="28"/>
      <c r="E88" s="28"/>
      <c r="F88" s="225"/>
      <c r="G88" s="114">
        <f t="shared" si="7"/>
        <v>0</v>
      </c>
      <c r="H88" s="115">
        <f t="shared" si="8"/>
        <v>0</v>
      </c>
      <c r="I88" s="113"/>
      <c r="J88" s="234"/>
      <c r="K88" s="143"/>
      <c r="L88" s="27"/>
      <c r="M88" s="27"/>
      <c r="N88" s="27"/>
      <c r="O88" s="27"/>
      <c r="P88" s="27"/>
      <c r="Q88" s="27"/>
      <c r="R88" s="27"/>
      <c r="S88" s="27"/>
      <c r="T88" s="66"/>
      <c r="U88" s="66"/>
      <c r="V88" s="174" cm="1">
        <f t="array" ref="V88">SUM(LOOKUP(K88:U88,{0,1,2,3,4,5,6,7,8,9,10},{0,7,6,5,4,3,2,1,1,1,1}))</f>
        <v>0</v>
      </c>
      <c r="W88" s="24"/>
    </row>
    <row r="89" spans="1:23" x14ac:dyDescent="0.2">
      <c r="A89" s="399"/>
      <c r="B89" s="26"/>
      <c r="C89" s="28"/>
      <c r="D89" s="28"/>
      <c r="E89" s="28"/>
      <c r="F89" s="225"/>
      <c r="G89" s="114">
        <f t="shared" si="7"/>
        <v>0</v>
      </c>
      <c r="H89" s="115">
        <f t="shared" si="8"/>
        <v>0</v>
      </c>
      <c r="I89" s="113"/>
      <c r="J89" s="234"/>
      <c r="K89" s="143"/>
      <c r="L89" s="27"/>
      <c r="M89" s="27"/>
      <c r="N89" s="27"/>
      <c r="O89" s="27"/>
      <c r="P89" s="27"/>
      <c r="Q89" s="27"/>
      <c r="R89" s="27"/>
      <c r="S89" s="27"/>
      <c r="T89" s="66"/>
      <c r="U89" s="66"/>
      <c r="V89" s="174" cm="1">
        <f t="array" ref="V89">SUM(LOOKUP(K89:U89,{0,1,2,3,4,5,6,7,8,9,10},{0,7,6,5,4,3,2,1,1,1,1}))</f>
        <v>0</v>
      </c>
      <c r="W89" s="24"/>
    </row>
    <row r="90" spans="1:23" x14ac:dyDescent="0.2">
      <c r="A90" s="399"/>
      <c r="B90" s="26"/>
      <c r="C90" s="28"/>
      <c r="D90" s="28"/>
      <c r="E90" s="28"/>
      <c r="F90" s="225"/>
      <c r="G90" s="114">
        <f t="shared" si="7"/>
        <v>0</v>
      </c>
      <c r="H90" s="115">
        <f t="shared" si="8"/>
        <v>0</v>
      </c>
      <c r="I90" s="113"/>
      <c r="J90" s="224"/>
      <c r="K90" s="143"/>
      <c r="L90" s="27"/>
      <c r="M90" s="27"/>
      <c r="N90" s="27"/>
      <c r="O90" s="27"/>
      <c r="P90" s="27"/>
      <c r="Q90" s="27"/>
      <c r="R90" s="27"/>
      <c r="S90" s="27"/>
      <c r="T90" s="66"/>
      <c r="U90" s="66"/>
      <c r="V90" s="174" cm="1">
        <f t="array" ref="V90">SUM(LOOKUP(K90:U90,{0,1,2,3,4,5,6,7,8,9,10},{0,7,6,5,4,3,2,1,1,1,1}))</f>
        <v>0</v>
      </c>
      <c r="W90" s="24"/>
    </row>
    <row r="91" spans="1:23" x14ac:dyDescent="0.2">
      <c r="A91" s="399"/>
      <c r="B91" s="26"/>
      <c r="C91" s="28"/>
      <c r="D91" s="28"/>
      <c r="E91" s="28"/>
      <c r="F91" s="225"/>
      <c r="G91" s="114">
        <f t="shared" si="7"/>
        <v>0</v>
      </c>
      <c r="H91" s="115">
        <f t="shared" si="8"/>
        <v>0</v>
      </c>
      <c r="I91" s="113"/>
      <c r="J91" s="224"/>
      <c r="K91" s="143"/>
      <c r="L91" s="27"/>
      <c r="M91" s="27"/>
      <c r="N91" s="27"/>
      <c r="O91" s="27"/>
      <c r="P91" s="27"/>
      <c r="Q91" s="27"/>
      <c r="R91" s="27"/>
      <c r="S91" s="27"/>
      <c r="T91" s="66"/>
      <c r="U91" s="66"/>
      <c r="V91" s="174" cm="1">
        <f t="array" ref="V91">SUM(LOOKUP(K91:U91,{0,1,2,3,4,5,6,7,8,9,10},{0,7,6,5,4,3,2,1,1,1,1}))</f>
        <v>0</v>
      </c>
      <c r="W91" s="24"/>
    </row>
    <row r="92" spans="1:23" ht="13.5" thickBot="1" x14ac:dyDescent="0.25">
      <c r="A92" s="399"/>
      <c r="B92" s="213"/>
      <c r="C92" s="214"/>
      <c r="D92" s="214"/>
      <c r="E92" s="214"/>
      <c r="F92" s="226"/>
      <c r="G92" s="215">
        <f>COUNTIF(K92:W92,"&gt;0")</f>
        <v>0</v>
      </c>
      <c r="H92" s="216"/>
      <c r="I92" s="228"/>
      <c r="J92" s="232"/>
      <c r="K92" s="227"/>
      <c r="L92" s="217"/>
      <c r="M92" s="217"/>
      <c r="N92" s="217"/>
      <c r="O92" s="217"/>
      <c r="P92" s="217"/>
      <c r="Q92" s="217"/>
      <c r="R92" s="217"/>
      <c r="S92" s="217"/>
      <c r="T92" s="218"/>
      <c r="U92" s="218"/>
      <c r="V92" s="177" cm="1">
        <f t="array" ref="V92">SUM(LOOKUP(K92:U92,{0,1,2,3,4,5,6,7,8,9,10},{0,7,6,5,4,3,2,1,1,1,1}))</f>
        <v>0</v>
      </c>
      <c r="W92" s="24"/>
    </row>
    <row r="93" spans="1:23" x14ac:dyDescent="0.2">
      <c r="B93" s="6"/>
    </row>
    <row r="94" spans="1:23" x14ac:dyDescent="0.2">
      <c r="B94" s="6"/>
    </row>
    <row r="95" spans="1:23" x14ac:dyDescent="0.2">
      <c r="B95" s="6"/>
    </row>
    <row r="96" spans="1:23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</sheetData>
  <sortState xmlns:xlrd2="http://schemas.microsoft.com/office/spreadsheetml/2017/richdata2" ref="B12:I13">
    <sortCondition descending="1" ref="G12:G13"/>
  </sortState>
  <mergeCells count="37">
    <mergeCell ref="L8:L9"/>
    <mergeCell ref="S8:S9"/>
    <mergeCell ref="R8:R9"/>
    <mergeCell ref="S6:S7"/>
    <mergeCell ref="O6:O7"/>
    <mergeCell ref="Q6:Q7"/>
    <mergeCell ref="R6:R7"/>
    <mergeCell ref="M6:M7"/>
    <mergeCell ref="L6:L7"/>
    <mergeCell ref="Q8:Q9"/>
    <mergeCell ref="N6:N7"/>
    <mergeCell ref="N8:N9"/>
    <mergeCell ref="P6:P7"/>
    <mergeCell ref="P8:P9"/>
    <mergeCell ref="O8:O9"/>
    <mergeCell ref="M8:M9"/>
    <mergeCell ref="T8:T9"/>
    <mergeCell ref="T6:T7"/>
    <mergeCell ref="U6:U7"/>
    <mergeCell ref="U8:U9"/>
    <mergeCell ref="A6:A92"/>
    <mergeCell ref="G8:G9"/>
    <mergeCell ref="H8:H9"/>
    <mergeCell ref="F6:F7"/>
    <mergeCell ref="B8:B9"/>
    <mergeCell ref="C8:C9"/>
    <mergeCell ref="E8:E9"/>
    <mergeCell ref="F8:F9"/>
    <mergeCell ref="B6:B7"/>
    <mergeCell ref="G6:G7"/>
    <mergeCell ref="C6:C7"/>
    <mergeCell ref="E6:E7"/>
    <mergeCell ref="D6:D7"/>
    <mergeCell ref="D8:D9"/>
    <mergeCell ref="I8:I9"/>
    <mergeCell ref="H6:H7"/>
    <mergeCell ref="I6:I7"/>
  </mergeCells>
  <phoneticPr fontId="14" type="noConversion"/>
  <conditionalFormatting sqref="C35:D35">
    <cfRule type="duplicateValues" dxfId="25" priority="396"/>
  </conditionalFormatting>
  <conditionalFormatting sqref="C60:D64 C41:D50">
    <cfRule type="duplicateValues" dxfId="24" priority="398"/>
  </conditionalFormatting>
  <conditionalFormatting sqref="C60:D64">
    <cfRule type="duplicateValues" dxfId="23" priority="400"/>
  </conditionalFormatting>
  <conditionalFormatting sqref="C60:D1048576 C35:D50 F11:F34 D8 D6 C6:C9 C10:D10 C11:C34">
    <cfRule type="duplicateValues" dxfId="22" priority="372"/>
  </conditionalFormatting>
  <conditionalFormatting sqref="C65:D65">
    <cfRule type="duplicateValues" dxfId="21" priority="402"/>
  </conditionalFormatting>
  <conditionalFormatting sqref="C65:D92">
    <cfRule type="duplicateValues" dxfId="20" priority="437"/>
  </conditionalFormatting>
  <conditionalFormatting sqref="C66:D92">
    <cfRule type="duplicateValues" dxfId="19" priority="438"/>
  </conditionalFormatting>
  <conditionalFormatting sqref="C93:D1048576 D8 D6 C6:C9">
    <cfRule type="duplicateValues" dxfId="18" priority="445"/>
  </conditionalFormatting>
  <conditionalFormatting sqref="C93:D1048576 F11:F34 D8 D6 C6:C9 C10:D10 C35:D50 C11:C34 C60:D64">
    <cfRule type="duplicateValues" dxfId="17" priority="439"/>
  </conditionalFormatting>
  <conditionalFormatting sqref="F18:F22 C18:C22">
    <cfRule type="duplicateValues" dxfId="16" priority="905"/>
  </conditionalFormatting>
  <conditionalFormatting sqref="F21:F28 C21:C28">
    <cfRule type="duplicateValues" dxfId="15" priority="888"/>
  </conditionalFormatting>
  <conditionalFormatting sqref="F26:F31 C26:C31 C10:D10 C11:C18 F11:F18 C35:D42 C34 F34">
    <cfRule type="duplicateValues" dxfId="14" priority="643"/>
  </conditionalFormatting>
  <conditionalFormatting sqref="F28:F34 C35:D36 C28:C34">
    <cfRule type="duplicateValues" dxfId="13" priority="390"/>
  </conditionalFormatting>
  <conditionalFormatting sqref="F33 C33">
    <cfRule type="duplicateValues" dxfId="12" priority="459"/>
  </conditionalFormatting>
  <conditionalFormatting sqref="F34 C34">
    <cfRule type="duplicateValues" dxfId="11" priority="461"/>
  </conditionalFormatting>
  <conditionalFormatting sqref="K11:S92">
    <cfRule type="cellIs" dxfId="10" priority="30" operator="lessThan">
      <formula>1</formula>
    </cfRule>
  </conditionalFormatting>
  <conditionalFormatting sqref="V11:V92">
    <cfRule type="cellIs" dxfId="9" priority="1" operator="lessThan">
      <formula>1</formula>
    </cfRule>
  </conditionalFormatting>
  <pageMargins left="0.25" right="0.25" top="0.75" bottom="0.75" header="0.3" footer="0.3"/>
  <pageSetup paperSize="9" scale="60" fitToHeight="0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2:AH170"/>
  <sheetViews>
    <sheetView topLeftCell="A2" zoomScale="90" zoomScaleNormal="90" zoomScaleSheetLayoutView="72" workbookViewId="0">
      <selection activeCell="J2" sqref="J2:P4"/>
    </sheetView>
  </sheetViews>
  <sheetFormatPr defaultColWidth="14.42578125" defaultRowHeight="12.75" x14ac:dyDescent="0.2"/>
  <cols>
    <col min="1" max="1" width="3.7109375" style="3" bestFit="1" customWidth="1"/>
    <col min="2" max="2" width="24" style="4" bestFit="1" customWidth="1"/>
    <col min="3" max="3" width="28.28515625" style="4" customWidth="1"/>
    <col min="4" max="4" width="15.42578125" style="4" customWidth="1"/>
    <col min="5" max="5" width="40.7109375" style="4" bestFit="1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0" width="10.28515625" style="1" bestFit="1" customWidth="1"/>
    <col min="11" max="12" width="10.28515625" style="1" customWidth="1"/>
    <col min="13" max="13" width="10.28515625" style="1" bestFit="1" customWidth="1"/>
    <col min="14" max="15" width="10.5703125" style="1" bestFit="1" customWidth="1"/>
    <col min="16" max="16" width="10" style="1" bestFit="1" customWidth="1"/>
    <col min="17" max="17" width="10" style="1" customWidth="1"/>
    <col min="18" max="18" width="12.5703125" style="1" bestFit="1" customWidth="1"/>
    <col min="19" max="19" width="12.5703125" style="1" customWidth="1"/>
    <col min="20" max="20" width="10.140625" style="1" bestFit="1" customWidth="1"/>
    <col min="21" max="21" width="10.140625" style="1" customWidth="1"/>
    <col min="22" max="25" width="9.85546875" style="1" bestFit="1" customWidth="1"/>
    <col min="26" max="29" width="9.5703125" style="1" bestFit="1" customWidth="1"/>
    <col min="30" max="31" width="9.42578125" style="1" bestFit="1" customWidth="1"/>
    <col min="32" max="34" width="7.85546875" style="1" bestFit="1" customWidth="1"/>
    <col min="35" max="16384" width="14.42578125" style="3"/>
  </cols>
  <sheetData>
    <row r="2" spans="1:34" ht="23.25" x14ac:dyDescent="0.35">
      <c r="J2" s="330"/>
      <c r="K2" s="331"/>
      <c r="L2" s="332"/>
      <c r="M2" s="332" t="s">
        <v>349</v>
      </c>
      <c r="N2" s="332"/>
      <c r="O2" s="331"/>
      <c r="P2" s="330"/>
      <c r="Q2" s="330"/>
    </row>
    <row r="3" spans="1:34" ht="23.25" x14ac:dyDescent="0.35">
      <c r="J3" s="330"/>
      <c r="K3" s="331"/>
      <c r="L3" s="332"/>
      <c r="M3" s="332" t="s">
        <v>350</v>
      </c>
      <c r="N3" s="332"/>
      <c r="O3" s="331"/>
      <c r="P3" s="330"/>
      <c r="Q3" s="330"/>
    </row>
    <row r="4" spans="1:34" ht="23.25" x14ac:dyDescent="0.35">
      <c r="J4" s="330"/>
      <c r="K4" s="331"/>
      <c r="L4" s="332"/>
      <c r="M4" s="332" t="s">
        <v>351</v>
      </c>
      <c r="N4" s="332"/>
      <c r="O4" s="331"/>
      <c r="P4" s="330"/>
      <c r="Q4" s="330"/>
    </row>
    <row r="5" spans="1:34" ht="13.5" thickBot="1" x14ac:dyDescent="0.25"/>
    <row r="6" spans="1:34" s="2" customFormat="1" x14ac:dyDescent="0.2">
      <c r="A6" s="345" t="s">
        <v>34</v>
      </c>
      <c r="B6" s="346" t="s">
        <v>17</v>
      </c>
      <c r="C6" s="348" t="s">
        <v>23</v>
      </c>
      <c r="D6" s="348" t="s">
        <v>28</v>
      </c>
      <c r="E6" s="348" t="s">
        <v>0</v>
      </c>
      <c r="F6" s="342" t="s">
        <v>14</v>
      </c>
      <c r="G6" s="343" t="s">
        <v>12</v>
      </c>
      <c r="H6" s="342" t="s">
        <v>2</v>
      </c>
      <c r="I6" s="344" t="s">
        <v>10</v>
      </c>
      <c r="J6" s="132"/>
      <c r="K6" s="133"/>
      <c r="L6" s="236"/>
      <c r="M6" s="133"/>
      <c r="N6" s="236" t="s">
        <v>35</v>
      </c>
      <c r="O6" s="236" t="s">
        <v>35</v>
      </c>
      <c r="P6" s="333" t="s">
        <v>32</v>
      </c>
      <c r="Q6" s="187" t="s">
        <v>32</v>
      </c>
      <c r="R6" s="333" t="s">
        <v>38</v>
      </c>
      <c r="S6" s="187" t="s">
        <v>38</v>
      </c>
      <c r="T6" s="333" t="s">
        <v>40</v>
      </c>
      <c r="U6" s="187" t="s">
        <v>40</v>
      </c>
      <c r="V6" s="333" t="s">
        <v>42</v>
      </c>
      <c r="W6" s="187" t="s">
        <v>42</v>
      </c>
      <c r="X6" s="333" t="s">
        <v>44</v>
      </c>
      <c r="Y6" s="187" t="s">
        <v>44</v>
      </c>
      <c r="Z6" s="333" t="s">
        <v>46</v>
      </c>
      <c r="AA6" s="187" t="s">
        <v>46</v>
      </c>
      <c r="AB6" s="333" t="s">
        <v>31</v>
      </c>
      <c r="AC6" s="187" t="s">
        <v>31</v>
      </c>
      <c r="AD6" s="333" t="s">
        <v>50</v>
      </c>
      <c r="AE6" s="187" t="s">
        <v>50</v>
      </c>
      <c r="AF6" s="333" t="s">
        <v>52</v>
      </c>
      <c r="AG6" s="187" t="s">
        <v>52</v>
      </c>
      <c r="AH6" s="187"/>
    </row>
    <row r="7" spans="1:34" s="2" customFormat="1" x14ac:dyDescent="0.2">
      <c r="A7" s="345"/>
      <c r="B7" s="347"/>
      <c r="C7" s="349"/>
      <c r="D7" s="349"/>
      <c r="E7" s="349"/>
      <c r="F7" s="340"/>
      <c r="G7" s="339"/>
      <c r="H7" s="340"/>
      <c r="I7" s="341"/>
      <c r="J7" s="105" t="s">
        <v>47</v>
      </c>
      <c r="K7" s="237" t="s">
        <v>47</v>
      </c>
      <c r="L7" s="119" t="s">
        <v>47</v>
      </c>
      <c r="M7" s="237" t="s">
        <v>47</v>
      </c>
      <c r="N7" s="119"/>
      <c r="O7" s="119"/>
      <c r="P7" s="334"/>
      <c r="Q7" s="120"/>
      <c r="R7" s="334"/>
      <c r="S7" s="120"/>
      <c r="T7" s="334"/>
      <c r="U7" s="120"/>
      <c r="V7" s="334"/>
      <c r="W7" s="120"/>
      <c r="X7" s="334"/>
      <c r="Y7" s="120"/>
      <c r="Z7" s="334"/>
      <c r="AA7" s="120"/>
      <c r="AB7" s="334"/>
      <c r="AC7" s="120"/>
      <c r="AD7" s="334"/>
      <c r="AE7" s="120"/>
      <c r="AF7" s="334"/>
      <c r="AG7" s="120"/>
      <c r="AH7" s="120"/>
    </row>
    <row r="8" spans="1:34" s="2" customFormat="1" ht="12.75" customHeight="1" x14ac:dyDescent="0.2">
      <c r="A8" s="345"/>
      <c r="B8" s="347" t="s">
        <v>3</v>
      </c>
      <c r="C8" s="349" t="s">
        <v>4</v>
      </c>
      <c r="D8" s="349" t="s">
        <v>30</v>
      </c>
      <c r="E8" s="349" t="s">
        <v>27</v>
      </c>
      <c r="F8" s="340" t="s">
        <v>1</v>
      </c>
      <c r="G8" s="339" t="s">
        <v>13</v>
      </c>
      <c r="H8" s="340" t="s">
        <v>5</v>
      </c>
      <c r="I8" s="341" t="s">
        <v>9</v>
      </c>
      <c r="J8" s="105" t="s">
        <v>48</v>
      </c>
      <c r="K8" s="237" t="s">
        <v>48</v>
      </c>
      <c r="L8" s="119" t="s">
        <v>48</v>
      </c>
      <c r="M8" s="237" t="s">
        <v>48</v>
      </c>
      <c r="N8" s="121" t="s">
        <v>36</v>
      </c>
      <c r="O8" s="121" t="s">
        <v>36</v>
      </c>
      <c r="P8" s="286" t="s">
        <v>37</v>
      </c>
      <c r="Q8" s="121" t="s">
        <v>37</v>
      </c>
      <c r="R8" s="286" t="s">
        <v>39</v>
      </c>
      <c r="S8" s="121" t="s">
        <v>39</v>
      </c>
      <c r="T8" s="286" t="s">
        <v>41</v>
      </c>
      <c r="U8" s="121" t="s">
        <v>41</v>
      </c>
      <c r="V8" s="286" t="s">
        <v>43</v>
      </c>
      <c r="W8" s="121" t="s">
        <v>43</v>
      </c>
      <c r="X8" s="286" t="s">
        <v>45</v>
      </c>
      <c r="Y8" s="121" t="s">
        <v>45</v>
      </c>
      <c r="Z8" s="286">
        <v>45570</v>
      </c>
      <c r="AA8" s="121">
        <v>45570</v>
      </c>
      <c r="AB8" s="286" t="s">
        <v>49</v>
      </c>
      <c r="AC8" s="121" t="s">
        <v>49</v>
      </c>
      <c r="AD8" s="286" t="s">
        <v>51</v>
      </c>
      <c r="AE8" s="121" t="s">
        <v>51</v>
      </c>
      <c r="AF8" s="286" t="s">
        <v>53</v>
      </c>
      <c r="AG8" s="121" t="s">
        <v>53</v>
      </c>
      <c r="AH8" s="123" t="s">
        <v>54</v>
      </c>
    </row>
    <row r="9" spans="1:34" s="1" customFormat="1" ht="12.75" customHeight="1" x14ac:dyDescent="0.2">
      <c r="A9" s="345"/>
      <c r="B9" s="347" t="s">
        <v>3</v>
      </c>
      <c r="C9" s="349"/>
      <c r="D9" s="349"/>
      <c r="E9" s="349"/>
      <c r="F9" s="340"/>
      <c r="G9" s="339"/>
      <c r="H9" s="340"/>
      <c r="I9" s="341"/>
      <c r="J9" s="105"/>
      <c r="K9" s="237" t="s">
        <v>213</v>
      </c>
      <c r="L9" s="119"/>
      <c r="M9" s="237" t="s">
        <v>213</v>
      </c>
      <c r="N9" s="121"/>
      <c r="O9" s="121"/>
      <c r="P9" s="286"/>
      <c r="Q9" s="121"/>
      <c r="R9" s="286"/>
      <c r="S9" s="121"/>
      <c r="T9" s="286"/>
      <c r="U9" s="121"/>
      <c r="V9" s="286"/>
      <c r="W9" s="121"/>
      <c r="X9" s="286"/>
      <c r="Y9" s="121"/>
      <c r="Z9" s="286"/>
      <c r="AA9" s="121"/>
      <c r="AB9" s="338"/>
      <c r="AC9" s="337"/>
      <c r="AD9" s="336"/>
      <c r="AE9" s="335"/>
      <c r="AF9" s="286"/>
      <c r="AG9" s="121"/>
      <c r="AH9" s="123" t="s">
        <v>5</v>
      </c>
    </row>
    <row r="10" spans="1:34" s="1" customFormat="1" ht="16.5" thickBot="1" x14ac:dyDescent="0.25">
      <c r="A10" s="345"/>
      <c r="B10" s="244" t="s">
        <v>15</v>
      </c>
      <c r="C10" s="245" t="s">
        <v>16</v>
      </c>
      <c r="D10" s="245"/>
      <c r="E10" s="245"/>
      <c r="F10" s="22" t="s">
        <v>1</v>
      </c>
      <c r="G10" s="21" t="s">
        <v>11</v>
      </c>
      <c r="H10" s="22" t="s">
        <v>5</v>
      </c>
      <c r="I10" s="23" t="s">
        <v>6</v>
      </c>
      <c r="J10" s="257" t="s">
        <v>24</v>
      </c>
      <c r="K10" s="235" t="s">
        <v>24</v>
      </c>
      <c r="L10" s="256" t="s">
        <v>33</v>
      </c>
      <c r="M10" s="235" t="s">
        <v>33</v>
      </c>
      <c r="N10" s="256" t="s">
        <v>24</v>
      </c>
      <c r="O10" s="256" t="s">
        <v>33</v>
      </c>
      <c r="P10" s="235" t="s">
        <v>279</v>
      </c>
      <c r="Q10" s="256" t="s">
        <v>33</v>
      </c>
      <c r="R10" s="235" t="s">
        <v>24</v>
      </c>
      <c r="S10" s="256" t="s">
        <v>33</v>
      </c>
      <c r="T10" s="235" t="s">
        <v>24</v>
      </c>
      <c r="U10" s="256" t="s">
        <v>33</v>
      </c>
      <c r="V10" s="235" t="s">
        <v>24</v>
      </c>
      <c r="W10" s="256" t="s">
        <v>33</v>
      </c>
      <c r="X10" s="235" t="s">
        <v>24</v>
      </c>
      <c r="Y10" s="256" t="s">
        <v>33</v>
      </c>
      <c r="Z10" s="235" t="s">
        <v>24</v>
      </c>
      <c r="AA10" s="256" t="s">
        <v>33</v>
      </c>
      <c r="AB10" s="235" t="s">
        <v>24</v>
      </c>
      <c r="AC10" s="256" t="s">
        <v>33</v>
      </c>
      <c r="AD10" s="235" t="s">
        <v>24</v>
      </c>
      <c r="AE10" s="256" t="s">
        <v>33</v>
      </c>
      <c r="AF10" s="235" t="s">
        <v>24</v>
      </c>
      <c r="AG10" s="256" t="s">
        <v>33</v>
      </c>
      <c r="AH10" s="256"/>
    </row>
    <row r="11" spans="1:34" s="2" customFormat="1" x14ac:dyDescent="0.2">
      <c r="A11" s="345"/>
      <c r="B11" s="239"/>
      <c r="C11" s="141"/>
      <c r="D11" s="141"/>
      <c r="E11" s="141"/>
      <c r="F11" s="246"/>
      <c r="G11" s="239"/>
      <c r="H11" s="141"/>
      <c r="I11" s="253"/>
      <c r="J11" s="259"/>
      <c r="K11" s="141"/>
      <c r="L11" s="258"/>
      <c r="M11" s="1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14"/>
      <c r="AA11" s="14"/>
      <c r="AB11" s="77"/>
      <c r="AC11" s="77"/>
      <c r="AD11" s="77"/>
      <c r="AE11" s="77"/>
      <c r="AF11" s="81"/>
      <c r="AG11" s="238"/>
      <c r="AH11" s="124" cm="1">
        <f t="array" ref="AH11">SUM(LOOKUP(J11:AG11,{0,1,2,3,4,5,6,7,8,9,10},{0,7,6,5,4,3,2,1,1,1,1}))</f>
        <v>0</v>
      </c>
    </row>
    <row r="12" spans="1:34" s="2" customFormat="1" x14ac:dyDescent="0.2">
      <c r="A12" s="345"/>
      <c r="B12" s="137"/>
      <c r="C12" s="137"/>
      <c r="D12" s="15"/>
      <c r="E12" s="138"/>
      <c r="F12" s="247"/>
      <c r="G12" s="254"/>
      <c r="H12" s="139"/>
      <c r="I12" s="116"/>
      <c r="J12" s="251"/>
      <c r="K12" s="139"/>
      <c r="L12" s="139"/>
      <c r="M12" s="14"/>
      <c r="N12" s="14"/>
      <c r="O12" s="14"/>
      <c r="P12" s="14"/>
      <c r="Q12" s="14"/>
      <c r="R12" s="14"/>
      <c r="S12" s="14"/>
      <c r="T12" s="77"/>
      <c r="U12" s="77"/>
      <c r="V12" s="77"/>
      <c r="W12" s="77"/>
      <c r="X12" s="77"/>
      <c r="Y12" s="77"/>
      <c r="Z12" s="14"/>
      <c r="AA12" s="14"/>
      <c r="AB12" s="77"/>
      <c r="AC12" s="77"/>
      <c r="AD12" s="77"/>
      <c r="AE12" s="77"/>
      <c r="AF12" s="81"/>
      <c r="AG12" s="238"/>
      <c r="AH12" s="124"/>
    </row>
    <row r="13" spans="1:34" ht="15" x14ac:dyDescent="0.2">
      <c r="A13" s="345"/>
      <c r="B13" s="275" t="s">
        <v>270</v>
      </c>
      <c r="C13" s="275" t="s">
        <v>271</v>
      </c>
      <c r="D13" s="137"/>
      <c r="E13" s="276" t="s">
        <v>326</v>
      </c>
      <c r="F13" s="274">
        <v>12</v>
      </c>
      <c r="G13" s="13">
        <f t="shared" ref="G13:G24" si="0">COUNTIF(J13:AB13,"&gt;0")</f>
        <v>1</v>
      </c>
      <c r="H13" s="269">
        <f t="shared" ref="H13:H24" si="1">AH13</f>
        <v>4</v>
      </c>
      <c r="I13" s="19">
        <f t="shared" ref="I13:I44" si="2">RANK(H13,$H$11:$H$90)</f>
        <v>41</v>
      </c>
      <c r="J13" s="62"/>
      <c r="K13" s="14"/>
      <c r="L13" s="14"/>
      <c r="M13" s="14"/>
      <c r="N13" s="14"/>
      <c r="O13" s="14"/>
      <c r="P13" s="139">
        <v>4</v>
      </c>
      <c r="Q13" s="14"/>
      <c r="R13" s="14"/>
      <c r="S13" s="14"/>
      <c r="T13" s="77"/>
      <c r="U13" s="77"/>
      <c r="V13" s="77"/>
      <c r="W13" s="77"/>
      <c r="X13" s="77"/>
      <c r="Y13" s="77"/>
      <c r="Z13" s="14"/>
      <c r="AA13" s="14"/>
      <c r="AB13" s="77"/>
      <c r="AC13" s="77"/>
      <c r="AD13" s="77"/>
      <c r="AE13" s="77"/>
      <c r="AF13" s="81"/>
      <c r="AG13" s="238"/>
      <c r="AH13" s="124" cm="1">
        <f t="array" ref="AH13">SUM(LOOKUP(J13:AG13,{0,1,2,3,4,5,6,7,8,9,10},{0,7,6,5,4,3,2,1,1,1,1}))</f>
        <v>4</v>
      </c>
    </row>
    <row r="14" spans="1:34" x14ac:dyDescent="0.2">
      <c r="A14" s="345"/>
      <c r="B14" s="140" t="s">
        <v>91</v>
      </c>
      <c r="C14" s="137" t="s">
        <v>92</v>
      </c>
      <c r="D14" s="139"/>
      <c r="E14" s="277" t="s">
        <v>327</v>
      </c>
      <c r="F14" s="247">
        <v>11</v>
      </c>
      <c r="G14" s="13">
        <f t="shared" si="0"/>
        <v>0</v>
      </c>
      <c r="H14" s="269">
        <f t="shared" si="1"/>
        <v>0</v>
      </c>
      <c r="I14" s="19">
        <f t="shared" si="2"/>
        <v>60</v>
      </c>
      <c r="J14" s="62"/>
      <c r="K14" s="14"/>
      <c r="L14" s="14"/>
      <c r="M14" s="243">
        <v>0</v>
      </c>
      <c r="N14" s="14"/>
      <c r="O14" s="14"/>
      <c r="P14" s="14"/>
      <c r="Q14" s="14"/>
      <c r="R14" s="14"/>
      <c r="S14" s="14"/>
      <c r="T14" s="77"/>
      <c r="U14" s="77"/>
      <c r="V14" s="77"/>
      <c r="W14" s="77"/>
      <c r="X14" s="77"/>
      <c r="Y14" s="77"/>
      <c r="Z14" s="14"/>
      <c r="AA14" s="14"/>
      <c r="AB14" s="77"/>
      <c r="AC14" s="77"/>
      <c r="AD14" s="77"/>
      <c r="AE14" s="77"/>
      <c r="AF14" s="81"/>
      <c r="AG14" s="238"/>
      <c r="AH14" s="124" cm="1">
        <f t="array" ref="AH14">SUM(LOOKUP(J14:AG14,{0,1,2,3,4,5,6,7,8,9,10},{0,7,6,5,4,3,2,1,1,1,1}))</f>
        <v>0</v>
      </c>
    </row>
    <row r="15" spans="1:34" x14ac:dyDescent="0.2">
      <c r="A15" s="345"/>
      <c r="B15" s="140" t="s">
        <v>91</v>
      </c>
      <c r="C15" s="137" t="s">
        <v>256</v>
      </c>
      <c r="D15" s="139"/>
      <c r="E15" s="277" t="s">
        <v>327</v>
      </c>
      <c r="F15" s="247">
        <v>11</v>
      </c>
      <c r="G15" s="13">
        <f t="shared" si="0"/>
        <v>2</v>
      </c>
      <c r="H15" s="269">
        <f t="shared" si="1"/>
        <v>14</v>
      </c>
      <c r="I15" s="19">
        <f t="shared" si="2"/>
        <v>4</v>
      </c>
      <c r="J15" s="251"/>
      <c r="K15" s="139"/>
      <c r="L15" s="14"/>
      <c r="M15" s="14"/>
      <c r="N15" s="139">
        <v>1</v>
      </c>
      <c r="O15" s="14"/>
      <c r="P15" s="14"/>
      <c r="Q15" s="14"/>
      <c r="R15" s="14">
        <v>1</v>
      </c>
      <c r="S15" s="14"/>
      <c r="T15" s="77"/>
      <c r="U15" s="77"/>
      <c r="V15" s="77"/>
      <c r="W15" s="77"/>
      <c r="X15" s="77"/>
      <c r="Y15" s="77"/>
      <c r="Z15" s="14"/>
      <c r="AA15" s="14"/>
      <c r="AB15" s="77"/>
      <c r="AC15" s="77"/>
      <c r="AD15" s="77"/>
      <c r="AE15" s="77"/>
      <c r="AF15" s="81"/>
      <c r="AG15" s="238"/>
      <c r="AH15" s="124" cm="1">
        <f t="array" ref="AH15">SUM(LOOKUP(J15:AG15,{0,1,2,3,4,5,6,7,8,9,10},{0,7,6,5,4,3,2,1,1,1,1}))</f>
        <v>14</v>
      </c>
    </row>
    <row r="16" spans="1:34" x14ac:dyDescent="0.2">
      <c r="A16" s="345"/>
      <c r="B16" s="140" t="s">
        <v>233</v>
      </c>
      <c r="C16" s="137" t="s">
        <v>234</v>
      </c>
      <c r="D16" s="139"/>
      <c r="E16" s="277" t="s">
        <v>327</v>
      </c>
      <c r="F16" s="247">
        <v>7</v>
      </c>
      <c r="G16" s="13">
        <f t="shared" si="0"/>
        <v>1</v>
      </c>
      <c r="H16" s="269">
        <f t="shared" si="1"/>
        <v>5</v>
      </c>
      <c r="I16" s="19">
        <f t="shared" si="2"/>
        <v>36</v>
      </c>
      <c r="J16" s="251"/>
      <c r="K16" s="117"/>
      <c r="L16" s="14"/>
      <c r="M16" s="14"/>
      <c r="N16" s="117"/>
      <c r="O16" s="139">
        <v>3</v>
      </c>
      <c r="P16" s="14"/>
      <c r="Q16" s="14"/>
      <c r="R16" s="14"/>
      <c r="S16" s="14"/>
      <c r="T16" s="77"/>
      <c r="U16" s="77"/>
      <c r="V16" s="77"/>
      <c r="W16" s="77"/>
      <c r="X16" s="77"/>
      <c r="Y16" s="77"/>
      <c r="Z16" s="14"/>
      <c r="AA16" s="14"/>
      <c r="AB16" s="77"/>
      <c r="AC16" s="77"/>
      <c r="AD16" s="77"/>
      <c r="AE16" s="77"/>
      <c r="AF16" s="81"/>
      <c r="AG16" s="238"/>
      <c r="AH16" s="124" cm="1">
        <f t="array" ref="AH16">SUM(LOOKUP(J16:AG16,{0,1,2,3,4,5,6,7,8,9,10},{0,7,6,5,4,3,2,1,1,1,1}))</f>
        <v>5</v>
      </c>
    </row>
    <row r="17" spans="1:34" x14ac:dyDescent="0.2">
      <c r="A17" s="345"/>
      <c r="B17" s="140" t="s">
        <v>233</v>
      </c>
      <c r="C17" s="137"/>
      <c r="D17" s="137"/>
      <c r="E17" s="277" t="s">
        <v>327</v>
      </c>
      <c r="F17" s="274">
        <v>7</v>
      </c>
      <c r="G17" s="13">
        <f t="shared" si="0"/>
        <v>1</v>
      </c>
      <c r="H17" s="269">
        <f t="shared" si="1"/>
        <v>4</v>
      </c>
      <c r="I17" s="19">
        <f t="shared" si="2"/>
        <v>41</v>
      </c>
      <c r="J17" s="62"/>
      <c r="K17" s="14"/>
      <c r="L17" s="14"/>
      <c r="M17" s="14"/>
      <c r="N17" s="14"/>
      <c r="O17" s="14"/>
      <c r="P17" s="139"/>
      <c r="Q17" s="139"/>
      <c r="R17" s="14"/>
      <c r="S17" s="139">
        <v>4</v>
      </c>
      <c r="T17" s="77"/>
      <c r="U17" s="77"/>
      <c r="V17" s="77"/>
      <c r="W17" s="77"/>
      <c r="X17" s="77"/>
      <c r="Y17" s="77"/>
      <c r="Z17" s="14"/>
      <c r="AA17" s="14"/>
      <c r="AB17" s="77"/>
      <c r="AC17" s="77"/>
      <c r="AD17" s="77"/>
      <c r="AE17" s="77"/>
      <c r="AF17" s="81"/>
      <c r="AG17" s="238"/>
      <c r="AH17" s="124" cm="1">
        <f t="array" ref="AH17">SUM(LOOKUP(J17:AG17,{0,1,2,3,4,5,6,7,8,9,10},{0,7,6,5,4,3,2,1,1,1,1}))</f>
        <v>4</v>
      </c>
    </row>
    <row r="18" spans="1:34" x14ac:dyDescent="0.2">
      <c r="A18" s="345"/>
      <c r="B18" s="137" t="s">
        <v>79</v>
      </c>
      <c r="C18" s="137" t="s">
        <v>80</v>
      </c>
      <c r="D18" s="15"/>
      <c r="E18" s="277" t="s">
        <v>327</v>
      </c>
      <c r="F18" s="247">
        <v>7</v>
      </c>
      <c r="G18" s="13">
        <f t="shared" si="0"/>
        <v>2</v>
      </c>
      <c r="H18" s="269">
        <f t="shared" si="1"/>
        <v>8</v>
      </c>
      <c r="I18" s="19">
        <f t="shared" si="2"/>
        <v>19</v>
      </c>
      <c r="J18" s="251">
        <v>4</v>
      </c>
      <c r="K18" s="139">
        <v>4</v>
      </c>
      <c r="L18" s="139"/>
      <c r="M18" s="139"/>
      <c r="N18" s="14"/>
      <c r="O18" s="14"/>
      <c r="P18" s="14"/>
      <c r="Q18" s="14"/>
      <c r="R18" s="14"/>
      <c r="S18" s="14"/>
      <c r="T18" s="77"/>
      <c r="U18" s="77"/>
      <c r="V18" s="77"/>
      <c r="W18" s="77"/>
      <c r="X18" s="77"/>
      <c r="Y18" s="77"/>
      <c r="Z18" s="14"/>
      <c r="AA18" s="14"/>
      <c r="AB18" s="77"/>
      <c r="AC18" s="77"/>
      <c r="AD18" s="77"/>
      <c r="AE18" s="77"/>
      <c r="AF18" s="81"/>
      <c r="AG18" s="238"/>
      <c r="AH18" s="124" cm="1">
        <f t="array" ref="AH18">SUM(LOOKUP(J18:AG18,{0,1,2,3,4,5,6,7,8,9,10},{0,7,6,5,4,3,2,1,1,1,1}))</f>
        <v>8</v>
      </c>
    </row>
    <row r="19" spans="1:34" s="2" customFormat="1" x14ac:dyDescent="0.2">
      <c r="A19" s="345"/>
      <c r="B19" s="140" t="s">
        <v>311</v>
      </c>
      <c r="C19" s="137" t="s">
        <v>312</v>
      </c>
      <c r="D19" s="137"/>
      <c r="E19" s="276" t="s">
        <v>328</v>
      </c>
      <c r="F19" s="274">
        <v>12</v>
      </c>
      <c r="G19" s="13">
        <f t="shared" si="0"/>
        <v>0</v>
      </c>
      <c r="H19" s="269">
        <f t="shared" si="1"/>
        <v>0</v>
      </c>
      <c r="I19" s="19">
        <f t="shared" si="2"/>
        <v>60</v>
      </c>
      <c r="J19" s="62"/>
      <c r="K19" s="14"/>
      <c r="L19" s="14"/>
      <c r="M19" s="14"/>
      <c r="N19" s="14"/>
      <c r="O19" s="14"/>
      <c r="P19" s="139"/>
      <c r="Q19" s="139"/>
      <c r="R19" s="14"/>
      <c r="S19" s="139">
        <v>0</v>
      </c>
      <c r="T19" s="77"/>
      <c r="U19" s="77"/>
      <c r="V19" s="77"/>
      <c r="W19" s="77"/>
      <c r="X19" s="77"/>
      <c r="Y19" s="77"/>
      <c r="Z19" s="14"/>
      <c r="AA19" s="14"/>
      <c r="AB19" s="77"/>
      <c r="AC19" s="77"/>
      <c r="AD19" s="77"/>
      <c r="AE19" s="77"/>
      <c r="AF19" s="81"/>
      <c r="AG19" s="238"/>
      <c r="AH19" s="124" cm="1">
        <f t="array" ref="AH19">SUM(LOOKUP(J19:AG19,{0,1,2,3,4,5,6,7,8,9,10},{0,7,6,5,4,3,2,1,1,1,1}))</f>
        <v>0</v>
      </c>
    </row>
    <row r="20" spans="1:34" x14ac:dyDescent="0.2">
      <c r="A20" s="345"/>
      <c r="B20" s="140" t="s">
        <v>253</v>
      </c>
      <c r="C20" s="137" t="s">
        <v>222</v>
      </c>
      <c r="D20" s="139"/>
      <c r="E20" s="277" t="s">
        <v>327</v>
      </c>
      <c r="F20" s="247">
        <v>8</v>
      </c>
      <c r="G20" s="13">
        <f t="shared" si="0"/>
        <v>1</v>
      </c>
      <c r="H20" s="269">
        <f t="shared" si="1"/>
        <v>1</v>
      </c>
      <c r="I20" s="19">
        <f t="shared" si="2"/>
        <v>55</v>
      </c>
      <c r="J20" s="251"/>
      <c r="K20" s="139"/>
      <c r="L20" s="14"/>
      <c r="M20" s="14"/>
      <c r="N20" s="139">
        <v>7</v>
      </c>
      <c r="O20" s="14"/>
      <c r="P20" s="14"/>
      <c r="Q20" s="14"/>
      <c r="R20" s="14"/>
      <c r="S20" s="14"/>
      <c r="T20" s="77"/>
      <c r="U20" s="77"/>
      <c r="V20" s="77"/>
      <c r="W20" s="77"/>
      <c r="X20" s="77"/>
      <c r="Y20" s="77"/>
      <c r="Z20" s="14"/>
      <c r="AA20" s="14"/>
      <c r="AB20" s="77"/>
      <c r="AC20" s="77"/>
      <c r="AD20" s="77"/>
      <c r="AE20" s="77"/>
      <c r="AF20" s="81"/>
      <c r="AG20" s="238"/>
      <c r="AH20" s="124" cm="1">
        <f t="array" ref="AH20">SUM(LOOKUP(J20:AG20,{0,1,2,3,4,5,6,7,8,9,10},{0,7,6,5,4,3,2,1,1,1,1}))</f>
        <v>1</v>
      </c>
    </row>
    <row r="21" spans="1:34" x14ac:dyDescent="0.2">
      <c r="A21" s="345"/>
      <c r="B21" s="140" t="s">
        <v>253</v>
      </c>
      <c r="C21" s="137" t="s">
        <v>299</v>
      </c>
      <c r="D21" s="137"/>
      <c r="E21" s="276" t="s">
        <v>327</v>
      </c>
      <c r="F21" s="274">
        <v>8</v>
      </c>
      <c r="G21" s="13">
        <f t="shared" si="0"/>
        <v>0</v>
      </c>
      <c r="H21" s="269">
        <f t="shared" si="1"/>
        <v>0</v>
      </c>
      <c r="I21" s="19">
        <f t="shared" si="2"/>
        <v>60</v>
      </c>
      <c r="J21" s="62"/>
      <c r="K21" s="14"/>
      <c r="L21" s="14"/>
      <c r="M21" s="14"/>
      <c r="N21" s="14"/>
      <c r="O21" s="14"/>
      <c r="P21" s="139"/>
      <c r="Q21" s="139"/>
      <c r="R21" s="139">
        <v>0</v>
      </c>
      <c r="S21" s="14"/>
      <c r="T21" s="77"/>
      <c r="U21" s="77"/>
      <c r="V21" s="77"/>
      <c r="W21" s="77"/>
      <c r="X21" s="77"/>
      <c r="Y21" s="77"/>
      <c r="Z21" s="14"/>
      <c r="AA21" s="14"/>
      <c r="AB21" s="77"/>
      <c r="AC21" s="77"/>
      <c r="AD21" s="77"/>
      <c r="AE21" s="77"/>
      <c r="AF21" s="81"/>
      <c r="AG21" s="238"/>
      <c r="AH21" s="124" cm="1">
        <f t="array" ref="AH21">SUM(LOOKUP(J21:AG21,{0,1,2,3,4,5,6,7,8,9,10},{0,7,6,5,4,3,2,1,1,1,1}))</f>
        <v>0</v>
      </c>
    </row>
    <row r="22" spans="1:34" x14ac:dyDescent="0.2">
      <c r="A22" s="345"/>
      <c r="B22" s="140" t="s">
        <v>112</v>
      </c>
      <c r="C22" s="137" t="s">
        <v>113</v>
      </c>
      <c r="D22" s="139"/>
      <c r="E22" s="277" t="s">
        <v>331</v>
      </c>
      <c r="F22" s="247">
        <v>12</v>
      </c>
      <c r="G22" s="13">
        <f t="shared" si="0"/>
        <v>2</v>
      </c>
      <c r="H22" s="269">
        <f t="shared" si="1"/>
        <v>12</v>
      </c>
      <c r="I22" s="19">
        <f t="shared" si="2"/>
        <v>10</v>
      </c>
      <c r="J22" s="62"/>
      <c r="K22" s="14"/>
      <c r="L22" s="14">
        <v>2</v>
      </c>
      <c r="M22" s="139">
        <v>2</v>
      </c>
      <c r="N22" s="14"/>
      <c r="O22" s="14"/>
      <c r="P22" s="14"/>
      <c r="Q22" s="14"/>
      <c r="R22" s="14"/>
      <c r="S22" s="14"/>
      <c r="T22" s="77"/>
      <c r="U22" s="77"/>
      <c r="V22" s="77"/>
      <c r="W22" s="77"/>
      <c r="X22" s="77"/>
      <c r="Y22" s="77"/>
      <c r="Z22" s="14"/>
      <c r="AA22" s="14"/>
      <c r="AB22" s="77"/>
      <c r="AC22" s="77"/>
      <c r="AD22" s="77"/>
      <c r="AE22" s="77"/>
      <c r="AF22" s="81"/>
      <c r="AG22" s="238"/>
      <c r="AH22" s="124" cm="1">
        <f t="array" ref="AH22">SUM(LOOKUP(J22:AG22,{0,1,2,3,4,5,6,7,8,9,10},{0,7,6,5,4,3,2,1,1,1,1}))</f>
        <v>12</v>
      </c>
    </row>
    <row r="23" spans="1:34" x14ac:dyDescent="0.2">
      <c r="A23" s="345"/>
      <c r="B23" s="140" t="s">
        <v>86</v>
      </c>
      <c r="C23" s="137" t="s">
        <v>87</v>
      </c>
      <c r="D23" s="15"/>
      <c r="E23" s="138" t="s">
        <v>88</v>
      </c>
      <c r="F23" s="247">
        <v>12</v>
      </c>
      <c r="G23" s="13">
        <f t="shared" si="0"/>
        <v>2</v>
      </c>
      <c r="H23" s="269">
        <f t="shared" si="1"/>
        <v>8</v>
      </c>
      <c r="I23" s="19">
        <f t="shared" si="2"/>
        <v>19</v>
      </c>
      <c r="J23" s="251">
        <v>4</v>
      </c>
      <c r="K23" s="139">
        <v>4</v>
      </c>
      <c r="L23" s="139"/>
      <c r="M23" s="14"/>
      <c r="N23" s="14"/>
      <c r="O23" s="14"/>
      <c r="P23" s="14"/>
      <c r="Q23" s="14"/>
      <c r="R23" s="14"/>
      <c r="S23" s="14"/>
      <c r="T23" s="77"/>
      <c r="U23" s="77"/>
      <c r="V23" s="77"/>
      <c r="W23" s="77"/>
      <c r="X23" s="77"/>
      <c r="Y23" s="77"/>
      <c r="Z23" s="14"/>
      <c r="AA23" s="14"/>
      <c r="AB23" s="77"/>
      <c r="AC23" s="77"/>
      <c r="AD23" s="77"/>
      <c r="AE23" s="77"/>
      <c r="AF23" s="81"/>
      <c r="AG23" s="238"/>
      <c r="AH23" s="124" cm="1">
        <f t="array" ref="AH23">SUM(LOOKUP(J23:AG23,{0,1,2,3,4,5,6,7,8,9,10},{0,7,6,5,4,3,2,1,1,1,1}))</f>
        <v>8</v>
      </c>
    </row>
    <row r="24" spans="1:34" x14ac:dyDescent="0.2">
      <c r="A24" s="345"/>
      <c r="B24" s="140" t="s">
        <v>86</v>
      </c>
      <c r="C24" s="137" t="s">
        <v>106</v>
      </c>
      <c r="D24" s="139"/>
      <c r="E24" s="140" t="s">
        <v>88</v>
      </c>
      <c r="F24" s="247">
        <v>12</v>
      </c>
      <c r="G24" s="13">
        <f t="shared" si="0"/>
        <v>2</v>
      </c>
      <c r="H24" s="269">
        <f t="shared" si="1"/>
        <v>8</v>
      </c>
      <c r="I24" s="19">
        <f t="shared" si="2"/>
        <v>19</v>
      </c>
      <c r="J24" s="62"/>
      <c r="K24" s="14"/>
      <c r="L24" s="14">
        <v>4</v>
      </c>
      <c r="M24" s="139">
        <v>4</v>
      </c>
      <c r="N24" s="14"/>
      <c r="O24" s="14"/>
      <c r="P24" s="14"/>
      <c r="Q24" s="14"/>
      <c r="R24" s="14"/>
      <c r="S24" s="14"/>
      <c r="T24" s="77"/>
      <c r="U24" s="77"/>
      <c r="V24" s="77"/>
      <c r="W24" s="77"/>
      <c r="X24" s="77"/>
      <c r="Y24" s="77"/>
      <c r="Z24" s="14"/>
      <c r="AA24" s="14"/>
      <c r="AB24" s="77"/>
      <c r="AC24" s="77"/>
      <c r="AD24" s="77"/>
      <c r="AE24" s="77"/>
      <c r="AF24" s="81"/>
      <c r="AG24" s="238"/>
      <c r="AH24" s="124" cm="1">
        <f t="array" ref="AH24">SUM(LOOKUP(J24:AG24,{0,1,2,3,4,5,6,7,8,9,10},{0,7,6,5,4,3,2,1,1,1,1}))</f>
        <v>8</v>
      </c>
    </row>
    <row r="25" spans="1:34" x14ac:dyDescent="0.2">
      <c r="A25" s="345"/>
      <c r="B25" s="140" t="s">
        <v>97</v>
      </c>
      <c r="C25" s="137" t="s">
        <v>98</v>
      </c>
      <c r="D25" s="139"/>
      <c r="E25" s="140" t="s">
        <v>99</v>
      </c>
      <c r="F25" s="247">
        <v>10</v>
      </c>
      <c r="G25" s="13">
        <f>COUNTIF(J25:AB25,"&gt;0")</f>
        <v>0</v>
      </c>
      <c r="H25" s="269">
        <f>AH25</f>
        <v>0</v>
      </c>
      <c r="I25" s="19">
        <f t="shared" si="2"/>
        <v>60</v>
      </c>
      <c r="J25" s="62"/>
      <c r="K25" s="14"/>
      <c r="L25" s="14"/>
      <c r="M25" s="139">
        <v>0</v>
      </c>
      <c r="N25" s="14"/>
      <c r="O25" s="14"/>
      <c r="P25" s="14"/>
      <c r="Q25" s="14"/>
      <c r="R25" s="14"/>
      <c r="S25" s="14"/>
      <c r="T25" s="77"/>
      <c r="U25" s="77"/>
      <c r="V25" s="77"/>
      <c r="W25" s="77"/>
      <c r="X25" s="77"/>
      <c r="Y25" s="77"/>
      <c r="Z25" s="14"/>
      <c r="AA25" s="14"/>
      <c r="AB25" s="77"/>
      <c r="AC25" s="77"/>
      <c r="AD25" s="77"/>
      <c r="AE25" s="77"/>
      <c r="AF25" s="81"/>
      <c r="AG25" s="238"/>
      <c r="AH25" s="124" cm="1">
        <f t="array" ref="AH25">SUM(LOOKUP(J25:AG25,{0,1,2,3,4,5,6,7,8,9,10},{0,7,6,5,4,3,2,1,1,1,1}))</f>
        <v>0</v>
      </c>
    </row>
    <row r="26" spans="1:34" x14ac:dyDescent="0.2">
      <c r="A26" s="345"/>
      <c r="B26" s="140" t="s">
        <v>97</v>
      </c>
      <c r="C26" s="137" t="s">
        <v>307</v>
      </c>
      <c r="D26" s="137"/>
      <c r="E26" s="276" t="s">
        <v>99</v>
      </c>
      <c r="F26" s="274">
        <v>10</v>
      </c>
      <c r="G26" s="13">
        <f t="shared" ref="G26:G75" si="3">COUNTIF(J26:AB26,"&gt;0")</f>
        <v>1</v>
      </c>
      <c r="H26" s="269">
        <f t="shared" ref="H26:H75" si="4">AH26</f>
        <v>3</v>
      </c>
      <c r="I26" s="19">
        <f t="shared" si="2"/>
        <v>48</v>
      </c>
      <c r="J26" s="62"/>
      <c r="K26" s="14"/>
      <c r="L26" s="14"/>
      <c r="M26" s="14"/>
      <c r="N26" s="14"/>
      <c r="O26" s="14"/>
      <c r="P26" s="139"/>
      <c r="Q26" s="139"/>
      <c r="R26" s="14"/>
      <c r="S26" s="139">
        <v>5</v>
      </c>
      <c r="T26" s="77"/>
      <c r="U26" s="77"/>
      <c r="V26" s="77"/>
      <c r="W26" s="77"/>
      <c r="X26" s="77"/>
      <c r="Y26" s="77"/>
      <c r="Z26" s="14"/>
      <c r="AA26" s="14"/>
      <c r="AB26" s="77"/>
      <c r="AC26" s="77"/>
      <c r="AD26" s="77"/>
      <c r="AE26" s="77"/>
      <c r="AF26" s="81"/>
      <c r="AG26" s="238"/>
      <c r="AH26" s="124" cm="1">
        <f t="array" ref="AH26">SUM(LOOKUP(J26:AG26,{0,1,2,3,4,5,6,7,8,9,10},{0,7,6,5,4,3,2,1,1,1,1}))</f>
        <v>3</v>
      </c>
    </row>
    <row r="27" spans="1:34" s="2" customFormat="1" ht="14.25" x14ac:dyDescent="0.2">
      <c r="A27" s="345"/>
      <c r="B27" s="140" t="s">
        <v>58</v>
      </c>
      <c r="C27" s="140" t="s">
        <v>59</v>
      </c>
      <c r="D27" s="141"/>
      <c r="E27" s="277" t="s">
        <v>327</v>
      </c>
      <c r="F27" s="248">
        <v>7</v>
      </c>
      <c r="G27" s="13">
        <f t="shared" si="3"/>
        <v>5</v>
      </c>
      <c r="H27" s="269">
        <f t="shared" si="4"/>
        <v>29</v>
      </c>
      <c r="I27" s="19">
        <f t="shared" si="2"/>
        <v>1</v>
      </c>
      <c r="J27" s="252">
        <v>1</v>
      </c>
      <c r="K27" s="142">
        <v>1</v>
      </c>
      <c r="L27" s="142"/>
      <c r="M27" s="14"/>
      <c r="N27" s="14">
        <v>2</v>
      </c>
      <c r="O27" s="14"/>
      <c r="P27" s="14">
        <v>5</v>
      </c>
      <c r="Q27" s="14"/>
      <c r="R27" s="14">
        <v>2</v>
      </c>
      <c r="S27" s="14"/>
      <c r="T27" s="77"/>
      <c r="U27" s="77"/>
      <c r="V27" s="77"/>
      <c r="W27" s="77"/>
      <c r="X27" s="77"/>
      <c r="Y27" s="77"/>
      <c r="Z27" s="14"/>
      <c r="AA27" s="14"/>
      <c r="AB27" s="77"/>
      <c r="AC27" s="77"/>
      <c r="AD27" s="77"/>
      <c r="AE27" s="77"/>
      <c r="AF27" s="81"/>
      <c r="AG27" s="238"/>
      <c r="AH27" s="124" cm="1">
        <f t="array" ref="AH27">SUM(LOOKUP(J27:AG27,{0,1,2,3,4,5,6,7,8,9,10},{0,7,6,5,4,3,2,1,1,1,1}))</f>
        <v>29</v>
      </c>
    </row>
    <row r="28" spans="1:34" x14ac:dyDescent="0.2">
      <c r="A28" s="345"/>
      <c r="B28" s="137" t="s">
        <v>76</v>
      </c>
      <c r="C28" s="137" t="s">
        <v>77</v>
      </c>
      <c r="D28" s="15"/>
      <c r="E28" s="138" t="s">
        <v>78</v>
      </c>
      <c r="F28" s="247">
        <v>9</v>
      </c>
      <c r="G28" s="13">
        <f t="shared" si="3"/>
        <v>2</v>
      </c>
      <c r="H28" s="269">
        <f t="shared" si="4"/>
        <v>10</v>
      </c>
      <c r="I28" s="19">
        <f t="shared" si="2"/>
        <v>14</v>
      </c>
      <c r="J28" s="251">
        <v>3</v>
      </c>
      <c r="K28" s="139">
        <v>3</v>
      </c>
      <c r="L28" s="139"/>
      <c r="M28" s="14"/>
      <c r="N28" s="14"/>
      <c r="O28" s="14"/>
      <c r="P28" s="14"/>
      <c r="Q28" s="14"/>
      <c r="R28" s="14"/>
      <c r="S28" s="14"/>
      <c r="T28" s="77"/>
      <c r="U28" s="77"/>
      <c r="V28" s="77"/>
      <c r="W28" s="77"/>
      <c r="X28" s="77"/>
      <c r="Y28" s="77"/>
      <c r="Z28" s="14"/>
      <c r="AA28" s="14"/>
      <c r="AB28" s="77"/>
      <c r="AC28" s="77"/>
      <c r="AD28" s="77"/>
      <c r="AE28" s="77"/>
      <c r="AF28" s="81"/>
      <c r="AG28" s="238"/>
      <c r="AH28" s="124" cm="1">
        <f t="array" ref="AH28">SUM(LOOKUP(J28:AG28,{0,1,2,3,4,5,6,7,8,9,10},{0,7,6,5,4,3,2,1,1,1,1}))</f>
        <v>10</v>
      </c>
    </row>
    <row r="29" spans="1:34" x14ac:dyDescent="0.2">
      <c r="A29" s="345"/>
      <c r="B29" s="140" t="s">
        <v>249</v>
      </c>
      <c r="C29" s="137" t="s">
        <v>250</v>
      </c>
      <c r="D29" s="139"/>
      <c r="E29" s="277" t="s">
        <v>329</v>
      </c>
      <c r="F29" s="247">
        <v>6</v>
      </c>
      <c r="G29" s="13">
        <f t="shared" si="3"/>
        <v>1</v>
      </c>
      <c r="H29" s="269">
        <f t="shared" si="4"/>
        <v>7</v>
      </c>
      <c r="I29" s="19">
        <f t="shared" si="2"/>
        <v>25</v>
      </c>
      <c r="J29" s="251"/>
      <c r="K29" s="139"/>
      <c r="L29" s="14"/>
      <c r="M29" s="14"/>
      <c r="N29" s="139">
        <v>1</v>
      </c>
      <c r="O29" s="14"/>
      <c r="P29" s="14"/>
      <c r="Q29" s="14"/>
      <c r="R29" s="14"/>
      <c r="S29" s="14"/>
      <c r="T29" s="77"/>
      <c r="U29" s="77"/>
      <c r="V29" s="77"/>
      <c r="W29" s="77"/>
      <c r="X29" s="77"/>
      <c r="Y29" s="77"/>
      <c r="Z29" s="14"/>
      <c r="AA29" s="14"/>
      <c r="AB29" s="77"/>
      <c r="AC29" s="77"/>
      <c r="AD29" s="77"/>
      <c r="AE29" s="77"/>
      <c r="AF29" s="81"/>
      <c r="AG29" s="238"/>
      <c r="AH29" s="124" cm="1">
        <f t="array" ref="AH29">SUM(LOOKUP(J29:AG29,{0,1,2,3,4,5,6,7,8,9,10},{0,7,6,5,4,3,2,1,1,1,1}))</f>
        <v>7</v>
      </c>
    </row>
    <row r="30" spans="1:34" x14ac:dyDescent="0.2">
      <c r="A30" s="345"/>
      <c r="B30" s="277" t="s">
        <v>239</v>
      </c>
      <c r="C30" s="137" t="s">
        <v>240</v>
      </c>
      <c r="D30" s="139"/>
      <c r="E30" s="277" t="s">
        <v>327</v>
      </c>
      <c r="F30" s="247">
        <v>13</v>
      </c>
      <c r="G30" s="13">
        <f t="shared" si="3"/>
        <v>1</v>
      </c>
      <c r="H30" s="269">
        <f t="shared" si="4"/>
        <v>5</v>
      </c>
      <c r="I30" s="19">
        <f t="shared" si="2"/>
        <v>36</v>
      </c>
      <c r="J30" s="251"/>
      <c r="K30" s="117"/>
      <c r="L30" s="14"/>
      <c r="M30" s="14"/>
      <c r="N30" s="117"/>
      <c r="O30" s="139">
        <v>3</v>
      </c>
      <c r="P30" s="14"/>
      <c r="Q30" s="14"/>
      <c r="R30" s="14"/>
      <c r="S30" s="14"/>
      <c r="T30" s="77"/>
      <c r="U30" s="77"/>
      <c r="V30" s="77"/>
      <c r="W30" s="77"/>
      <c r="X30" s="77"/>
      <c r="Y30" s="77"/>
      <c r="Z30" s="14"/>
      <c r="AA30" s="14"/>
      <c r="AB30" s="77"/>
      <c r="AC30" s="77"/>
      <c r="AD30" s="77"/>
      <c r="AE30" s="77"/>
      <c r="AF30" s="81"/>
      <c r="AG30" s="238"/>
      <c r="AH30" s="124" cm="1">
        <f t="array" ref="AH30">SUM(LOOKUP(J30:AG30,{0,1,2,3,4,5,6,7,8,9,10},{0,7,6,5,4,3,2,1,1,1,1}))</f>
        <v>5</v>
      </c>
    </row>
    <row r="31" spans="1:34" x14ac:dyDescent="0.2">
      <c r="A31" s="345"/>
      <c r="B31" s="140" t="s">
        <v>62</v>
      </c>
      <c r="C31" s="140" t="s">
        <v>63</v>
      </c>
      <c r="D31" s="141"/>
      <c r="E31" s="277" t="s">
        <v>331</v>
      </c>
      <c r="F31" s="247">
        <v>8</v>
      </c>
      <c r="G31" s="13">
        <f t="shared" si="3"/>
        <v>2</v>
      </c>
      <c r="H31" s="269">
        <f t="shared" si="4"/>
        <v>10</v>
      </c>
      <c r="I31" s="19">
        <f t="shared" si="2"/>
        <v>14</v>
      </c>
      <c r="J31" s="251">
        <v>3</v>
      </c>
      <c r="K31" s="139">
        <v>3</v>
      </c>
      <c r="L31" s="139"/>
      <c r="M31" s="14"/>
      <c r="N31" s="14"/>
      <c r="O31" s="14"/>
      <c r="P31" s="14"/>
      <c r="Q31" s="14"/>
      <c r="R31" s="14"/>
      <c r="S31" s="14"/>
      <c r="T31" s="77"/>
      <c r="U31" s="77"/>
      <c r="V31" s="77"/>
      <c r="W31" s="77"/>
      <c r="X31" s="77"/>
      <c r="Y31" s="77"/>
      <c r="Z31" s="14"/>
      <c r="AA31" s="14"/>
      <c r="AB31" s="77"/>
      <c r="AC31" s="77"/>
      <c r="AD31" s="77"/>
      <c r="AE31" s="77"/>
      <c r="AF31" s="81"/>
      <c r="AG31" s="238"/>
      <c r="AH31" s="124" cm="1">
        <f t="array" ref="AH31">SUM(LOOKUP(J31:AG31,{0,1,2,3,4,5,6,7,8,9,10},{0,7,6,5,4,3,2,1,1,1,1}))</f>
        <v>10</v>
      </c>
    </row>
    <row r="32" spans="1:34" x14ac:dyDescent="0.2">
      <c r="A32" s="345"/>
      <c r="B32" s="140" t="s">
        <v>60</v>
      </c>
      <c r="C32" s="140" t="s">
        <v>61</v>
      </c>
      <c r="D32" s="141"/>
      <c r="E32" s="277" t="s">
        <v>331</v>
      </c>
      <c r="F32" s="247">
        <v>7</v>
      </c>
      <c r="G32" s="13">
        <f t="shared" si="3"/>
        <v>2</v>
      </c>
      <c r="H32" s="269">
        <f t="shared" si="4"/>
        <v>8</v>
      </c>
      <c r="I32" s="19">
        <f t="shared" si="2"/>
        <v>19</v>
      </c>
      <c r="J32" s="251">
        <v>4</v>
      </c>
      <c r="K32" s="139">
        <v>4</v>
      </c>
      <c r="L32" s="139"/>
      <c r="M32" s="14"/>
      <c r="N32" s="14"/>
      <c r="O32" s="14"/>
      <c r="P32" s="14"/>
      <c r="Q32" s="14"/>
      <c r="R32" s="14"/>
      <c r="S32" s="14"/>
      <c r="T32" s="77"/>
      <c r="U32" s="77"/>
      <c r="V32" s="77"/>
      <c r="W32" s="77"/>
      <c r="X32" s="77"/>
      <c r="Y32" s="77"/>
      <c r="Z32" s="14"/>
      <c r="AA32" s="14"/>
      <c r="AB32" s="77"/>
      <c r="AC32" s="77"/>
      <c r="AD32" s="77"/>
      <c r="AE32" s="77"/>
      <c r="AF32" s="81"/>
      <c r="AG32" s="238"/>
      <c r="AH32" s="124" cm="1">
        <f t="array" ref="AH32">SUM(LOOKUP(J32:AG32,{0,1,2,3,4,5,6,7,8,9,10},{0,7,6,5,4,3,2,1,1,1,1}))</f>
        <v>8</v>
      </c>
    </row>
    <row r="33" spans="1:34" ht="15" x14ac:dyDescent="0.2">
      <c r="A33" s="345"/>
      <c r="B33" s="275" t="s">
        <v>60</v>
      </c>
      <c r="C33" s="275" t="s">
        <v>276</v>
      </c>
      <c r="D33" s="137"/>
      <c r="E33" s="277" t="s">
        <v>331</v>
      </c>
      <c r="F33" s="247">
        <v>7</v>
      </c>
      <c r="G33" s="13">
        <f t="shared" si="3"/>
        <v>1</v>
      </c>
      <c r="H33" s="269">
        <f t="shared" si="4"/>
        <v>1</v>
      </c>
      <c r="I33" s="19">
        <f t="shared" si="2"/>
        <v>55</v>
      </c>
      <c r="J33" s="62"/>
      <c r="K33" s="14"/>
      <c r="L33" s="14"/>
      <c r="M33" s="14"/>
      <c r="N33" s="14"/>
      <c r="O33" s="14"/>
      <c r="P33" s="139">
        <v>8</v>
      </c>
      <c r="Q33" s="14"/>
      <c r="R33" s="14"/>
      <c r="S33" s="14"/>
      <c r="T33" s="77"/>
      <c r="U33" s="77"/>
      <c r="V33" s="77"/>
      <c r="W33" s="77"/>
      <c r="X33" s="77"/>
      <c r="Y33" s="77"/>
      <c r="Z33" s="14"/>
      <c r="AA33" s="14"/>
      <c r="AB33" s="77"/>
      <c r="AC33" s="77"/>
      <c r="AD33" s="77"/>
      <c r="AE33" s="77"/>
      <c r="AF33" s="81"/>
      <c r="AG33" s="238"/>
      <c r="AH33" s="124" cm="1">
        <f t="array" ref="AH33">SUM(LOOKUP(J33:AG33,{0,1,2,3,4,5,6,7,8,9,10},{0,7,6,5,4,3,2,1,1,1,1}))</f>
        <v>1</v>
      </c>
    </row>
    <row r="34" spans="1:34" x14ac:dyDescent="0.2">
      <c r="A34" s="345"/>
      <c r="B34" s="140" t="s">
        <v>60</v>
      </c>
      <c r="C34" s="137" t="s">
        <v>298</v>
      </c>
      <c r="D34" s="137"/>
      <c r="E34" s="277" t="s">
        <v>331</v>
      </c>
      <c r="F34" s="247">
        <v>7</v>
      </c>
      <c r="G34" s="13">
        <f t="shared" si="3"/>
        <v>1</v>
      </c>
      <c r="H34" s="269">
        <f t="shared" si="4"/>
        <v>7</v>
      </c>
      <c r="I34" s="19">
        <f t="shared" si="2"/>
        <v>25</v>
      </c>
      <c r="J34" s="62"/>
      <c r="K34" s="14"/>
      <c r="L34" s="14"/>
      <c r="M34" s="14"/>
      <c r="N34" s="14"/>
      <c r="O34" s="14"/>
      <c r="P34" s="139"/>
      <c r="Q34" s="139"/>
      <c r="R34" s="139">
        <v>1</v>
      </c>
      <c r="S34" s="14"/>
      <c r="T34" s="77"/>
      <c r="U34" s="77"/>
      <c r="V34" s="77"/>
      <c r="W34" s="77"/>
      <c r="X34" s="77"/>
      <c r="Y34" s="77"/>
      <c r="Z34" s="14"/>
      <c r="AA34" s="14"/>
      <c r="AB34" s="77"/>
      <c r="AC34" s="77"/>
      <c r="AD34" s="77"/>
      <c r="AE34" s="77"/>
      <c r="AF34" s="81"/>
      <c r="AG34" s="238"/>
      <c r="AH34" s="124" cm="1">
        <f t="array" ref="AH34">SUM(LOOKUP(J34:AG34,{0,1,2,3,4,5,6,7,8,9,10},{0,7,6,5,4,3,2,1,1,1,1}))</f>
        <v>7</v>
      </c>
    </row>
    <row r="35" spans="1:34" x14ac:dyDescent="0.2">
      <c r="A35" s="345"/>
      <c r="B35" s="277" t="s">
        <v>254</v>
      </c>
      <c r="C35" s="137" t="s">
        <v>255</v>
      </c>
      <c r="D35" s="139"/>
      <c r="E35" s="277" t="s">
        <v>327</v>
      </c>
      <c r="F35" s="247">
        <v>16</v>
      </c>
      <c r="G35" s="13">
        <f t="shared" si="3"/>
        <v>1</v>
      </c>
      <c r="H35" s="269">
        <f t="shared" si="4"/>
        <v>6</v>
      </c>
      <c r="I35" s="19">
        <f t="shared" si="2"/>
        <v>28</v>
      </c>
      <c r="J35" s="251"/>
      <c r="K35" s="139"/>
      <c r="L35" s="14"/>
      <c r="M35" s="14"/>
      <c r="N35" s="139">
        <v>2</v>
      </c>
      <c r="O35" s="14"/>
      <c r="P35" s="14"/>
      <c r="Q35" s="14"/>
      <c r="R35" s="14"/>
      <c r="S35" s="14"/>
      <c r="T35" s="77"/>
      <c r="U35" s="77"/>
      <c r="V35" s="77"/>
      <c r="W35" s="77"/>
      <c r="X35" s="77"/>
      <c r="Y35" s="77"/>
      <c r="Z35" s="14"/>
      <c r="AA35" s="14"/>
      <c r="AB35" s="77"/>
      <c r="AC35" s="77"/>
      <c r="AD35" s="77"/>
      <c r="AE35" s="77"/>
      <c r="AF35" s="81"/>
      <c r="AG35" s="238"/>
      <c r="AH35" s="124" cm="1">
        <f t="array" ref="AH35">SUM(LOOKUP(J35:AG35,{0,1,2,3,4,5,6,7,8,9,10},{0,7,6,5,4,3,2,1,1,1,1}))</f>
        <v>6</v>
      </c>
    </row>
    <row r="36" spans="1:34" ht="15" x14ac:dyDescent="0.2">
      <c r="A36" s="345"/>
      <c r="B36" s="275" t="s">
        <v>138</v>
      </c>
      <c r="C36" s="275" t="s">
        <v>267</v>
      </c>
      <c r="D36" s="137"/>
      <c r="E36" s="276" t="s">
        <v>330</v>
      </c>
      <c r="F36" s="274">
        <v>12</v>
      </c>
      <c r="G36" s="13">
        <f t="shared" si="3"/>
        <v>1</v>
      </c>
      <c r="H36" s="269">
        <f t="shared" si="4"/>
        <v>6</v>
      </c>
      <c r="I36" s="19">
        <f t="shared" si="2"/>
        <v>28</v>
      </c>
      <c r="J36" s="62"/>
      <c r="K36" s="14"/>
      <c r="L36" s="14"/>
      <c r="M36" s="14"/>
      <c r="N36" s="14"/>
      <c r="O36" s="14"/>
      <c r="P36" s="139">
        <v>2</v>
      </c>
      <c r="Q36" s="14"/>
      <c r="R36" s="14"/>
      <c r="S36" s="14"/>
      <c r="T36" s="77"/>
      <c r="U36" s="77"/>
      <c r="V36" s="77"/>
      <c r="W36" s="77"/>
      <c r="X36" s="77"/>
      <c r="Y36" s="77"/>
      <c r="Z36" s="14"/>
      <c r="AA36" s="14"/>
      <c r="AB36" s="77"/>
      <c r="AC36" s="77"/>
      <c r="AD36" s="77"/>
      <c r="AE36" s="77"/>
      <c r="AF36" s="81"/>
      <c r="AG36" s="238"/>
      <c r="AH36" s="124" cm="1">
        <f t="array" ref="AH36">SUM(LOOKUP(J36:AG36,{0,1,2,3,4,5,6,7,8,9,10},{0,7,6,5,4,3,2,1,1,1,1}))</f>
        <v>6</v>
      </c>
    </row>
    <row r="37" spans="1:34" ht="15" x14ac:dyDescent="0.2">
      <c r="A37" s="345"/>
      <c r="B37" s="275" t="s">
        <v>138</v>
      </c>
      <c r="C37" s="275" t="s">
        <v>283</v>
      </c>
      <c r="D37" s="137"/>
      <c r="E37" s="276" t="s">
        <v>330</v>
      </c>
      <c r="F37" s="274">
        <v>12</v>
      </c>
      <c r="G37" s="13">
        <f t="shared" si="3"/>
        <v>1</v>
      </c>
      <c r="H37" s="269">
        <f t="shared" si="4"/>
        <v>3</v>
      </c>
      <c r="I37" s="19">
        <f t="shared" si="2"/>
        <v>48</v>
      </c>
      <c r="J37" s="62"/>
      <c r="K37" s="14"/>
      <c r="L37" s="14"/>
      <c r="M37" s="14"/>
      <c r="N37" s="14"/>
      <c r="O37" s="14"/>
      <c r="P37" s="139"/>
      <c r="Q37" s="139">
        <v>5</v>
      </c>
      <c r="R37" s="14"/>
      <c r="S37" s="14"/>
      <c r="T37" s="77"/>
      <c r="U37" s="77"/>
      <c r="V37" s="77"/>
      <c r="W37" s="77"/>
      <c r="X37" s="77"/>
      <c r="Y37" s="77"/>
      <c r="Z37" s="14"/>
      <c r="AA37" s="14"/>
      <c r="AB37" s="77"/>
      <c r="AC37" s="77"/>
      <c r="AD37" s="77"/>
      <c r="AE37" s="77"/>
      <c r="AF37" s="81"/>
      <c r="AG37" s="238"/>
      <c r="AH37" s="124" cm="1">
        <f t="array" ref="AH37">SUM(LOOKUP(J37:AG37,{0,1,2,3,4,5,6,7,8,9,10},{0,7,6,5,4,3,2,1,1,1,1}))</f>
        <v>3</v>
      </c>
    </row>
    <row r="38" spans="1:34" x14ac:dyDescent="0.2">
      <c r="A38" s="345"/>
      <c r="B38" s="140" t="s">
        <v>138</v>
      </c>
      <c r="C38" s="137" t="s">
        <v>319</v>
      </c>
      <c r="D38" s="137"/>
      <c r="E38" s="276" t="s">
        <v>330</v>
      </c>
      <c r="F38" s="274">
        <v>12</v>
      </c>
      <c r="G38" s="13">
        <f t="shared" si="3"/>
        <v>1</v>
      </c>
      <c r="H38" s="269">
        <f t="shared" si="4"/>
        <v>4</v>
      </c>
      <c r="I38" s="19">
        <f t="shared" si="2"/>
        <v>41</v>
      </c>
      <c r="J38" s="62"/>
      <c r="K38" s="14"/>
      <c r="L38" s="14"/>
      <c r="M38" s="14"/>
      <c r="N38" s="14"/>
      <c r="O38" s="14"/>
      <c r="P38" s="139"/>
      <c r="Q38" s="139"/>
      <c r="R38" s="14"/>
      <c r="S38" s="139">
        <v>4</v>
      </c>
      <c r="T38" s="77"/>
      <c r="U38" s="77"/>
      <c r="V38" s="77"/>
      <c r="W38" s="77"/>
      <c r="X38" s="77"/>
      <c r="Y38" s="77"/>
      <c r="Z38" s="14"/>
      <c r="AA38" s="14"/>
      <c r="AB38" s="77"/>
      <c r="AC38" s="77"/>
      <c r="AD38" s="77"/>
      <c r="AE38" s="77"/>
      <c r="AF38" s="81"/>
      <c r="AG38" s="238"/>
      <c r="AH38" s="124" cm="1">
        <f t="array" ref="AH38">SUM(LOOKUP(J38:AG38,{0,1,2,3,4,5,6,7,8,9,10},{0,7,6,5,4,3,2,1,1,1,1}))</f>
        <v>4</v>
      </c>
    </row>
    <row r="39" spans="1:34" x14ac:dyDescent="0.2">
      <c r="A39" s="345"/>
      <c r="B39" s="140" t="s">
        <v>107</v>
      </c>
      <c r="C39" s="137" t="s">
        <v>108</v>
      </c>
      <c r="D39" s="139"/>
      <c r="E39" s="140" t="s">
        <v>109</v>
      </c>
      <c r="F39" s="247">
        <v>12</v>
      </c>
      <c r="G39" s="13">
        <f t="shared" si="3"/>
        <v>2</v>
      </c>
      <c r="H39" s="269">
        <f t="shared" si="4"/>
        <v>6</v>
      </c>
      <c r="I39" s="19">
        <f t="shared" si="2"/>
        <v>28</v>
      </c>
      <c r="J39" s="62"/>
      <c r="K39" s="14"/>
      <c r="L39" s="14">
        <v>5</v>
      </c>
      <c r="M39" s="139">
        <v>5</v>
      </c>
      <c r="N39" s="14"/>
      <c r="O39" s="14"/>
      <c r="P39" s="14"/>
      <c r="Q39" s="14"/>
      <c r="R39" s="14"/>
      <c r="S39" s="14"/>
      <c r="T39" s="77"/>
      <c r="U39" s="77"/>
      <c r="V39" s="77"/>
      <c r="W39" s="77"/>
      <c r="X39" s="77"/>
      <c r="Y39" s="77"/>
      <c r="Z39" s="14"/>
      <c r="AA39" s="14"/>
      <c r="AB39" s="77"/>
      <c r="AC39" s="77"/>
      <c r="AD39" s="77"/>
      <c r="AE39" s="77"/>
      <c r="AF39" s="81"/>
      <c r="AG39" s="238"/>
      <c r="AH39" s="124" cm="1">
        <f t="array" ref="AH39">SUM(LOOKUP(J39:AG39,{0,1,2,3,4,5,6,7,8,9,10},{0,7,6,5,4,3,2,1,1,1,1}))</f>
        <v>6</v>
      </c>
    </row>
    <row r="40" spans="1:34" x14ac:dyDescent="0.2">
      <c r="A40" s="345"/>
      <c r="B40" s="140" t="s">
        <v>102</v>
      </c>
      <c r="C40" s="137" t="s">
        <v>103</v>
      </c>
      <c r="D40" s="139"/>
      <c r="E40" s="277" t="s">
        <v>327</v>
      </c>
      <c r="F40" s="247">
        <v>9</v>
      </c>
      <c r="G40" s="13">
        <f t="shared" si="3"/>
        <v>2</v>
      </c>
      <c r="H40" s="269">
        <f t="shared" si="4"/>
        <v>8</v>
      </c>
      <c r="I40" s="19">
        <f t="shared" si="2"/>
        <v>19</v>
      </c>
      <c r="J40" s="62"/>
      <c r="K40" s="14"/>
      <c r="L40" s="14">
        <v>4</v>
      </c>
      <c r="M40" s="139">
        <v>4</v>
      </c>
      <c r="N40" s="14"/>
      <c r="O40" s="14"/>
      <c r="P40" s="14"/>
      <c r="Q40" s="14"/>
      <c r="R40" s="14"/>
      <c r="S40" s="14"/>
      <c r="T40" s="14"/>
      <c r="U40" s="77"/>
      <c r="V40" s="77"/>
      <c r="W40" s="77"/>
      <c r="X40" s="77"/>
      <c r="Y40" s="77"/>
      <c r="Z40" s="14"/>
      <c r="AA40" s="14"/>
      <c r="AB40" s="77"/>
      <c r="AC40" s="77"/>
      <c r="AD40" s="77"/>
      <c r="AE40" s="77"/>
      <c r="AF40" s="81"/>
      <c r="AG40" s="238"/>
      <c r="AH40" s="124" cm="1">
        <f t="array" ref="AH40">SUM(LOOKUP(J40:AG40,{0,1,2,3,4,5,6,7,8,9,10},{0,7,6,5,4,3,2,1,1,1,1}))</f>
        <v>8</v>
      </c>
    </row>
    <row r="41" spans="1:34" x14ac:dyDescent="0.2">
      <c r="A41" s="345"/>
      <c r="B41" s="277" t="s">
        <v>247</v>
      </c>
      <c r="C41" s="137" t="s">
        <v>248</v>
      </c>
      <c r="D41" s="139"/>
      <c r="E41" s="277" t="s">
        <v>331</v>
      </c>
      <c r="F41" s="247">
        <v>9</v>
      </c>
      <c r="G41" s="13">
        <f t="shared" si="3"/>
        <v>1</v>
      </c>
      <c r="H41" s="269">
        <f t="shared" si="4"/>
        <v>1</v>
      </c>
      <c r="I41" s="19">
        <f t="shared" si="2"/>
        <v>55</v>
      </c>
      <c r="J41" s="251"/>
      <c r="K41" s="139"/>
      <c r="L41" s="14"/>
      <c r="M41" s="14"/>
      <c r="N41" s="139">
        <v>8</v>
      </c>
      <c r="O41" s="14"/>
      <c r="P41" s="14"/>
      <c r="Q41" s="14"/>
      <c r="R41" s="14"/>
      <c r="S41" s="14"/>
      <c r="T41" s="14"/>
      <c r="U41" s="77"/>
      <c r="V41" s="77"/>
      <c r="W41" s="77"/>
      <c r="X41" s="77"/>
      <c r="Y41" s="77"/>
      <c r="Z41" s="14"/>
      <c r="AA41" s="14"/>
      <c r="AB41" s="77"/>
      <c r="AC41" s="77"/>
      <c r="AD41" s="77"/>
      <c r="AE41" s="77"/>
      <c r="AF41" s="81"/>
      <c r="AG41" s="238"/>
      <c r="AH41" s="124" cm="1">
        <f t="array" ref="AH41">SUM(LOOKUP(J41:AG41,{0,1,2,3,4,5,6,7,8,9,10},{0,7,6,5,4,3,2,1,1,1,1}))</f>
        <v>1</v>
      </c>
    </row>
    <row r="42" spans="1:34" x14ac:dyDescent="0.2">
      <c r="A42" s="345"/>
      <c r="B42" s="140" t="s">
        <v>95</v>
      </c>
      <c r="C42" s="137" t="s">
        <v>96</v>
      </c>
      <c r="D42" s="139"/>
      <c r="E42" s="277" t="s">
        <v>327</v>
      </c>
      <c r="F42" s="247">
        <v>10</v>
      </c>
      <c r="G42" s="13">
        <f t="shared" si="3"/>
        <v>2</v>
      </c>
      <c r="H42" s="269">
        <f t="shared" si="4"/>
        <v>10</v>
      </c>
      <c r="I42" s="19">
        <f t="shared" si="2"/>
        <v>14</v>
      </c>
      <c r="J42" s="62"/>
      <c r="K42" s="14"/>
      <c r="L42" s="14">
        <v>3</v>
      </c>
      <c r="M42" s="139">
        <v>3</v>
      </c>
      <c r="N42" s="14"/>
      <c r="O42" s="14"/>
      <c r="P42" s="14"/>
      <c r="Q42" s="14"/>
      <c r="R42" s="14"/>
      <c r="S42" s="14"/>
      <c r="T42" s="14"/>
      <c r="U42" s="77"/>
      <c r="V42" s="77"/>
      <c r="W42" s="77"/>
      <c r="X42" s="77"/>
      <c r="Y42" s="77"/>
      <c r="Z42" s="14"/>
      <c r="AA42" s="14"/>
      <c r="AB42" s="77"/>
      <c r="AC42" s="77"/>
      <c r="AD42" s="77"/>
      <c r="AE42" s="77"/>
      <c r="AF42" s="81"/>
      <c r="AG42" s="238"/>
      <c r="AH42" s="124" cm="1">
        <f t="array" ref="AH42">SUM(LOOKUP(J42:AG42,{0,1,2,3,4,5,6,7,8,9,10},{0,7,6,5,4,3,2,1,1,1,1}))</f>
        <v>10</v>
      </c>
    </row>
    <row r="43" spans="1:34" x14ac:dyDescent="0.2">
      <c r="A43" s="345"/>
      <c r="B43" s="140" t="s">
        <v>93</v>
      </c>
      <c r="C43" s="137" t="s">
        <v>94</v>
      </c>
      <c r="D43" s="139"/>
      <c r="E43" s="140" t="s">
        <v>78</v>
      </c>
      <c r="F43" s="247">
        <v>10</v>
      </c>
      <c r="G43" s="13">
        <f t="shared" si="3"/>
        <v>2</v>
      </c>
      <c r="H43" s="269">
        <f t="shared" si="4"/>
        <v>12</v>
      </c>
      <c r="I43" s="19">
        <f t="shared" si="2"/>
        <v>10</v>
      </c>
      <c r="J43" s="62"/>
      <c r="K43" s="14"/>
      <c r="L43" s="14">
        <v>2</v>
      </c>
      <c r="M43" s="139">
        <v>2</v>
      </c>
      <c r="N43" s="14"/>
      <c r="O43" s="14"/>
      <c r="P43" s="14"/>
      <c r="Q43" s="14"/>
      <c r="R43" s="14"/>
      <c r="S43" s="14"/>
      <c r="T43" s="14"/>
      <c r="U43" s="77"/>
      <c r="V43" s="77"/>
      <c r="W43" s="77"/>
      <c r="X43" s="77"/>
      <c r="Y43" s="77"/>
      <c r="Z43" s="14"/>
      <c r="AA43" s="14"/>
      <c r="AB43" s="77"/>
      <c r="AC43" s="77"/>
      <c r="AD43" s="77"/>
      <c r="AE43" s="77"/>
      <c r="AF43" s="81"/>
      <c r="AG43" s="238"/>
      <c r="AH43" s="124" cm="1">
        <f t="array" ref="AH43">SUM(LOOKUP(J43:AG43,{0,1,2,3,4,5,6,7,8,9,10},{0,7,6,5,4,3,2,1,1,1,1}))</f>
        <v>12</v>
      </c>
    </row>
    <row r="44" spans="1:34" x14ac:dyDescent="0.2">
      <c r="A44" s="345"/>
      <c r="B44" s="137" t="s">
        <v>67</v>
      </c>
      <c r="C44" s="137" t="s">
        <v>68</v>
      </c>
      <c r="D44" s="15"/>
      <c r="E44" s="138" t="s">
        <v>69</v>
      </c>
      <c r="F44" s="247">
        <v>10</v>
      </c>
      <c r="G44" s="13">
        <f t="shared" si="3"/>
        <v>3</v>
      </c>
      <c r="H44" s="269">
        <f t="shared" si="4"/>
        <v>19</v>
      </c>
      <c r="I44" s="19">
        <f t="shared" si="2"/>
        <v>3</v>
      </c>
      <c r="J44" s="251">
        <v>2</v>
      </c>
      <c r="K44" s="139">
        <v>2</v>
      </c>
      <c r="L44" s="139"/>
      <c r="M44" s="14"/>
      <c r="N44" s="14"/>
      <c r="O44" s="14">
        <v>0</v>
      </c>
      <c r="P44" s="14"/>
      <c r="Q44" s="14"/>
      <c r="R44" s="14">
        <v>1</v>
      </c>
      <c r="S44" s="14"/>
      <c r="T44" s="14"/>
      <c r="U44" s="77"/>
      <c r="V44" s="77"/>
      <c r="W44" s="77"/>
      <c r="X44" s="77"/>
      <c r="Y44" s="77"/>
      <c r="Z44" s="14"/>
      <c r="AA44" s="14"/>
      <c r="AB44" s="77"/>
      <c r="AC44" s="77"/>
      <c r="AD44" s="77"/>
      <c r="AE44" s="77"/>
      <c r="AF44" s="81"/>
      <c r="AG44" s="238"/>
      <c r="AH44" s="124" cm="1">
        <f t="array" ref="AH44">SUM(LOOKUP(J44:AG44,{0,1,2,3,4,5,6,7,8,9,10},{0,7,6,5,4,3,2,1,1,1,1}))</f>
        <v>19</v>
      </c>
    </row>
    <row r="45" spans="1:34" x14ac:dyDescent="0.2">
      <c r="A45" s="345"/>
      <c r="B45" s="140" t="s">
        <v>228</v>
      </c>
      <c r="C45" s="328" t="s">
        <v>344</v>
      </c>
      <c r="D45" s="139"/>
      <c r="E45" s="277" t="s">
        <v>331</v>
      </c>
      <c r="F45" s="247">
        <v>10</v>
      </c>
      <c r="G45" s="13">
        <f t="shared" si="3"/>
        <v>2</v>
      </c>
      <c r="H45" s="269">
        <f t="shared" si="4"/>
        <v>13</v>
      </c>
      <c r="I45" s="19">
        <f t="shared" ref="I45:I76" si="5">RANK(H45,$H$11:$H$90)</f>
        <v>9</v>
      </c>
      <c r="J45" s="251"/>
      <c r="K45" s="117"/>
      <c r="L45" s="14"/>
      <c r="M45" s="14"/>
      <c r="N45" s="117"/>
      <c r="O45" s="139">
        <v>2</v>
      </c>
      <c r="P45" s="14"/>
      <c r="Q45" s="14"/>
      <c r="R45" s="14"/>
      <c r="S45" s="14">
        <v>1</v>
      </c>
      <c r="T45" s="14"/>
      <c r="U45" s="77"/>
      <c r="V45" s="77"/>
      <c r="W45" s="77"/>
      <c r="X45" s="77"/>
      <c r="Y45" s="77"/>
      <c r="Z45" s="14"/>
      <c r="AA45" s="14"/>
      <c r="AB45" s="77"/>
      <c r="AC45" s="77"/>
      <c r="AD45" s="77"/>
      <c r="AE45" s="77"/>
      <c r="AF45" s="81"/>
      <c r="AG45" s="238"/>
      <c r="AH45" s="124" cm="1">
        <f t="array" ref="AH45">SUM(LOOKUP(J45:AG45,{0,1,2,3,4,5,6,7,8,9,10},{0,7,6,5,4,3,2,1,1,1,1}))</f>
        <v>13</v>
      </c>
    </row>
    <row r="46" spans="1:34" x14ac:dyDescent="0.2">
      <c r="A46" s="345"/>
      <c r="B46" s="140" t="s">
        <v>89</v>
      </c>
      <c r="C46" s="137" t="s">
        <v>90</v>
      </c>
      <c r="D46" s="139"/>
      <c r="E46" s="277" t="s">
        <v>327</v>
      </c>
      <c r="F46" s="247">
        <v>11</v>
      </c>
      <c r="G46" s="13">
        <f t="shared" si="3"/>
        <v>0</v>
      </c>
      <c r="H46" s="269">
        <f t="shared" si="4"/>
        <v>0</v>
      </c>
      <c r="I46" s="19">
        <f t="shared" si="5"/>
        <v>60</v>
      </c>
      <c r="J46" s="62"/>
      <c r="K46" s="14"/>
      <c r="L46" s="14"/>
      <c r="M46" s="139">
        <v>0</v>
      </c>
      <c r="N46" s="14"/>
      <c r="O46" s="14"/>
      <c r="P46" s="14"/>
      <c r="Q46" s="14"/>
      <c r="R46" s="14"/>
      <c r="S46" s="14"/>
      <c r="T46" s="14"/>
      <c r="U46" s="77"/>
      <c r="V46" s="77"/>
      <c r="W46" s="77"/>
      <c r="X46" s="77"/>
      <c r="Y46" s="77"/>
      <c r="Z46" s="14"/>
      <c r="AA46" s="14"/>
      <c r="AB46" s="77"/>
      <c r="AC46" s="77"/>
      <c r="AD46" s="77"/>
      <c r="AE46" s="77"/>
      <c r="AF46" s="81"/>
      <c r="AG46" s="238"/>
      <c r="AH46" s="124" cm="1">
        <f t="array" ref="AH46">SUM(LOOKUP(J46:AG46,{0,1,2,3,4,5,6,7,8,9,10},{0,7,6,5,4,3,2,1,1,1,1}))</f>
        <v>0</v>
      </c>
    </row>
    <row r="47" spans="1:34" x14ac:dyDescent="0.2">
      <c r="A47" s="345"/>
      <c r="B47" s="140" t="s">
        <v>89</v>
      </c>
      <c r="C47" s="137" t="s">
        <v>306</v>
      </c>
      <c r="D47" s="137"/>
      <c r="E47" s="277" t="s">
        <v>327</v>
      </c>
      <c r="F47" s="274">
        <v>11</v>
      </c>
      <c r="G47" s="13">
        <f t="shared" si="3"/>
        <v>3</v>
      </c>
      <c r="H47" s="269">
        <f t="shared" si="4"/>
        <v>20</v>
      </c>
      <c r="I47" s="19">
        <f t="shared" si="5"/>
        <v>2</v>
      </c>
      <c r="J47" s="62"/>
      <c r="K47" s="14"/>
      <c r="L47" s="14"/>
      <c r="M47" s="14"/>
      <c r="N47" s="14"/>
      <c r="O47" s="14">
        <v>1</v>
      </c>
      <c r="P47" s="139"/>
      <c r="Q47" s="139">
        <v>1</v>
      </c>
      <c r="R47" s="14"/>
      <c r="S47" s="139">
        <v>2</v>
      </c>
      <c r="T47" s="14"/>
      <c r="U47" s="77"/>
      <c r="V47" s="77"/>
      <c r="W47" s="77"/>
      <c r="X47" s="77"/>
      <c r="Y47" s="77"/>
      <c r="Z47" s="14"/>
      <c r="AA47" s="14"/>
      <c r="AB47" s="77"/>
      <c r="AC47" s="77"/>
      <c r="AD47" s="77"/>
      <c r="AE47" s="77"/>
      <c r="AF47" s="81"/>
      <c r="AG47" s="238"/>
      <c r="AH47" s="124" cm="1">
        <f t="array" ref="AH47">SUM(LOOKUP(J47:AG47,{0,1,2,3,4,5,6,7,8,9,10},{0,7,6,5,4,3,2,1,1,1,1}))</f>
        <v>20</v>
      </c>
    </row>
    <row r="48" spans="1:34" x14ac:dyDescent="0.2">
      <c r="A48" s="345"/>
      <c r="B48" s="140" t="s">
        <v>300</v>
      </c>
      <c r="C48" s="137" t="s">
        <v>82</v>
      </c>
      <c r="D48" s="137"/>
      <c r="E48" s="276" t="s">
        <v>327</v>
      </c>
      <c r="F48" s="274">
        <v>9</v>
      </c>
      <c r="G48" s="13">
        <f t="shared" si="3"/>
        <v>1</v>
      </c>
      <c r="H48" s="269">
        <f t="shared" si="4"/>
        <v>4</v>
      </c>
      <c r="I48" s="19">
        <f t="shared" si="5"/>
        <v>41</v>
      </c>
      <c r="J48" s="62"/>
      <c r="K48" s="14"/>
      <c r="L48" s="14"/>
      <c r="M48" s="14"/>
      <c r="N48" s="14"/>
      <c r="O48" s="14"/>
      <c r="P48" s="139"/>
      <c r="Q48" s="139"/>
      <c r="R48" s="139">
        <v>4</v>
      </c>
      <c r="S48" s="14"/>
      <c r="T48" s="14"/>
      <c r="U48" s="77"/>
      <c r="V48" s="77"/>
      <c r="W48" s="77"/>
      <c r="X48" s="77"/>
      <c r="Y48" s="77"/>
      <c r="Z48" s="14"/>
      <c r="AA48" s="14"/>
      <c r="AB48" s="77"/>
      <c r="AC48" s="77"/>
      <c r="AD48" s="77"/>
      <c r="AE48" s="77"/>
      <c r="AF48" s="81"/>
      <c r="AG48" s="238"/>
      <c r="AH48" s="124" cm="1">
        <f t="array" ref="AH48">SUM(LOOKUP(J48:AG48,{0,1,2,3,4,5,6,7,8,9,10},{0,7,6,5,4,3,2,1,1,1,1}))</f>
        <v>4</v>
      </c>
    </row>
    <row r="49" spans="1:34" ht="15" x14ac:dyDescent="0.2">
      <c r="A49" s="345"/>
      <c r="B49" s="275" t="s">
        <v>268</v>
      </c>
      <c r="C49" s="275" t="s">
        <v>269</v>
      </c>
      <c r="D49" s="137"/>
      <c r="E49" s="276" t="s">
        <v>326</v>
      </c>
      <c r="F49" s="274">
        <v>8</v>
      </c>
      <c r="G49" s="13">
        <f t="shared" si="3"/>
        <v>2</v>
      </c>
      <c r="H49" s="269">
        <f t="shared" si="4"/>
        <v>9</v>
      </c>
      <c r="I49" s="19">
        <f t="shared" si="5"/>
        <v>18</v>
      </c>
      <c r="J49" s="62"/>
      <c r="K49" s="14"/>
      <c r="L49" s="14"/>
      <c r="M49" s="14"/>
      <c r="N49" s="14"/>
      <c r="O49" s="14"/>
      <c r="P49" s="139">
        <v>3</v>
      </c>
      <c r="Q49" s="14">
        <v>4</v>
      </c>
      <c r="R49" s="14"/>
      <c r="S49" s="14"/>
      <c r="T49" s="14"/>
      <c r="U49" s="77"/>
      <c r="V49" s="77"/>
      <c r="W49" s="77"/>
      <c r="X49" s="14"/>
      <c r="Y49" s="14"/>
      <c r="Z49" s="14"/>
      <c r="AA49" s="14"/>
      <c r="AB49" s="77"/>
      <c r="AC49" s="77"/>
      <c r="AD49" s="77"/>
      <c r="AE49" s="77"/>
      <c r="AF49" s="81"/>
      <c r="AG49" s="238"/>
      <c r="AH49" s="124" cm="1">
        <f t="array" ref="AH49">SUM(LOOKUP(J49:AG49,{0,1,2,3,4,5,6,7,8,9,10},{0,7,6,5,4,3,2,1,1,1,1}))</f>
        <v>9</v>
      </c>
    </row>
    <row r="50" spans="1:34" x14ac:dyDescent="0.2">
      <c r="A50" s="345"/>
      <c r="B50" s="140" t="s">
        <v>241</v>
      </c>
      <c r="C50" s="137" t="s">
        <v>242</v>
      </c>
      <c r="D50" s="137"/>
      <c r="E50" s="243" t="s">
        <v>332</v>
      </c>
      <c r="F50" s="274"/>
      <c r="G50" s="13">
        <f t="shared" si="3"/>
        <v>1</v>
      </c>
      <c r="H50" s="269">
        <f t="shared" si="4"/>
        <v>2</v>
      </c>
      <c r="I50" s="19">
        <f t="shared" si="5"/>
        <v>51</v>
      </c>
      <c r="J50" s="62"/>
      <c r="K50" s="14"/>
      <c r="L50" s="14"/>
      <c r="M50" s="14"/>
      <c r="N50" s="14"/>
      <c r="O50" s="14"/>
      <c r="P50" s="139"/>
      <c r="Q50" s="139"/>
      <c r="R50" s="139">
        <v>6</v>
      </c>
      <c r="S50" s="14"/>
      <c r="T50" s="14"/>
      <c r="U50" s="77"/>
      <c r="V50" s="77"/>
      <c r="W50" s="77"/>
      <c r="X50" s="14"/>
      <c r="Y50" s="14"/>
      <c r="Z50" s="14"/>
      <c r="AA50" s="14"/>
      <c r="AB50" s="77"/>
      <c r="AC50" s="77"/>
      <c r="AD50" s="77"/>
      <c r="AE50" s="77"/>
      <c r="AF50" s="81"/>
      <c r="AG50" s="238"/>
      <c r="AH50" s="124" cm="1">
        <f t="array" ref="AH50">SUM(LOOKUP(J50:AG50,{0,1,2,3,4,5,6,7,8,9,10},{0,7,6,5,4,3,2,1,1,1,1}))</f>
        <v>2</v>
      </c>
    </row>
    <row r="51" spans="1:34" x14ac:dyDescent="0.2">
      <c r="A51" s="345"/>
      <c r="B51" s="140" t="s">
        <v>104</v>
      </c>
      <c r="C51" s="137" t="s">
        <v>105</v>
      </c>
      <c r="D51" s="139"/>
      <c r="E51" s="140" t="s">
        <v>78</v>
      </c>
      <c r="F51" s="247">
        <v>9</v>
      </c>
      <c r="G51" s="13">
        <f t="shared" si="3"/>
        <v>2</v>
      </c>
      <c r="H51" s="269">
        <f t="shared" si="4"/>
        <v>14</v>
      </c>
      <c r="I51" s="19">
        <f t="shared" si="5"/>
        <v>4</v>
      </c>
      <c r="J51" s="62"/>
      <c r="K51" s="14"/>
      <c r="L51" s="14">
        <v>1</v>
      </c>
      <c r="M51" s="139">
        <v>1</v>
      </c>
      <c r="N51" s="14"/>
      <c r="O51" s="14"/>
      <c r="P51" s="14"/>
      <c r="Q51" s="14"/>
      <c r="R51" s="14"/>
      <c r="S51" s="14"/>
      <c r="T51" s="14"/>
      <c r="U51" s="77"/>
      <c r="V51" s="77"/>
      <c r="W51" s="77"/>
      <c r="X51" s="14"/>
      <c r="Y51" s="14"/>
      <c r="Z51" s="14"/>
      <c r="AA51" s="14"/>
      <c r="AB51" s="77"/>
      <c r="AC51" s="77"/>
      <c r="AD51" s="77"/>
      <c r="AE51" s="77"/>
      <c r="AF51" s="81"/>
      <c r="AG51" s="238"/>
      <c r="AH51" s="124" cm="1">
        <f t="array" ref="AH51">SUM(LOOKUP(J51:AG51,{0,1,2,3,4,5,6,7,8,9,10},{0,7,6,5,4,3,2,1,1,1,1}))</f>
        <v>14</v>
      </c>
    </row>
    <row r="52" spans="1:34" x14ac:dyDescent="0.2">
      <c r="A52" s="345"/>
      <c r="B52" s="137" t="s">
        <v>64</v>
      </c>
      <c r="C52" s="137" t="s">
        <v>65</v>
      </c>
      <c r="D52" s="141"/>
      <c r="E52" s="277" t="s">
        <v>327</v>
      </c>
      <c r="F52" s="247">
        <v>10</v>
      </c>
      <c r="G52" s="13">
        <f t="shared" si="3"/>
        <v>2</v>
      </c>
      <c r="H52" s="269">
        <f t="shared" si="4"/>
        <v>6</v>
      </c>
      <c r="I52" s="19">
        <f t="shared" si="5"/>
        <v>28</v>
      </c>
      <c r="J52" s="251">
        <v>5</v>
      </c>
      <c r="K52" s="139">
        <v>5</v>
      </c>
      <c r="L52" s="139"/>
      <c r="M52" s="14"/>
      <c r="N52" s="14"/>
      <c r="O52" s="14"/>
      <c r="P52" s="14"/>
      <c r="Q52" s="14"/>
      <c r="R52" s="14"/>
      <c r="S52" s="14"/>
      <c r="T52" s="14"/>
      <c r="U52" s="77"/>
      <c r="V52" s="77"/>
      <c r="W52" s="77"/>
      <c r="X52" s="14"/>
      <c r="Y52" s="14"/>
      <c r="Z52" s="14"/>
      <c r="AA52" s="14"/>
      <c r="AB52" s="77"/>
      <c r="AC52" s="77"/>
      <c r="AD52" s="77"/>
      <c r="AE52" s="77"/>
      <c r="AF52" s="81"/>
      <c r="AG52" s="238"/>
      <c r="AH52" s="124" cm="1">
        <f t="array" ref="AH52">SUM(LOOKUP(J52:AG52,{0,1,2,3,4,5,6,7,8,9,10},{0,7,6,5,4,3,2,1,1,1,1}))</f>
        <v>6</v>
      </c>
    </row>
    <row r="53" spans="1:34" x14ac:dyDescent="0.2">
      <c r="A53" s="345"/>
      <c r="B53" s="140" t="s">
        <v>235</v>
      </c>
      <c r="C53" s="137" t="s">
        <v>236</v>
      </c>
      <c r="D53" s="139"/>
      <c r="E53" s="277" t="s">
        <v>326</v>
      </c>
      <c r="F53" s="247">
        <v>12</v>
      </c>
      <c r="G53" s="13">
        <f t="shared" si="3"/>
        <v>1</v>
      </c>
      <c r="H53" s="269">
        <f t="shared" si="4"/>
        <v>6</v>
      </c>
      <c r="I53" s="19">
        <f t="shared" si="5"/>
        <v>28</v>
      </c>
      <c r="J53" s="251"/>
      <c r="K53" s="117"/>
      <c r="L53" s="14"/>
      <c r="M53" s="14"/>
      <c r="N53" s="117"/>
      <c r="O53" s="139">
        <v>2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77"/>
      <c r="AE53" s="77"/>
      <c r="AF53" s="81"/>
      <c r="AG53" s="238"/>
      <c r="AH53" s="124" cm="1">
        <f t="array" ref="AH53">SUM(LOOKUP(J53:AG53,{0,1,2,3,4,5,6,7,8,9,10},{0,7,6,5,4,3,2,1,1,1,1}))</f>
        <v>6</v>
      </c>
    </row>
    <row r="54" spans="1:34" x14ac:dyDescent="0.2">
      <c r="A54" s="345"/>
      <c r="B54" s="277" t="s">
        <v>231</v>
      </c>
      <c r="C54" s="137" t="s">
        <v>232</v>
      </c>
      <c r="D54" s="139"/>
      <c r="E54" s="277" t="s">
        <v>327</v>
      </c>
      <c r="F54" s="247">
        <v>7</v>
      </c>
      <c r="G54" s="13">
        <f t="shared" si="3"/>
        <v>1</v>
      </c>
      <c r="H54" s="269">
        <f t="shared" si="4"/>
        <v>4</v>
      </c>
      <c r="I54" s="19">
        <f t="shared" si="5"/>
        <v>41</v>
      </c>
      <c r="J54" s="251"/>
      <c r="K54" s="117"/>
      <c r="L54" s="14"/>
      <c r="M54" s="14"/>
      <c r="N54" s="117"/>
      <c r="O54" s="139">
        <v>4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81"/>
      <c r="AG54" s="238"/>
      <c r="AH54" s="124" cm="1">
        <f t="array" ref="AH54">SUM(LOOKUP(J54:AG54,{0,1,2,3,4,5,6,7,8,9,10},{0,7,6,5,4,3,2,1,1,1,1}))</f>
        <v>4</v>
      </c>
    </row>
    <row r="55" spans="1:34" x14ac:dyDescent="0.2">
      <c r="A55" s="345"/>
      <c r="B55" s="140" t="s">
        <v>315</v>
      </c>
      <c r="C55" s="137" t="s">
        <v>316</v>
      </c>
      <c r="D55" s="137"/>
      <c r="E55" s="276" t="s">
        <v>330</v>
      </c>
      <c r="F55" s="274">
        <v>14</v>
      </c>
      <c r="G55" s="13">
        <f t="shared" si="3"/>
        <v>1</v>
      </c>
      <c r="H55" s="269">
        <f t="shared" si="4"/>
        <v>2</v>
      </c>
      <c r="I55" s="19">
        <f t="shared" si="5"/>
        <v>51</v>
      </c>
      <c r="J55" s="62"/>
      <c r="K55" s="14"/>
      <c r="L55" s="14"/>
      <c r="M55" s="14"/>
      <c r="N55" s="14"/>
      <c r="O55" s="14"/>
      <c r="P55" s="139"/>
      <c r="Q55" s="139"/>
      <c r="R55" s="14"/>
      <c r="S55" s="139">
        <v>6</v>
      </c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1"/>
      <c r="AG55" s="272"/>
      <c r="AH55" s="124" cm="1">
        <f t="array" ref="AH55">SUM(LOOKUP(J55:AG55,{0,1,2,3,4,5,6,7,8,9,10},{0,7,6,5,4,3,2,1,1,1,1}))</f>
        <v>2</v>
      </c>
    </row>
    <row r="56" spans="1:34" x14ac:dyDescent="0.2">
      <c r="A56" s="345"/>
      <c r="B56" s="140" t="s">
        <v>302</v>
      </c>
      <c r="C56" s="137" t="s">
        <v>303</v>
      </c>
      <c r="D56" s="137"/>
      <c r="E56" s="276" t="s">
        <v>331</v>
      </c>
      <c r="F56" s="274">
        <v>15</v>
      </c>
      <c r="G56" s="13">
        <f t="shared" si="3"/>
        <v>1</v>
      </c>
      <c r="H56" s="269">
        <f t="shared" si="4"/>
        <v>6</v>
      </c>
      <c r="I56" s="19">
        <f t="shared" si="5"/>
        <v>28</v>
      </c>
      <c r="J56" s="62"/>
      <c r="K56" s="14"/>
      <c r="L56" s="14"/>
      <c r="M56" s="14"/>
      <c r="N56" s="14"/>
      <c r="O56" s="14"/>
      <c r="P56" s="139"/>
      <c r="Q56" s="139"/>
      <c r="R56" s="139">
        <v>2</v>
      </c>
      <c r="S56" s="14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1"/>
      <c r="AG56" s="272"/>
      <c r="AH56" s="124" cm="1">
        <f t="array" ref="AH56">SUM(LOOKUP(J56:AG56,{0,1,2,3,4,5,6,7,8,9,10},{0,7,6,5,4,3,2,1,1,1,1}))</f>
        <v>6</v>
      </c>
    </row>
    <row r="57" spans="1:34" x14ac:dyDescent="0.2">
      <c r="A57" s="345"/>
      <c r="B57" s="140" t="s">
        <v>226</v>
      </c>
      <c r="C57" s="137" t="s">
        <v>227</v>
      </c>
      <c r="D57" s="139"/>
      <c r="E57" s="277" t="s">
        <v>329</v>
      </c>
      <c r="F57" s="247">
        <v>8</v>
      </c>
      <c r="G57" s="13">
        <f t="shared" si="3"/>
        <v>0</v>
      </c>
      <c r="H57" s="269">
        <f t="shared" si="4"/>
        <v>0</v>
      </c>
      <c r="I57" s="19">
        <f t="shared" si="5"/>
        <v>60</v>
      </c>
      <c r="J57" s="251"/>
      <c r="K57" s="117"/>
      <c r="L57" s="14"/>
      <c r="M57" s="14"/>
      <c r="N57" s="117"/>
      <c r="O57" s="139">
        <v>0</v>
      </c>
      <c r="P57" s="14"/>
      <c r="Q57" s="14"/>
      <c r="R57" s="14"/>
      <c r="S57" s="14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1"/>
      <c r="AG57" s="272"/>
      <c r="AH57" s="124" cm="1">
        <f t="array" ref="AH57">SUM(LOOKUP(J57:AG57,{0,1,2,3,4,5,6,7,8,9,10},{0,7,6,5,4,3,2,1,1,1,1}))</f>
        <v>0</v>
      </c>
    </row>
    <row r="58" spans="1:34" x14ac:dyDescent="0.2">
      <c r="A58" s="345"/>
      <c r="B58" s="137" t="s">
        <v>72</v>
      </c>
      <c r="C58" s="137" t="s">
        <v>73</v>
      </c>
      <c r="D58" s="15"/>
      <c r="E58" s="276" t="s">
        <v>329</v>
      </c>
      <c r="F58" s="247">
        <v>8</v>
      </c>
      <c r="G58" s="13">
        <f t="shared" si="3"/>
        <v>2</v>
      </c>
      <c r="H58" s="269">
        <f t="shared" si="4"/>
        <v>14</v>
      </c>
      <c r="I58" s="19">
        <f t="shared" si="5"/>
        <v>4</v>
      </c>
      <c r="J58" s="251">
        <v>1</v>
      </c>
      <c r="K58" s="139">
        <v>1</v>
      </c>
      <c r="L58" s="139"/>
      <c r="M58" s="14"/>
      <c r="N58" s="14"/>
      <c r="O58" s="14"/>
      <c r="P58" s="14"/>
      <c r="Q58" s="14"/>
      <c r="R58" s="14"/>
      <c r="S58" s="14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1"/>
      <c r="AG58" s="272"/>
      <c r="AH58" s="124" cm="1">
        <f t="array" ref="AH58">SUM(LOOKUP(J58:AG58,{0,1,2,3,4,5,6,7,8,9,10},{0,7,6,5,4,3,2,1,1,1,1}))</f>
        <v>14</v>
      </c>
    </row>
    <row r="59" spans="1:34" ht="11.25" customHeight="1" x14ac:dyDescent="0.2">
      <c r="A59" s="345"/>
      <c r="B59" s="275" t="s">
        <v>70</v>
      </c>
      <c r="C59" s="275" t="s">
        <v>280</v>
      </c>
      <c r="D59" s="137"/>
      <c r="E59" s="138" t="s">
        <v>71</v>
      </c>
      <c r="F59" s="274">
        <v>11</v>
      </c>
      <c r="G59" s="13">
        <f t="shared" si="3"/>
        <v>1</v>
      </c>
      <c r="H59" s="269">
        <f t="shared" si="4"/>
        <v>6</v>
      </c>
      <c r="I59" s="19">
        <f t="shared" si="5"/>
        <v>28</v>
      </c>
      <c r="J59" s="62"/>
      <c r="K59" s="14"/>
      <c r="L59" s="14"/>
      <c r="M59" s="14"/>
      <c r="N59" s="14"/>
      <c r="O59" s="14"/>
      <c r="P59" s="139"/>
      <c r="Q59" s="139">
        <v>2</v>
      </c>
      <c r="R59" s="14"/>
      <c r="S59" s="14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1"/>
      <c r="AG59" s="272"/>
      <c r="AH59" s="124" cm="1">
        <f t="array" ref="AH59">SUM(LOOKUP(J59:AG59,{0,1,2,3,4,5,6,7,8,9,10},{0,7,6,5,4,3,2,1,1,1,1}))</f>
        <v>6</v>
      </c>
    </row>
    <row r="60" spans="1:34" ht="15" x14ac:dyDescent="0.2">
      <c r="A60" s="345"/>
      <c r="B60" s="329" t="s">
        <v>274</v>
      </c>
      <c r="C60" s="275" t="s">
        <v>275</v>
      </c>
      <c r="D60" s="137"/>
      <c r="E60" s="276" t="s">
        <v>330</v>
      </c>
      <c r="F60" s="274">
        <v>10</v>
      </c>
      <c r="G60" s="13">
        <f t="shared" si="3"/>
        <v>1</v>
      </c>
      <c r="H60" s="269">
        <f t="shared" si="4"/>
        <v>1</v>
      </c>
      <c r="I60" s="19">
        <f t="shared" si="5"/>
        <v>55</v>
      </c>
      <c r="J60" s="62"/>
      <c r="K60" s="14"/>
      <c r="L60" s="14"/>
      <c r="M60" s="14"/>
      <c r="N60" s="14"/>
      <c r="O60" s="14"/>
      <c r="P60" s="139">
        <v>7</v>
      </c>
      <c r="Q60" s="14"/>
      <c r="R60" s="14"/>
      <c r="S60" s="14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1"/>
      <c r="AG60" s="272"/>
      <c r="AH60" s="124" cm="1">
        <f t="array" ref="AH60">SUM(LOOKUP(J60:AG60,{0,1,2,3,4,5,6,7,8,9,10},{0,7,6,5,4,3,2,1,1,1,1}))</f>
        <v>1</v>
      </c>
    </row>
    <row r="61" spans="1:34" x14ac:dyDescent="0.2">
      <c r="A61" s="345"/>
      <c r="B61" s="277" t="s">
        <v>313</v>
      </c>
      <c r="C61" s="137" t="s">
        <v>314</v>
      </c>
      <c r="D61" s="137"/>
      <c r="E61" s="276" t="s">
        <v>331</v>
      </c>
      <c r="F61" s="274">
        <v>13</v>
      </c>
      <c r="G61" s="13">
        <f t="shared" si="3"/>
        <v>1</v>
      </c>
      <c r="H61" s="269">
        <f t="shared" si="4"/>
        <v>5</v>
      </c>
      <c r="I61" s="19">
        <f t="shared" si="5"/>
        <v>36</v>
      </c>
      <c r="J61" s="62"/>
      <c r="K61" s="14"/>
      <c r="L61" s="14"/>
      <c r="M61" s="14"/>
      <c r="N61" s="14"/>
      <c r="O61" s="14"/>
      <c r="P61" s="139"/>
      <c r="Q61" s="139"/>
      <c r="R61" s="14"/>
      <c r="S61" s="139">
        <v>3</v>
      </c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1"/>
      <c r="AG61" s="272"/>
      <c r="AH61" s="124" cm="1">
        <f t="array" ref="AH61">SUM(LOOKUP(J61:AG61,{0,1,2,3,4,5,6,7,8,9,10},{0,7,6,5,4,3,2,1,1,1,1}))</f>
        <v>5</v>
      </c>
    </row>
    <row r="62" spans="1:34" ht="15" x14ac:dyDescent="0.2">
      <c r="A62" s="345"/>
      <c r="B62" s="275" t="s">
        <v>272</v>
      </c>
      <c r="C62" s="275" t="s">
        <v>273</v>
      </c>
      <c r="D62" s="137"/>
      <c r="E62" s="276" t="s">
        <v>330</v>
      </c>
      <c r="F62" s="274">
        <v>8</v>
      </c>
      <c r="G62" s="13">
        <f t="shared" si="3"/>
        <v>1</v>
      </c>
      <c r="H62" s="269">
        <f t="shared" si="4"/>
        <v>2</v>
      </c>
      <c r="I62" s="19">
        <f t="shared" si="5"/>
        <v>51</v>
      </c>
      <c r="J62" s="62"/>
      <c r="K62" s="14"/>
      <c r="L62" s="14"/>
      <c r="M62" s="14"/>
      <c r="N62" s="14"/>
      <c r="O62" s="14"/>
      <c r="P62" s="139">
        <v>6</v>
      </c>
      <c r="Q62" s="14"/>
      <c r="R62" s="14"/>
      <c r="S62" s="14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1"/>
      <c r="AG62" s="272"/>
      <c r="AH62" s="124" cm="1">
        <f t="array" ref="AH62">SUM(LOOKUP(J62:AG62,{0,1,2,3,4,5,6,7,8,9,10},{0,7,6,5,4,3,2,1,1,1,1}))</f>
        <v>2</v>
      </c>
    </row>
    <row r="63" spans="1:34" x14ac:dyDescent="0.2">
      <c r="A63" s="345"/>
      <c r="B63" s="140" t="s">
        <v>237</v>
      </c>
      <c r="C63" s="137" t="s">
        <v>238</v>
      </c>
      <c r="D63" s="139"/>
      <c r="E63" s="277" t="s">
        <v>327</v>
      </c>
      <c r="F63" s="247">
        <v>12</v>
      </c>
      <c r="G63" s="13">
        <f t="shared" si="3"/>
        <v>2</v>
      </c>
      <c r="H63" s="269">
        <f t="shared" si="4"/>
        <v>10</v>
      </c>
      <c r="I63" s="19">
        <f t="shared" si="5"/>
        <v>14</v>
      </c>
      <c r="J63" s="251"/>
      <c r="K63" s="117"/>
      <c r="L63" s="14"/>
      <c r="M63" s="14"/>
      <c r="N63" s="117"/>
      <c r="O63" s="139">
        <v>1</v>
      </c>
      <c r="P63" s="14"/>
      <c r="Q63" s="14"/>
      <c r="R63" s="14"/>
      <c r="S63" s="14">
        <v>5</v>
      </c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1"/>
      <c r="AG63" s="272"/>
      <c r="AH63" s="124" cm="1">
        <f t="array" ref="AH63">SUM(LOOKUP(J63:AG63,{0,1,2,3,4,5,6,7,8,9,10},{0,7,6,5,4,3,2,1,1,1,1}))</f>
        <v>10</v>
      </c>
    </row>
    <row r="64" spans="1:34" x14ac:dyDescent="0.2">
      <c r="A64" s="345"/>
      <c r="B64" s="140" t="s">
        <v>83</v>
      </c>
      <c r="C64" s="137" t="s">
        <v>84</v>
      </c>
      <c r="D64" s="141"/>
      <c r="E64" s="277" t="s">
        <v>327</v>
      </c>
      <c r="F64" s="247">
        <v>12</v>
      </c>
      <c r="G64" s="13">
        <f t="shared" si="3"/>
        <v>2</v>
      </c>
      <c r="H64" s="269">
        <f t="shared" si="4"/>
        <v>12</v>
      </c>
      <c r="I64" s="19">
        <f t="shared" si="5"/>
        <v>10</v>
      </c>
      <c r="J64" s="251">
        <v>2</v>
      </c>
      <c r="K64" s="139">
        <v>2</v>
      </c>
      <c r="L64" s="139"/>
      <c r="M64" s="14"/>
      <c r="N64" s="14"/>
      <c r="O64" s="14"/>
      <c r="P64" s="14"/>
      <c r="Q64" s="14"/>
      <c r="R64" s="14"/>
      <c r="S64" s="14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1"/>
      <c r="AG64" s="272"/>
      <c r="AH64" s="124" cm="1">
        <f t="array" ref="AH64">SUM(LOOKUP(J64:AG64,{0,1,2,3,4,5,6,7,8,9,10},{0,7,6,5,4,3,2,1,1,1,1}))</f>
        <v>12</v>
      </c>
    </row>
    <row r="65" spans="1:34" x14ac:dyDescent="0.2">
      <c r="A65" s="345"/>
      <c r="B65" s="140" t="s">
        <v>110</v>
      </c>
      <c r="C65" s="137" t="s">
        <v>111</v>
      </c>
      <c r="D65" s="139"/>
      <c r="E65" s="140" t="s">
        <v>99</v>
      </c>
      <c r="F65" s="247">
        <v>12</v>
      </c>
      <c r="G65" s="13">
        <f t="shared" si="3"/>
        <v>2</v>
      </c>
      <c r="H65" s="269">
        <f t="shared" si="4"/>
        <v>4</v>
      </c>
      <c r="I65" s="19">
        <f t="shared" si="5"/>
        <v>41</v>
      </c>
      <c r="J65" s="62"/>
      <c r="K65" s="14"/>
      <c r="L65" s="14">
        <v>6</v>
      </c>
      <c r="M65" s="139">
        <v>6</v>
      </c>
      <c r="N65" s="14"/>
      <c r="O65" s="14"/>
      <c r="P65" s="14"/>
      <c r="Q65" s="14"/>
      <c r="R65" s="14"/>
      <c r="S65" s="14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1"/>
      <c r="AG65" s="272"/>
      <c r="AH65" s="124" cm="1">
        <f t="array" ref="AH65">SUM(LOOKUP(J65:AG65,{0,1,2,3,4,5,6,7,8,9,10},{0,7,6,5,4,3,2,1,1,1,1}))</f>
        <v>4</v>
      </c>
    </row>
    <row r="66" spans="1:34" x14ac:dyDescent="0.2">
      <c r="A66" s="345"/>
      <c r="B66" s="277" t="s">
        <v>243</v>
      </c>
      <c r="C66" s="137" t="s">
        <v>244</v>
      </c>
      <c r="D66" s="139"/>
      <c r="E66" s="277" t="s">
        <v>327</v>
      </c>
      <c r="F66" s="247">
        <v>10</v>
      </c>
      <c r="G66" s="13">
        <f t="shared" si="3"/>
        <v>2</v>
      </c>
      <c r="H66" s="269">
        <f t="shared" si="4"/>
        <v>8</v>
      </c>
      <c r="I66" s="19">
        <f t="shared" si="5"/>
        <v>19</v>
      </c>
      <c r="J66" s="251"/>
      <c r="K66" s="139"/>
      <c r="L66" s="14"/>
      <c r="M66" s="14"/>
      <c r="N66" s="139">
        <v>3</v>
      </c>
      <c r="O66" s="14"/>
      <c r="P66" s="14"/>
      <c r="Q66" s="14"/>
      <c r="R66" s="14">
        <v>5</v>
      </c>
      <c r="S66" s="14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1"/>
      <c r="AG66" s="272"/>
      <c r="AH66" s="124" cm="1">
        <f t="array" ref="AH66">SUM(LOOKUP(J66:AG66,{0,1,2,3,4,5,6,7,8,9,10},{0,7,6,5,4,3,2,1,1,1,1}))</f>
        <v>8</v>
      </c>
    </row>
    <row r="67" spans="1:34" x14ac:dyDescent="0.2">
      <c r="A67" s="345"/>
      <c r="B67" s="140" t="s">
        <v>100</v>
      </c>
      <c r="C67" s="137" t="s">
        <v>101</v>
      </c>
      <c r="D67" s="139"/>
      <c r="E67" s="140" t="s">
        <v>99</v>
      </c>
      <c r="F67" s="247">
        <v>10</v>
      </c>
      <c r="G67" s="13">
        <f t="shared" si="3"/>
        <v>2</v>
      </c>
      <c r="H67" s="269">
        <f t="shared" si="4"/>
        <v>14</v>
      </c>
      <c r="I67" s="19">
        <f t="shared" si="5"/>
        <v>4</v>
      </c>
      <c r="J67" s="62"/>
      <c r="K67" s="14"/>
      <c r="L67" s="14">
        <v>1</v>
      </c>
      <c r="M67" s="139">
        <v>1</v>
      </c>
      <c r="N67" s="14"/>
      <c r="O67" s="14"/>
      <c r="P67" s="14"/>
      <c r="Q67" s="14"/>
      <c r="R67" s="14"/>
      <c r="S67" s="14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1"/>
      <c r="AG67" s="272"/>
      <c r="AH67" s="124" cm="1">
        <f t="array" ref="AH67">SUM(LOOKUP(J67:AG67,{0,1,2,3,4,5,6,7,8,9,10},{0,7,6,5,4,3,2,1,1,1,1}))</f>
        <v>14</v>
      </c>
    </row>
    <row r="68" spans="1:34" x14ac:dyDescent="0.2">
      <c r="A68" s="345"/>
      <c r="B68" s="277" t="s">
        <v>345</v>
      </c>
      <c r="C68" s="137" t="s">
        <v>301</v>
      </c>
      <c r="D68" s="137"/>
      <c r="E68" s="276" t="s">
        <v>329</v>
      </c>
      <c r="F68" s="274">
        <v>9</v>
      </c>
      <c r="G68" s="13">
        <f t="shared" si="3"/>
        <v>0</v>
      </c>
      <c r="H68" s="269">
        <f t="shared" si="4"/>
        <v>0</v>
      </c>
      <c r="I68" s="19">
        <f t="shared" si="5"/>
        <v>60</v>
      </c>
      <c r="J68" s="62"/>
      <c r="K68" s="14"/>
      <c r="L68" s="14"/>
      <c r="M68" s="14"/>
      <c r="N68" s="14"/>
      <c r="O68" s="14"/>
      <c r="P68" s="139"/>
      <c r="Q68" s="139"/>
      <c r="R68" s="139">
        <v>0</v>
      </c>
      <c r="S68" s="14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1"/>
      <c r="AG68" s="272"/>
      <c r="AH68" s="124" cm="1">
        <f t="array" ref="AH68">SUM(LOOKUP(J68:AG68,{0,1,2,3,4,5,6,7,8,9,10},{0,7,6,5,4,3,2,1,1,1,1}))</f>
        <v>0</v>
      </c>
    </row>
    <row r="69" spans="1:34" ht="15" x14ac:dyDescent="0.2">
      <c r="A69" s="345"/>
      <c r="B69" s="275" t="s">
        <v>281</v>
      </c>
      <c r="C69" s="275" t="s">
        <v>282</v>
      </c>
      <c r="D69" s="137"/>
      <c r="E69" s="276" t="s">
        <v>330</v>
      </c>
      <c r="F69" s="274">
        <v>11</v>
      </c>
      <c r="G69" s="13">
        <f t="shared" si="3"/>
        <v>1</v>
      </c>
      <c r="H69" s="269">
        <f t="shared" si="4"/>
        <v>5</v>
      </c>
      <c r="I69" s="19">
        <f t="shared" si="5"/>
        <v>36</v>
      </c>
      <c r="J69" s="62"/>
      <c r="K69" s="14"/>
      <c r="L69" s="14"/>
      <c r="M69" s="14"/>
      <c r="N69" s="14"/>
      <c r="O69" s="14"/>
      <c r="P69" s="139"/>
      <c r="Q69" s="139">
        <v>3</v>
      </c>
      <c r="R69" s="14"/>
      <c r="S69" s="14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1"/>
      <c r="AG69" s="272"/>
      <c r="AH69" s="124" cm="1">
        <f t="array" ref="AH69">SUM(LOOKUP(J69:AG69,{0,1,2,3,4,5,6,7,8,9,10},{0,7,6,5,4,3,2,1,1,1,1}))</f>
        <v>5</v>
      </c>
    </row>
    <row r="70" spans="1:34" x14ac:dyDescent="0.2">
      <c r="A70" s="345"/>
      <c r="B70" s="140" t="s">
        <v>229</v>
      </c>
      <c r="C70" s="137" t="s">
        <v>230</v>
      </c>
      <c r="D70" s="139"/>
      <c r="E70" s="277" t="s">
        <v>331</v>
      </c>
      <c r="F70" s="247">
        <v>11</v>
      </c>
      <c r="G70" s="13">
        <f t="shared" si="3"/>
        <v>0</v>
      </c>
      <c r="H70" s="269">
        <f t="shared" si="4"/>
        <v>0</v>
      </c>
      <c r="I70" s="19">
        <f t="shared" si="5"/>
        <v>60</v>
      </c>
      <c r="J70" s="251"/>
      <c r="K70" s="117"/>
      <c r="L70" s="14"/>
      <c r="M70" s="14"/>
      <c r="N70" s="117"/>
      <c r="O70" s="139">
        <v>0</v>
      </c>
      <c r="P70" s="14"/>
      <c r="Q70" s="14"/>
      <c r="R70" s="14"/>
      <c r="S70" s="14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1"/>
      <c r="AG70" s="272"/>
      <c r="AH70" s="124" cm="1">
        <f t="array" ref="AH70">SUM(LOOKUP(J70:AG70,{0,1,2,3,4,5,6,7,8,9,10},{0,7,6,5,4,3,2,1,1,1,1}))</f>
        <v>0</v>
      </c>
    </row>
    <row r="71" spans="1:34" x14ac:dyDescent="0.2">
      <c r="A71" s="345"/>
      <c r="B71" s="137" t="s">
        <v>74</v>
      </c>
      <c r="C71" s="137" t="s">
        <v>75</v>
      </c>
      <c r="D71" s="15"/>
      <c r="E71" s="277" t="s">
        <v>331</v>
      </c>
      <c r="F71" s="247">
        <v>11</v>
      </c>
      <c r="G71" s="13">
        <f t="shared" si="3"/>
        <v>0</v>
      </c>
      <c r="H71" s="269">
        <f t="shared" si="4"/>
        <v>0</v>
      </c>
      <c r="I71" s="19">
        <f t="shared" si="5"/>
        <v>60</v>
      </c>
      <c r="J71" s="251">
        <v>0</v>
      </c>
      <c r="K71" s="139"/>
      <c r="L71" s="139"/>
      <c r="M71" s="14"/>
      <c r="N71" s="14"/>
      <c r="O71" s="14"/>
      <c r="P71" s="14"/>
      <c r="Q71" s="14"/>
      <c r="R71" s="14"/>
      <c r="S71" s="14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1"/>
      <c r="AG71" s="272"/>
      <c r="AH71" s="124" cm="1">
        <f t="array" ref="AH71">SUM(LOOKUP(J71:AG71,{0,1,2,3,4,5,6,7,8,9,10},{0,7,6,5,4,3,2,1,1,1,1}))</f>
        <v>0</v>
      </c>
    </row>
    <row r="72" spans="1:34" x14ac:dyDescent="0.2">
      <c r="A72" s="345"/>
      <c r="B72" s="140" t="s">
        <v>251</v>
      </c>
      <c r="C72" s="137" t="s">
        <v>252</v>
      </c>
      <c r="D72" s="139"/>
      <c r="E72" s="277" t="s">
        <v>346</v>
      </c>
      <c r="F72" s="247">
        <v>10</v>
      </c>
      <c r="G72" s="13">
        <f t="shared" si="3"/>
        <v>1</v>
      </c>
      <c r="H72" s="269">
        <f t="shared" si="4"/>
        <v>3</v>
      </c>
      <c r="I72" s="19">
        <f t="shared" si="5"/>
        <v>48</v>
      </c>
      <c r="J72" s="251"/>
      <c r="K72" s="139"/>
      <c r="L72" s="14"/>
      <c r="M72" s="14"/>
      <c r="N72" s="139">
        <v>5</v>
      </c>
      <c r="O72" s="14"/>
      <c r="P72" s="14"/>
      <c r="Q72" s="14"/>
      <c r="R72" s="14"/>
      <c r="S72" s="14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1"/>
      <c r="AG72" s="272"/>
      <c r="AH72" s="124" cm="1">
        <f t="array" ref="AH72">SUM(LOOKUP(J72:AG72,{0,1,2,3,4,5,6,7,8,9,10},{0,7,6,5,4,3,2,1,1,1,1}))</f>
        <v>3</v>
      </c>
    </row>
    <row r="73" spans="1:34" ht="15" x14ac:dyDescent="0.2">
      <c r="A73" s="345"/>
      <c r="B73" s="275" t="s">
        <v>277</v>
      </c>
      <c r="C73" s="275" t="s">
        <v>278</v>
      </c>
      <c r="D73" s="137"/>
      <c r="E73" s="277" t="s">
        <v>346</v>
      </c>
      <c r="F73" s="274">
        <v>11</v>
      </c>
      <c r="G73" s="13">
        <f t="shared" si="3"/>
        <v>1</v>
      </c>
      <c r="H73" s="269">
        <f t="shared" si="4"/>
        <v>1</v>
      </c>
      <c r="I73" s="19">
        <f t="shared" si="5"/>
        <v>55</v>
      </c>
      <c r="J73" s="62"/>
      <c r="K73" s="14"/>
      <c r="L73" s="14"/>
      <c r="M73" s="14"/>
      <c r="N73" s="14"/>
      <c r="O73" s="14"/>
      <c r="P73" s="139">
        <v>9</v>
      </c>
      <c r="Q73" s="14"/>
      <c r="R73" s="14"/>
      <c r="S73" s="14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1"/>
      <c r="AG73" s="272"/>
      <c r="AH73" s="124" cm="1">
        <f t="array" ref="AH73">SUM(LOOKUP(J73:AG73,{0,1,2,3,4,5,6,7,8,9,10},{0,7,6,5,4,3,2,1,1,1,1}))</f>
        <v>1</v>
      </c>
    </row>
    <row r="74" spans="1:34" x14ac:dyDescent="0.2">
      <c r="A74" s="345"/>
      <c r="B74" s="140" t="s">
        <v>265</v>
      </c>
      <c r="C74" s="137" t="s">
        <v>266</v>
      </c>
      <c r="D74" s="137"/>
      <c r="E74" s="276" t="s">
        <v>347</v>
      </c>
      <c r="F74" s="274">
        <v>8</v>
      </c>
      <c r="G74" s="13">
        <f t="shared" si="3"/>
        <v>2</v>
      </c>
      <c r="H74" s="269">
        <f t="shared" si="4"/>
        <v>12</v>
      </c>
      <c r="I74" s="19">
        <f t="shared" si="5"/>
        <v>10</v>
      </c>
      <c r="J74" s="62"/>
      <c r="K74" s="14"/>
      <c r="L74" s="14"/>
      <c r="M74" s="14"/>
      <c r="N74" s="14"/>
      <c r="O74" s="14"/>
      <c r="P74" s="139">
        <v>1</v>
      </c>
      <c r="Q74" s="139"/>
      <c r="R74" s="139">
        <v>3</v>
      </c>
      <c r="S74" s="14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1"/>
      <c r="AG74" s="272"/>
      <c r="AH74" s="124" cm="1">
        <f t="array" ref="AH74">SUM(LOOKUP(J74:AG74,{0,1,2,3,4,5,6,7,8,9,10},{0,7,6,5,4,3,2,1,1,1,1}))</f>
        <v>12</v>
      </c>
    </row>
    <row r="75" spans="1:34" x14ac:dyDescent="0.2">
      <c r="A75" s="345"/>
      <c r="B75" s="140" t="s">
        <v>309</v>
      </c>
      <c r="C75" s="137" t="s">
        <v>310</v>
      </c>
      <c r="D75" s="137"/>
      <c r="E75" s="277" t="s">
        <v>327</v>
      </c>
      <c r="F75" s="274">
        <v>15</v>
      </c>
      <c r="G75" s="13">
        <f t="shared" si="3"/>
        <v>1</v>
      </c>
      <c r="H75" s="269">
        <f t="shared" si="4"/>
        <v>7</v>
      </c>
      <c r="I75" s="19">
        <f t="shared" si="5"/>
        <v>25</v>
      </c>
      <c r="J75" s="62"/>
      <c r="K75" s="14"/>
      <c r="L75" s="14"/>
      <c r="M75" s="14"/>
      <c r="N75" s="14"/>
      <c r="O75" s="14"/>
      <c r="P75" s="139"/>
      <c r="Q75" s="139"/>
      <c r="R75" s="14"/>
      <c r="S75" s="139">
        <v>1</v>
      </c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1"/>
      <c r="AG75" s="272"/>
      <c r="AH75" s="124" cm="1">
        <f t="array" ref="AH75">SUM(LOOKUP(J75:AG75,{0,1,2,3,4,5,6,7,8,9,10},{0,7,6,5,4,3,2,1,1,1,1}))</f>
        <v>7</v>
      </c>
    </row>
    <row r="76" spans="1:34" x14ac:dyDescent="0.2">
      <c r="A76" s="345"/>
      <c r="B76" s="277" t="s">
        <v>245</v>
      </c>
      <c r="C76" s="137" t="s">
        <v>246</v>
      </c>
      <c r="D76" s="139"/>
      <c r="E76" s="277" t="s">
        <v>329</v>
      </c>
      <c r="F76" s="247">
        <v>9</v>
      </c>
      <c r="G76" s="13">
        <f t="shared" ref="G76:G85" si="6">COUNTIF(J76:AB76,"&gt;0")</f>
        <v>1</v>
      </c>
      <c r="H76" s="269">
        <f t="shared" ref="H76:H85" si="7">AH76</f>
        <v>4</v>
      </c>
      <c r="I76" s="19">
        <f t="shared" si="5"/>
        <v>41</v>
      </c>
      <c r="J76" s="251"/>
      <c r="K76" s="139"/>
      <c r="L76" s="14"/>
      <c r="M76" s="14"/>
      <c r="N76" s="139">
        <v>4</v>
      </c>
      <c r="O76" s="14"/>
      <c r="P76" s="14"/>
      <c r="Q76" s="14"/>
      <c r="R76" s="14"/>
      <c r="S76" s="14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1"/>
      <c r="AG76" s="272"/>
      <c r="AH76" s="124" cm="1">
        <f t="array" ref="AH76">SUM(LOOKUP(J76:AG76,{0,1,2,3,4,5,6,7,8,9,10},{0,7,6,5,4,3,2,1,1,1,1}))</f>
        <v>4</v>
      </c>
    </row>
    <row r="77" spans="1:34" x14ac:dyDescent="0.2">
      <c r="A77" s="345"/>
      <c r="B77" s="140" t="s">
        <v>304</v>
      </c>
      <c r="C77" s="137" t="s">
        <v>305</v>
      </c>
      <c r="D77" s="137"/>
      <c r="E77" s="277" t="s">
        <v>329</v>
      </c>
      <c r="F77" s="274">
        <v>9</v>
      </c>
      <c r="G77" s="13">
        <f t="shared" si="6"/>
        <v>1</v>
      </c>
      <c r="H77" s="269">
        <f t="shared" si="7"/>
        <v>2</v>
      </c>
      <c r="I77" s="19">
        <f t="shared" ref="I77:I108" si="8">RANK(H77,$H$11:$H$90)</f>
        <v>51</v>
      </c>
      <c r="J77" s="62"/>
      <c r="K77" s="14"/>
      <c r="L77" s="14"/>
      <c r="M77" s="14"/>
      <c r="N77" s="14"/>
      <c r="O77" s="14"/>
      <c r="P77" s="139"/>
      <c r="Q77" s="139"/>
      <c r="R77" s="117"/>
      <c r="S77" s="139">
        <v>6</v>
      </c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1"/>
      <c r="AG77" s="272"/>
      <c r="AH77" s="124" cm="1">
        <f t="array" ref="AH77">SUM(LOOKUP(J77:AG77,{0,1,2,3,4,5,6,7,8,9,10},{0,7,6,5,4,3,2,1,1,1,1}))</f>
        <v>2</v>
      </c>
    </row>
    <row r="78" spans="1:34" x14ac:dyDescent="0.2">
      <c r="A78" s="345"/>
      <c r="B78" s="140" t="s">
        <v>304</v>
      </c>
      <c r="C78" s="137" t="s">
        <v>308</v>
      </c>
      <c r="D78" s="137"/>
      <c r="E78" s="276" t="s">
        <v>348</v>
      </c>
      <c r="F78" s="274">
        <v>9</v>
      </c>
      <c r="G78" s="13">
        <f t="shared" si="6"/>
        <v>1</v>
      </c>
      <c r="H78" s="269">
        <f t="shared" si="7"/>
        <v>5</v>
      </c>
      <c r="I78" s="19">
        <f t="shared" si="8"/>
        <v>36</v>
      </c>
      <c r="J78" s="62"/>
      <c r="K78" s="14"/>
      <c r="L78" s="14"/>
      <c r="M78" s="14"/>
      <c r="N78" s="14"/>
      <c r="O78" s="14"/>
      <c r="P78" s="139"/>
      <c r="Q78" s="139"/>
      <c r="R78" s="14"/>
      <c r="S78" s="139">
        <v>3</v>
      </c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1"/>
      <c r="AG78" s="272"/>
      <c r="AH78" s="124" cm="1">
        <f t="array" ref="AH78">SUM(LOOKUP(J78:AG78,{0,1,2,3,4,5,6,7,8,9,10},{0,7,6,5,4,3,2,1,1,1,1}))</f>
        <v>5</v>
      </c>
    </row>
    <row r="79" spans="1:34" x14ac:dyDescent="0.2">
      <c r="A79" s="345"/>
      <c r="B79" s="140" t="s">
        <v>317</v>
      </c>
      <c r="C79" s="137" t="s">
        <v>318</v>
      </c>
      <c r="D79" s="137"/>
      <c r="E79" s="276" t="s">
        <v>331</v>
      </c>
      <c r="F79" s="274">
        <v>13</v>
      </c>
      <c r="G79" s="13">
        <f t="shared" si="6"/>
        <v>1</v>
      </c>
      <c r="H79" s="269">
        <f t="shared" si="7"/>
        <v>6</v>
      </c>
      <c r="I79" s="19">
        <f t="shared" si="8"/>
        <v>28</v>
      </c>
      <c r="J79" s="62"/>
      <c r="K79" s="14"/>
      <c r="L79" s="14"/>
      <c r="M79" s="14"/>
      <c r="N79" s="14"/>
      <c r="O79" s="14"/>
      <c r="P79" s="139"/>
      <c r="Q79" s="139"/>
      <c r="R79" s="14"/>
      <c r="S79" s="139">
        <v>2</v>
      </c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1"/>
      <c r="AG79" s="272"/>
      <c r="AH79" s="124" cm="1">
        <f t="array" ref="AH79">SUM(LOOKUP(J79:AG79,{0,1,2,3,4,5,6,7,8,9,10},{0,7,6,5,4,3,2,1,1,1,1}))</f>
        <v>6</v>
      </c>
    </row>
    <row r="80" spans="1:34" ht="14.25" x14ac:dyDescent="0.2">
      <c r="A80" s="345"/>
      <c r="B80" s="140" t="s">
        <v>55</v>
      </c>
      <c r="C80" s="140" t="s">
        <v>56</v>
      </c>
      <c r="D80" s="141"/>
      <c r="E80" s="277" t="s">
        <v>327</v>
      </c>
      <c r="F80" s="248">
        <v>7</v>
      </c>
      <c r="G80" s="13">
        <f t="shared" si="6"/>
        <v>3</v>
      </c>
      <c r="H80" s="269">
        <f t="shared" si="7"/>
        <v>14</v>
      </c>
      <c r="I80" s="19">
        <f t="shared" si="8"/>
        <v>4</v>
      </c>
      <c r="J80" s="252">
        <v>2</v>
      </c>
      <c r="K80" s="142">
        <v>2</v>
      </c>
      <c r="L80" s="142"/>
      <c r="M80" s="14"/>
      <c r="N80" s="14">
        <v>6</v>
      </c>
      <c r="O80" s="14"/>
      <c r="P80" s="14"/>
      <c r="Q80" s="14"/>
      <c r="R80" s="14"/>
      <c r="S80" s="14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1"/>
      <c r="AG80" s="272"/>
      <c r="AH80" s="124" cm="1">
        <f t="array" ref="AH80">SUM(LOOKUP(J80:AG80,{0,1,2,3,4,5,6,7,8,9,10},{0,7,6,5,4,3,2,1,1,1,1}))</f>
        <v>14</v>
      </c>
    </row>
    <row r="81" spans="1:34" x14ac:dyDescent="0.2">
      <c r="A81" s="345"/>
      <c r="B81" s="140"/>
      <c r="C81" s="137"/>
      <c r="D81" s="137"/>
      <c r="E81" s="139"/>
      <c r="F81" s="274"/>
      <c r="G81" s="13">
        <f t="shared" si="6"/>
        <v>0</v>
      </c>
      <c r="H81" s="269">
        <f t="shared" si="7"/>
        <v>0</v>
      </c>
      <c r="I81" s="19">
        <f t="shared" si="8"/>
        <v>60</v>
      </c>
      <c r="J81" s="62"/>
      <c r="K81" s="14"/>
      <c r="L81" s="14"/>
      <c r="M81" s="14"/>
      <c r="N81" s="14"/>
      <c r="O81" s="14"/>
      <c r="P81" s="139"/>
      <c r="Q81" s="139"/>
      <c r="R81" s="139"/>
      <c r="S81" s="14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1"/>
      <c r="AG81" s="272"/>
      <c r="AH81" s="124" cm="1">
        <f t="array" ref="AH81">SUM(LOOKUP(J81:AG81,{0,1,2,3,4,5,6,7,8,9,10},{0,7,6,5,4,3,2,1,1,1,1}))</f>
        <v>0</v>
      </c>
    </row>
    <row r="82" spans="1:34" x14ac:dyDescent="0.2">
      <c r="A82" s="345"/>
      <c r="B82" s="140"/>
      <c r="C82" s="137"/>
      <c r="D82" s="137"/>
      <c r="E82" s="139"/>
      <c r="F82" s="274"/>
      <c r="G82" s="13">
        <f t="shared" si="6"/>
        <v>0</v>
      </c>
      <c r="H82" s="269">
        <f t="shared" si="7"/>
        <v>0</v>
      </c>
      <c r="I82" s="19">
        <f t="shared" si="8"/>
        <v>60</v>
      </c>
      <c r="J82" s="62"/>
      <c r="K82" s="14"/>
      <c r="L82" s="14"/>
      <c r="M82" s="14"/>
      <c r="N82" s="14"/>
      <c r="O82" s="14"/>
      <c r="P82" s="139"/>
      <c r="Q82" s="139"/>
      <c r="R82" s="139"/>
      <c r="S82" s="14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1"/>
      <c r="AG82" s="272"/>
      <c r="AH82" s="124" cm="1">
        <f t="array" ref="AH82">SUM(LOOKUP(J82:AG82,{0,1,2,3,4,5,6,7,8,9,10},{0,7,6,5,4,3,2,1,1,1,1}))</f>
        <v>0</v>
      </c>
    </row>
    <row r="83" spans="1:34" x14ac:dyDescent="0.2">
      <c r="A83" s="345"/>
      <c r="B83" s="140"/>
      <c r="C83" s="137"/>
      <c r="D83" s="137"/>
      <c r="E83" s="139"/>
      <c r="F83" s="274"/>
      <c r="G83" s="13">
        <f t="shared" si="6"/>
        <v>0</v>
      </c>
      <c r="H83" s="269">
        <f t="shared" si="7"/>
        <v>0</v>
      </c>
      <c r="I83" s="19">
        <f t="shared" si="8"/>
        <v>60</v>
      </c>
      <c r="J83" s="62"/>
      <c r="K83" s="14"/>
      <c r="L83" s="14"/>
      <c r="M83" s="14"/>
      <c r="N83" s="14"/>
      <c r="O83" s="14"/>
      <c r="P83" s="139"/>
      <c r="Q83" s="139"/>
      <c r="R83" s="14"/>
      <c r="S83" s="139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1"/>
      <c r="AG83" s="272"/>
      <c r="AH83" s="124" cm="1">
        <f t="array" ref="AH83">SUM(LOOKUP(J83:AG83,{0,1,2,3,4,5,6,7,8,9,10},{0,7,6,5,4,3,2,1,1,1,1}))</f>
        <v>0</v>
      </c>
    </row>
    <row r="84" spans="1:34" x14ac:dyDescent="0.2">
      <c r="A84" s="345"/>
      <c r="B84" s="140"/>
      <c r="C84" s="137"/>
      <c r="D84" s="137"/>
      <c r="E84" s="139"/>
      <c r="F84" s="274"/>
      <c r="G84" s="13">
        <f t="shared" si="6"/>
        <v>0</v>
      </c>
      <c r="H84" s="269">
        <f t="shared" si="7"/>
        <v>0</v>
      </c>
      <c r="I84" s="19">
        <f t="shared" si="8"/>
        <v>60</v>
      </c>
      <c r="J84" s="62"/>
      <c r="K84" s="14"/>
      <c r="L84" s="14"/>
      <c r="M84" s="14"/>
      <c r="N84" s="14"/>
      <c r="O84" s="14"/>
      <c r="P84" s="139"/>
      <c r="Q84" s="139"/>
      <c r="R84" s="14"/>
      <c r="S84" s="139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1"/>
      <c r="AG84" s="272"/>
      <c r="AH84" s="124" cm="1">
        <f t="array" ref="AH84">SUM(LOOKUP(J84:AG84,{0,1,2,3,4,5,6,7,8,9,10},{0,7,6,5,4,3,2,1,1,1,1}))</f>
        <v>0</v>
      </c>
    </row>
    <row r="85" spans="1:34" ht="13.5" thickBot="1" x14ac:dyDescent="0.25">
      <c r="A85" s="345"/>
      <c r="B85" s="15"/>
      <c r="C85" s="15"/>
      <c r="D85" s="15"/>
      <c r="E85" s="15"/>
      <c r="F85" s="249"/>
      <c r="G85" s="13">
        <f t="shared" si="6"/>
        <v>0</v>
      </c>
      <c r="H85" s="269">
        <f t="shared" si="7"/>
        <v>0</v>
      </c>
      <c r="I85" s="19">
        <f t="shared" si="8"/>
        <v>60</v>
      </c>
      <c r="J85" s="62"/>
      <c r="K85" s="14"/>
      <c r="L85" s="14"/>
      <c r="M85" s="14"/>
      <c r="N85" s="14"/>
      <c r="O85" s="14"/>
      <c r="P85" s="14"/>
      <c r="Q85" s="14"/>
      <c r="R85" s="14"/>
      <c r="S85" s="14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82"/>
      <c r="AG85" s="242"/>
      <c r="AH85" s="124" cm="1">
        <f t="array" ref="AH85">SUM(LOOKUP(J85:AG85,{0,1,2,3,4,5,6,7,8,9,10},{0,7,6,5,4,3,2,1,1,1,1}))</f>
        <v>0</v>
      </c>
    </row>
    <row r="86" spans="1:34" ht="15.75" x14ac:dyDescent="0.2">
      <c r="A86" s="345"/>
      <c r="B86" s="7"/>
      <c r="C86" s="7"/>
      <c r="D86" s="7"/>
      <c r="E86" s="7"/>
      <c r="F86" s="9"/>
      <c r="G86" s="9"/>
      <c r="H86" s="131"/>
      <c r="I86" s="9"/>
      <c r="J86" s="255"/>
      <c r="K86" s="255"/>
      <c r="L86" s="255"/>
      <c r="M86" s="8"/>
      <c r="N86" s="8"/>
      <c r="O86" s="8"/>
      <c r="P86" s="8"/>
      <c r="Q86" s="8"/>
      <c r="R86" s="8"/>
      <c r="S86" s="8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8" spans="1:34" x14ac:dyDescent="0.2">
      <c r="B88" s="6"/>
    </row>
    <row r="89" spans="1:34" x14ac:dyDescent="0.2">
      <c r="B89" s="6"/>
    </row>
    <row r="90" spans="1:34" x14ac:dyDescent="0.2">
      <c r="B90" s="6"/>
    </row>
    <row r="91" spans="1:34" x14ac:dyDescent="0.2">
      <c r="B91" s="6"/>
    </row>
    <row r="92" spans="1:34" x14ac:dyDescent="0.2">
      <c r="B92" s="6"/>
    </row>
    <row r="93" spans="1:34" x14ac:dyDescent="0.2">
      <c r="B93" s="6"/>
    </row>
    <row r="94" spans="1:34" x14ac:dyDescent="0.2">
      <c r="B94" s="6"/>
    </row>
    <row r="95" spans="1:34" x14ac:dyDescent="0.2">
      <c r="B95" s="6"/>
    </row>
    <row r="96" spans="1:34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</sheetData>
  <sortState xmlns:xlrd2="http://schemas.microsoft.com/office/spreadsheetml/2017/richdata2" ref="B11:I34">
    <sortCondition ref="I11:I34"/>
    <sortCondition descending="1" ref="H11:H34"/>
    <sortCondition descending="1" ref="G11:G34"/>
  </sortState>
  <mergeCells count="17">
    <mergeCell ref="D6:D7"/>
    <mergeCell ref="H8:H9"/>
    <mergeCell ref="H6:H7"/>
    <mergeCell ref="I8:I9"/>
    <mergeCell ref="I6:I7"/>
    <mergeCell ref="A6:A86"/>
    <mergeCell ref="B6:B7"/>
    <mergeCell ref="B8:B9"/>
    <mergeCell ref="G6:G7"/>
    <mergeCell ref="G8:G9"/>
    <mergeCell ref="E8:E9"/>
    <mergeCell ref="C8:C9"/>
    <mergeCell ref="C6:C7"/>
    <mergeCell ref="E6:E7"/>
    <mergeCell ref="F6:F7"/>
    <mergeCell ref="F8:F9"/>
    <mergeCell ref="D8:D9"/>
  </mergeCells>
  <phoneticPr fontId="14" type="noConversion"/>
  <conditionalFormatting sqref="C21:D26">
    <cfRule type="duplicateValues" dxfId="8" priority="527"/>
  </conditionalFormatting>
  <conditionalFormatting sqref="C87:D1048576 C26:D34 D10 D6 D8 C6:C10 C12:C19 D35:D40 C41:D69 F12:F19">
    <cfRule type="duplicateValues" dxfId="7" priority="323"/>
  </conditionalFormatting>
  <conditionalFormatting sqref="D35:D40 C27:D34 C41:D69">
    <cfRule type="duplicateValues" dxfId="6" priority="916"/>
  </conditionalFormatting>
  <conditionalFormatting sqref="F19:F20 C21:D21 C19:C20">
    <cfRule type="duplicateValues" dxfId="5" priority="538"/>
  </conditionalFormatting>
  <conditionalFormatting sqref="F24:F26">
    <cfRule type="duplicateValues" dxfId="4" priority="4"/>
  </conditionalFormatting>
  <conditionalFormatting sqref="F26:F31">
    <cfRule type="duplicateValues" dxfId="3" priority="693"/>
  </conditionalFormatting>
  <conditionalFormatting sqref="F27:F31">
    <cfRule type="duplicateValues" dxfId="2" priority="695"/>
  </conditionalFormatting>
  <conditionalFormatting sqref="M11:AG11 J12:AG31 M32:M38 O32:AG41 L33:L39 J33:J41 L39:M41 J42:AG58 R59:R69 J59:Q71 S59:AG71 J72:AG85">
    <cfRule type="cellIs" dxfId="1" priority="9" operator="lessThan">
      <formula>1</formula>
    </cfRule>
  </conditionalFormatting>
  <conditionalFormatting sqref="AH11:AH85">
    <cfRule type="cellIs" dxfId="0" priority="8" operator="lessThan">
      <formula>1</formula>
    </cfRule>
  </conditionalFormatting>
  <pageMargins left="0.25" right="0.25" top="0.75" bottom="0.75" header="0.3" footer="0.3"/>
  <pageSetup paperSize="9" scale="41" fitToHeight="0" pageOrder="overThenDown" orientation="landscape" r:id="rId1"/>
  <headerFooter alignWithMargins="0"/>
  <rowBreaks count="2" manualBreakCount="2">
    <brk id="84" max="29" man="1"/>
    <brk id="85" max="2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370DC-6FCD-4385-9391-A42798890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3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Open</vt:lpstr>
      <vt:lpstr>95-105 11-24</vt:lpstr>
      <vt:lpstr>80 10-24</vt:lpstr>
      <vt:lpstr>65 9-24</vt:lpstr>
      <vt:lpstr>30-45 6-12</vt:lpstr>
      <vt:lpstr>'30-45 6-12'!Print_Area</vt:lpstr>
      <vt:lpstr>'65 9-24'!Print_Area</vt:lpstr>
      <vt:lpstr>'80 10-24'!Print_Area</vt:lpstr>
      <vt:lpstr>'95-105 11-24'!Print_Area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Membership</cp:lastModifiedBy>
  <cp:revision/>
  <cp:lastPrinted>2024-12-13T01:56:31Z</cp:lastPrinted>
  <dcterms:created xsi:type="dcterms:W3CDTF">2006-03-23T00:27:41Z</dcterms:created>
  <dcterms:modified xsi:type="dcterms:W3CDTF">2025-09-05T08:05:06Z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