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2 Eventing/2025 Eventing LB/"/>
    </mc:Choice>
  </mc:AlternateContent>
  <xr:revisionPtr revIDLastSave="3321" documentId="8_{8D680B42-6150-4E51-A374-60551747D7E3}" xr6:coauthVersionLast="47" xr6:coauthVersionMax="47" xr10:uidLastSave="{B5F71380-CFDF-45D6-9AFE-9E6F1877A165}"/>
  <bookViews>
    <workbookView xWindow="4020" yWindow="780" windowWidth="23010" windowHeight="11970" tabRatio="897" firstSheet="1" activeTab="10" xr2:uid="{00000000-000D-0000-FFFF-FFFF00000000}"/>
  </bookViews>
  <sheets>
    <sheet name="Open" sheetId="162" r:id="rId1"/>
    <sheet name="PC110 13 -24" sheetId="161" r:id="rId2"/>
    <sheet name="PC105 12 - 14" sheetId="153" r:id="rId3"/>
    <sheet name="PC95 11-24" sheetId="152" r:id="rId4"/>
    <sheet name="PC80 17-24" sheetId="151" r:id="rId5"/>
    <sheet name="PC80 10-16" sheetId="150" r:id="rId6"/>
    <sheet name="PC65 17-24" sheetId="149" r:id="rId7"/>
    <sheet name="PC65 13-16" sheetId="148" r:id="rId8"/>
    <sheet name="PC65 9-12" sheetId="147" r:id="rId9"/>
    <sheet name="PC45 13-24" sheetId="146" r:id="rId10"/>
    <sheet name="PC45 8-12" sheetId="37" r:id="rId11"/>
  </sheets>
  <definedNames>
    <definedName name="_xlnm._FilterDatabase" localSheetId="0" hidden="1">Open!$B$9:$W$137</definedName>
    <definedName name="_xlnm._FilterDatabase" localSheetId="2" hidden="1">'PC105 12 - 14'!$B$6:$G$45</definedName>
    <definedName name="_xlnm._FilterDatabase" localSheetId="1" hidden="1">'PC110 13 -24'!$B$12:$W$12</definedName>
    <definedName name="_xlnm._FilterDatabase" localSheetId="9" hidden="1">'PC45 13-24'!$B$9:$X$9</definedName>
    <definedName name="_xlnm._FilterDatabase" localSheetId="10" hidden="1">'PC45 8-12'!$B$10:$X$10</definedName>
    <definedName name="_xlnm._FilterDatabase" localSheetId="7" hidden="1">'PC65 13-16'!$B$9:$X$9</definedName>
    <definedName name="_xlnm._FilterDatabase" localSheetId="6" hidden="1">'PC65 17-24'!$B$9:$W$9</definedName>
    <definedName name="_xlnm._FilterDatabase" localSheetId="8" hidden="1">'PC65 9-12'!$B$9:$W$18</definedName>
    <definedName name="_xlnm._FilterDatabase" localSheetId="5" hidden="1">'PC80 10-16'!#REF!</definedName>
    <definedName name="_xlnm._FilterDatabase" localSheetId="4" hidden="1">'PC80 17-24'!$B$9:$W$9</definedName>
    <definedName name="_xlnm._FilterDatabase" localSheetId="3" hidden="1">'PC95 11-24'!$B$9:$V$9</definedName>
    <definedName name="_xlnm.Print_Area" localSheetId="2">'PC105 12 - 14'!$A$1:$X$52</definedName>
    <definedName name="_xlnm.Print_Area" localSheetId="1">'PC110 13 -24'!$A$4:$X$53</definedName>
    <definedName name="_xlnm.Print_Area" localSheetId="9">'PC45 13-24'!$A$4:$X$75</definedName>
    <definedName name="_xlnm.Print_Area" localSheetId="10">'PC45 8-12'!$A$5:$I$39</definedName>
    <definedName name="_xlnm.Print_Area" localSheetId="7">'PC65 13-16'!$A$4:$X$59</definedName>
    <definedName name="_xlnm.Print_Area" localSheetId="6">'PC65 17-24'!$A$4:$X$52</definedName>
    <definedName name="_xlnm.Print_Area" localSheetId="8">'PC65 9-12'!$A$4:$X$53</definedName>
    <definedName name="_xlnm.Print_Area" localSheetId="5">'PC80 10-16'!$A$4:$Y$52</definedName>
    <definedName name="_xlnm.Print_Area" localSheetId="4">'PC80 17-24'!$A$4:$Y$40</definedName>
    <definedName name="_xlnm.Print_Area" localSheetId="3">'PC95 11-24'!$A$4:$X$50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8" i="37" l="1" a="1"/>
  <c r="X48" i="37" s="1"/>
  <c r="H48" i="37" s="1"/>
  <c r="G48" i="37"/>
  <c r="X47" i="37" a="1"/>
  <c r="X47" i="37" s="1"/>
  <c r="H47" i="37" s="1"/>
  <c r="X46" i="37" a="1"/>
  <c r="X46" i="37" s="1"/>
  <c r="H46" i="37" s="1"/>
  <c r="G47" i="37"/>
  <c r="X41" i="37" a="1"/>
  <c r="X41" i="37" s="1"/>
  <c r="G52" i="37"/>
  <c r="G51" i="37"/>
  <c r="X51" i="37" a="1"/>
  <c r="X51" i="37" s="1"/>
  <c r="H51" i="37" s="1"/>
  <c r="X52" i="37" a="1"/>
  <c r="X52" i="37" s="1"/>
  <c r="H52" i="37" s="1"/>
  <c r="G73" i="146"/>
  <c r="X73" i="146" a="1"/>
  <c r="X73" i="146" s="1"/>
  <c r="H73" i="146" s="1"/>
  <c r="G72" i="146"/>
  <c r="X72" i="146" a="1"/>
  <c r="X72" i="146" s="1"/>
  <c r="H72" i="146" s="1"/>
  <c r="G71" i="146"/>
  <c r="X71" i="146" a="1"/>
  <c r="X71" i="146" s="1"/>
  <c r="H71" i="146" s="1"/>
  <c r="G10" i="146"/>
  <c r="X10" i="146" a="1"/>
  <c r="X10" i="146" s="1"/>
  <c r="H10" i="146" s="1"/>
  <c r="G11" i="146"/>
  <c r="X11" i="146" a="1"/>
  <c r="X11" i="146" s="1"/>
  <c r="H11" i="146" s="1"/>
  <c r="G12" i="146"/>
  <c r="X12" i="146" a="1"/>
  <c r="X12" i="146"/>
  <c r="H12" i="146" s="1"/>
  <c r="G13" i="146"/>
  <c r="X13" i="146" a="1"/>
  <c r="X13" i="146" s="1"/>
  <c r="H13" i="146" s="1"/>
  <c r="G14" i="146"/>
  <c r="H14" i="146"/>
  <c r="X14" i="146" a="1"/>
  <c r="X14" i="146"/>
  <c r="G15" i="146"/>
  <c r="X15" i="146" a="1"/>
  <c r="X15" i="146"/>
  <c r="H15" i="146" s="1"/>
  <c r="G16" i="146"/>
  <c r="X16" i="146" a="1"/>
  <c r="X16" i="146"/>
  <c r="H16" i="146" s="1"/>
  <c r="G17" i="146"/>
  <c r="X17" i="146" a="1"/>
  <c r="X17" i="146" s="1"/>
  <c r="H17" i="146" s="1"/>
  <c r="G18" i="146"/>
  <c r="X18" i="146" a="1"/>
  <c r="X18" i="146" s="1"/>
  <c r="H18" i="146" s="1"/>
  <c r="G19" i="146"/>
  <c r="X19" i="146" a="1"/>
  <c r="X19" i="146" s="1"/>
  <c r="H19" i="146" s="1"/>
  <c r="G20" i="146"/>
  <c r="X20" i="146" a="1"/>
  <c r="X20" i="146"/>
  <c r="H20" i="146" s="1"/>
  <c r="G21" i="146"/>
  <c r="X21" i="146" a="1"/>
  <c r="X21" i="146" s="1"/>
  <c r="H21" i="146" s="1"/>
  <c r="G22" i="146"/>
  <c r="X22" i="146" a="1"/>
  <c r="X22" i="146" s="1"/>
  <c r="G23" i="146"/>
  <c r="X23" i="146" a="1"/>
  <c r="X23" i="146" s="1"/>
  <c r="G24" i="146"/>
  <c r="X24" i="146" a="1"/>
  <c r="X24" i="146" s="1"/>
  <c r="G25" i="146"/>
  <c r="X25" i="146" a="1"/>
  <c r="X25" i="146" s="1"/>
  <c r="H25" i="146" s="1"/>
  <c r="G27" i="146"/>
  <c r="X27" i="146" a="1"/>
  <c r="X27" i="146"/>
  <c r="H27" i="146" s="1"/>
  <c r="G28" i="146"/>
  <c r="X28" i="146" a="1"/>
  <c r="X28" i="146" s="1"/>
  <c r="H28" i="146" s="1"/>
  <c r="G29" i="146"/>
  <c r="H29" i="146"/>
  <c r="X29" i="146" a="1"/>
  <c r="X29" i="146"/>
  <c r="G30" i="146"/>
  <c r="X30" i="146" a="1"/>
  <c r="X30" i="146"/>
  <c r="H30" i="146" s="1"/>
  <c r="G31" i="146"/>
  <c r="X31" i="146" a="1"/>
  <c r="X31" i="146"/>
  <c r="H31" i="146" s="1"/>
  <c r="G32" i="146"/>
  <c r="X32" i="146" a="1"/>
  <c r="X32" i="146" s="1"/>
  <c r="H32" i="146" s="1"/>
  <c r="G33" i="146"/>
  <c r="X33" i="146" a="1"/>
  <c r="X33" i="146" s="1"/>
  <c r="H33" i="146" s="1"/>
  <c r="G34" i="146"/>
  <c r="X34" i="146" a="1"/>
  <c r="X34" i="146" s="1"/>
  <c r="H34" i="146" s="1"/>
  <c r="G35" i="146"/>
  <c r="X35" i="146" a="1"/>
  <c r="X35" i="146"/>
  <c r="H35" i="146" s="1"/>
  <c r="G36" i="146"/>
  <c r="X36" i="146" a="1"/>
  <c r="X36" i="146" s="1"/>
  <c r="H36" i="146" s="1"/>
  <c r="G37" i="146"/>
  <c r="H37" i="146"/>
  <c r="X37" i="146" a="1"/>
  <c r="X37" i="146"/>
  <c r="G38" i="146"/>
  <c r="X38" i="146" a="1"/>
  <c r="X38" i="146"/>
  <c r="H38" i="146" s="1"/>
  <c r="G39" i="146"/>
  <c r="X39" i="146" a="1"/>
  <c r="X39" i="146"/>
  <c r="H39" i="146" s="1"/>
  <c r="G40" i="146"/>
  <c r="X40" i="146" a="1"/>
  <c r="X40" i="146" s="1"/>
  <c r="H40" i="146" s="1"/>
  <c r="G41" i="146"/>
  <c r="X41" i="146" a="1"/>
  <c r="X41" i="146"/>
  <c r="H41" i="146" s="1"/>
  <c r="G42" i="146"/>
  <c r="X42" i="146" a="1"/>
  <c r="X42" i="146" s="1"/>
  <c r="H42" i="146" s="1"/>
  <c r="G43" i="146"/>
  <c r="X43" i="146" a="1"/>
  <c r="X43" i="146"/>
  <c r="H43" i="146" s="1"/>
  <c r="G44" i="146"/>
  <c r="X44" i="146" a="1"/>
  <c r="X44" i="146" s="1"/>
  <c r="H44" i="146" s="1"/>
  <c r="G46" i="146"/>
  <c r="X46" i="146" a="1"/>
  <c r="X46" i="146"/>
  <c r="H46" i="146" s="1"/>
  <c r="G47" i="146"/>
  <c r="X47" i="146" a="1"/>
  <c r="X47" i="146"/>
  <c r="H47" i="146" s="1"/>
  <c r="G48" i="146"/>
  <c r="X48" i="146" a="1"/>
  <c r="X48" i="146" s="1"/>
  <c r="H48" i="146" s="1"/>
  <c r="G49" i="146"/>
  <c r="X49" i="146" a="1"/>
  <c r="X49" i="146"/>
  <c r="H49" i="146" s="1"/>
  <c r="G50" i="146"/>
  <c r="X50" i="146" a="1"/>
  <c r="X50" i="146" s="1"/>
  <c r="H50" i="146" s="1"/>
  <c r="G51" i="146"/>
  <c r="X51" i="146" a="1"/>
  <c r="X51" i="146"/>
  <c r="H51" i="146" s="1"/>
  <c r="G53" i="146"/>
  <c r="H53" i="146"/>
  <c r="X53" i="146" a="1"/>
  <c r="X53" i="146"/>
  <c r="G54" i="146"/>
  <c r="X54" i="146" a="1"/>
  <c r="X54" i="146"/>
  <c r="H54" i="146" s="1"/>
  <c r="G55" i="146"/>
  <c r="X55" i="146" a="1"/>
  <c r="X55" i="146"/>
  <c r="H55" i="146" s="1"/>
  <c r="G56" i="146"/>
  <c r="X56" i="146" a="1"/>
  <c r="X56" i="146" s="1"/>
  <c r="H56" i="146" s="1"/>
  <c r="G57" i="146"/>
  <c r="X57" i="146" a="1"/>
  <c r="X57" i="146"/>
  <c r="H57" i="146" s="1"/>
  <c r="G58" i="146"/>
  <c r="X58" i="146" a="1"/>
  <c r="X58" i="146" s="1"/>
  <c r="H58" i="146" s="1"/>
  <c r="G59" i="146"/>
  <c r="X59" i="146" a="1"/>
  <c r="X59" i="146"/>
  <c r="H59" i="146" s="1"/>
  <c r="G60" i="146"/>
  <c r="X60" i="146" a="1"/>
  <c r="X60" i="146" s="1"/>
  <c r="H60" i="146" s="1"/>
  <c r="G61" i="146"/>
  <c r="H61" i="146"/>
  <c r="X61" i="146" a="1"/>
  <c r="X61" i="146"/>
  <c r="G62" i="146"/>
  <c r="X62" i="146" a="1"/>
  <c r="X62" i="146"/>
  <c r="H62" i="146" s="1"/>
  <c r="G63" i="146"/>
  <c r="X63" i="146" a="1"/>
  <c r="X63" i="146"/>
  <c r="H63" i="146" s="1"/>
  <c r="G64" i="146"/>
  <c r="X64" i="146" a="1"/>
  <c r="X64" i="146" s="1"/>
  <c r="H64" i="146" s="1"/>
  <c r="G66" i="146"/>
  <c r="X66" i="146" a="1"/>
  <c r="X66" i="146" s="1"/>
  <c r="H66" i="146" s="1"/>
  <c r="G67" i="146"/>
  <c r="X67" i="146" a="1"/>
  <c r="X67" i="146"/>
  <c r="H67" i="146" s="1"/>
  <c r="G68" i="146"/>
  <c r="X68" i="146" a="1"/>
  <c r="X68" i="146" s="1"/>
  <c r="H68" i="146" s="1"/>
  <c r="G69" i="146"/>
  <c r="H69" i="146"/>
  <c r="X69" i="146" a="1"/>
  <c r="X69" i="146"/>
  <c r="G70" i="146"/>
  <c r="X70" i="146" a="1"/>
  <c r="X70" i="146"/>
  <c r="H70" i="146" s="1"/>
  <c r="H11" i="37"/>
  <c r="G11" i="37"/>
  <c r="X42" i="37" l="1" a="1"/>
  <c r="X42" i="37" s="1"/>
  <c r="X40" i="37" a="1"/>
  <c r="X40" i="37" s="1"/>
  <c r="X39" i="37" a="1"/>
  <c r="X39" i="37" s="1"/>
  <c r="X38" i="37" a="1"/>
  <c r="X38" i="37" s="1"/>
  <c r="X37" i="37" a="1"/>
  <c r="X37" i="37" s="1"/>
  <c r="X36" i="37" a="1"/>
  <c r="X36" i="37" s="1"/>
  <c r="X35" i="37" a="1"/>
  <c r="X35" i="37" s="1"/>
  <c r="X34" i="37" a="1"/>
  <c r="X34" i="37" s="1"/>
  <c r="X33" i="37" a="1"/>
  <c r="X33" i="37" s="1"/>
  <c r="X32" i="37" a="1"/>
  <c r="X32" i="37" s="1"/>
  <c r="X31" i="37" a="1"/>
  <c r="X31" i="37" s="1"/>
  <c r="X30" i="37" a="1"/>
  <c r="X30" i="37" s="1"/>
  <c r="X28" i="37" a="1"/>
  <c r="X28" i="37" s="1"/>
  <c r="X27" i="37" a="1"/>
  <c r="X27" i="37" s="1"/>
  <c r="X26" i="37" a="1"/>
  <c r="X26" i="37" s="1"/>
  <c r="X25" i="37" a="1"/>
  <c r="X25" i="37" s="1"/>
  <c r="X24" i="37" a="1"/>
  <c r="X24" i="37" s="1"/>
  <c r="X23" i="37" a="1"/>
  <c r="X23" i="37" s="1"/>
  <c r="X22" i="37" a="1"/>
  <c r="X22" i="37" s="1"/>
  <c r="X21" i="37" a="1"/>
  <c r="X21" i="37" s="1"/>
  <c r="X20" i="37" a="1"/>
  <c r="X20" i="37" s="1"/>
  <c r="X19" i="37" a="1"/>
  <c r="X19" i="37" s="1"/>
  <c r="X18" i="37" a="1"/>
  <c r="X18" i="37" s="1"/>
  <c r="X17" i="37" a="1"/>
  <c r="X17" i="37" s="1"/>
  <c r="X16" i="37" a="1"/>
  <c r="X16" i="37" s="1"/>
  <c r="X13" i="37" a="1"/>
  <c r="X13" i="37" s="1"/>
  <c r="X12" i="37" a="1"/>
  <c r="X12" i="37" s="1"/>
  <c r="X10" i="37" a="1"/>
  <c r="X10" i="37" s="1"/>
  <c r="X9" i="146" a="1"/>
  <c r="X9" i="146" s="1"/>
  <c r="X41" i="147" a="1"/>
  <c r="X41" i="147" s="1"/>
  <c r="X40" i="147" a="1"/>
  <c r="X40" i="147" s="1"/>
  <c r="X39" i="147" a="1"/>
  <c r="X39" i="147" s="1"/>
  <c r="X38" i="147" a="1"/>
  <c r="X38" i="147" s="1"/>
  <c r="X37" i="147" a="1"/>
  <c r="X37" i="147" s="1"/>
  <c r="X36" i="147" a="1"/>
  <c r="X36" i="147" s="1"/>
  <c r="X35" i="147" a="1"/>
  <c r="X35" i="147" s="1"/>
  <c r="X34" i="147" a="1"/>
  <c r="X34" i="147" s="1"/>
  <c r="X33" i="147" a="1"/>
  <c r="X33" i="147" s="1"/>
  <c r="X32" i="147" a="1"/>
  <c r="X32" i="147" s="1"/>
  <c r="X31" i="147" a="1"/>
  <c r="X31" i="147" s="1"/>
  <c r="X30" i="147" a="1"/>
  <c r="X30" i="147" s="1"/>
  <c r="X29" i="147" a="1"/>
  <c r="X29" i="147" s="1"/>
  <c r="X28" i="147" a="1"/>
  <c r="X28" i="147" s="1"/>
  <c r="X27" i="147" a="1"/>
  <c r="X27" i="147" s="1"/>
  <c r="X26" i="147" a="1"/>
  <c r="X26" i="147" s="1"/>
  <c r="X25" i="147" a="1"/>
  <c r="X25" i="147" s="1"/>
  <c r="X24" i="147" a="1"/>
  <c r="X24" i="147" s="1"/>
  <c r="X23" i="147" a="1"/>
  <c r="X23" i="147" s="1"/>
  <c r="X22" i="147" a="1"/>
  <c r="X22" i="147" s="1"/>
  <c r="X21" i="147" a="1"/>
  <c r="X21" i="147" s="1"/>
  <c r="X20" i="147" a="1"/>
  <c r="X20" i="147" s="1"/>
  <c r="X19" i="147" a="1"/>
  <c r="X19" i="147" s="1"/>
  <c r="X18" i="147" a="1"/>
  <c r="X18" i="147" s="1"/>
  <c r="X17" i="147" a="1"/>
  <c r="X17" i="147" s="1"/>
  <c r="X16" i="147" a="1"/>
  <c r="X16" i="147" s="1"/>
  <c r="X15" i="147" a="1"/>
  <c r="X15" i="147" s="1"/>
  <c r="X14" i="147" a="1"/>
  <c r="X14" i="147" s="1"/>
  <c r="X13" i="147" a="1"/>
  <c r="X13" i="147" s="1"/>
  <c r="X12" i="147" a="1"/>
  <c r="X12" i="147" s="1"/>
  <c r="X11" i="147" a="1"/>
  <c r="X11" i="147" s="1"/>
  <c r="X10" i="147" a="1"/>
  <c r="X10" i="147" s="1"/>
  <c r="X9" i="147" a="1"/>
  <c r="X9" i="147" s="1"/>
  <c r="X41" i="148" a="1"/>
  <c r="X41" i="148" s="1"/>
  <c r="X40" i="148" a="1"/>
  <c r="X40" i="148" s="1"/>
  <c r="X39" i="148" a="1"/>
  <c r="X39" i="148" s="1"/>
  <c r="X38" i="148" a="1"/>
  <c r="X38" i="148" s="1"/>
  <c r="X37" i="148" a="1"/>
  <c r="X37" i="148" s="1"/>
  <c r="X36" i="148" a="1"/>
  <c r="X36" i="148" s="1"/>
  <c r="X35" i="148" a="1"/>
  <c r="X35" i="148" s="1"/>
  <c r="X34" i="148" a="1"/>
  <c r="X34" i="148" s="1"/>
  <c r="X33" i="148" a="1"/>
  <c r="X33" i="148" s="1"/>
  <c r="X32" i="148" a="1"/>
  <c r="X32" i="148" s="1"/>
  <c r="X31" i="148" a="1"/>
  <c r="X31" i="148" s="1"/>
  <c r="X30" i="148" a="1"/>
  <c r="X30" i="148" s="1"/>
  <c r="X29" i="148" a="1"/>
  <c r="X29" i="148" s="1"/>
  <c r="X28" i="148" a="1"/>
  <c r="X28" i="148" s="1"/>
  <c r="X27" i="148" a="1"/>
  <c r="X27" i="148" s="1"/>
  <c r="X26" i="148" a="1"/>
  <c r="X26" i="148" s="1"/>
  <c r="X25" i="148" a="1"/>
  <c r="X25" i="148" s="1"/>
  <c r="X24" i="148" a="1"/>
  <c r="X24" i="148" s="1"/>
  <c r="X23" i="148" a="1"/>
  <c r="X23" i="148" s="1"/>
  <c r="X22" i="148" a="1"/>
  <c r="X22" i="148" s="1"/>
  <c r="X21" i="148" a="1"/>
  <c r="X21" i="148" s="1"/>
  <c r="X20" i="148" a="1"/>
  <c r="X20" i="148" s="1"/>
  <c r="X19" i="148" a="1"/>
  <c r="X19" i="148" s="1"/>
  <c r="X18" i="148" a="1"/>
  <c r="X18" i="148" s="1"/>
  <c r="X17" i="148" a="1"/>
  <c r="X17" i="148" s="1"/>
  <c r="X16" i="148" a="1"/>
  <c r="X16" i="148" s="1"/>
  <c r="X15" i="148" a="1"/>
  <c r="X15" i="148" s="1"/>
  <c r="X14" i="148" a="1"/>
  <c r="X14" i="148" s="1"/>
  <c r="X13" i="148" a="1"/>
  <c r="X13" i="148" s="1"/>
  <c r="X12" i="148" a="1"/>
  <c r="X12" i="148" s="1"/>
  <c r="X11" i="148" a="1"/>
  <c r="X11" i="148" s="1"/>
  <c r="X10" i="148" a="1"/>
  <c r="X10" i="148" s="1"/>
  <c r="X9" i="148" a="1"/>
  <c r="X9" i="148" s="1"/>
  <c r="W41" i="149" a="1"/>
  <c r="W41" i="149" s="1"/>
  <c r="W40" i="149" a="1"/>
  <c r="W40" i="149" s="1"/>
  <c r="W39" i="149" a="1"/>
  <c r="W39" i="149" s="1"/>
  <c r="W38" i="149" a="1"/>
  <c r="W38" i="149" s="1"/>
  <c r="W37" i="149" a="1"/>
  <c r="W37" i="149" s="1"/>
  <c r="W36" i="149" a="1"/>
  <c r="W36" i="149" s="1"/>
  <c r="W35" i="149" a="1"/>
  <c r="W35" i="149" s="1"/>
  <c r="W34" i="149" a="1"/>
  <c r="W34" i="149" s="1"/>
  <c r="W33" i="149" a="1"/>
  <c r="W33" i="149" s="1"/>
  <c r="W32" i="149" a="1"/>
  <c r="W32" i="149" s="1"/>
  <c r="W31" i="149" a="1"/>
  <c r="W31" i="149" s="1"/>
  <c r="W30" i="149" a="1"/>
  <c r="W30" i="149" s="1"/>
  <c r="W29" i="149" a="1"/>
  <c r="W29" i="149" s="1"/>
  <c r="W28" i="149" a="1"/>
  <c r="W28" i="149" s="1"/>
  <c r="W27" i="149" a="1"/>
  <c r="W27" i="149" s="1"/>
  <c r="W26" i="149" a="1"/>
  <c r="W26" i="149" s="1"/>
  <c r="W25" i="149" a="1"/>
  <c r="W25" i="149" s="1"/>
  <c r="W24" i="149" a="1"/>
  <c r="W24" i="149" s="1"/>
  <c r="W23" i="149" a="1"/>
  <c r="W23" i="149" s="1"/>
  <c r="W22" i="149" a="1"/>
  <c r="W22" i="149" s="1"/>
  <c r="W21" i="149" a="1"/>
  <c r="W21" i="149" s="1"/>
  <c r="W20" i="149" a="1"/>
  <c r="W20" i="149" s="1"/>
  <c r="W19" i="149" a="1"/>
  <c r="W19" i="149" s="1"/>
  <c r="W18" i="149" a="1"/>
  <c r="W18" i="149" s="1"/>
  <c r="W17" i="149" a="1"/>
  <c r="W17" i="149" s="1"/>
  <c r="W16" i="149" a="1"/>
  <c r="W16" i="149" s="1"/>
  <c r="W15" i="149" a="1"/>
  <c r="W15" i="149" s="1"/>
  <c r="W14" i="149" a="1"/>
  <c r="W14" i="149" s="1"/>
  <c r="W13" i="149" a="1"/>
  <c r="W13" i="149" s="1"/>
  <c r="W12" i="149" a="1"/>
  <c r="W12" i="149" s="1"/>
  <c r="W11" i="149" a="1"/>
  <c r="W11" i="149" s="1"/>
  <c r="W10" i="149" a="1"/>
  <c r="W10" i="149" s="1"/>
  <c r="W9" i="149" a="1"/>
  <c r="W9" i="149" s="1"/>
  <c r="X40" i="150" a="1"/>
  <c r="X40" i="150" s="1"/>
  <c r="X39" i="150" a="1"/>
  <c r="X39" i="150" s="1"/>
  <c r="X38" i="150" a="1"/>
  <c r="X38" i="150" s="1"/>
  <c r="X37" i="150" a="1"/>
  <c r="X37" i="150" s="1"/>
  <c r="X36" i="150" a="1"/>
  <c r="X36" i="150" s="1"/>
  <c r="X35" i="150" a="1"/>
  <c r="X35" i="150" s="1"/>
  <c r="X34" i="150" a="1"/>
  <c r="X34" i="150" s="1"/>
  <c r="X33" i="150" a="1"/>
  <c r="X33" i="150" s="1"/>
  <c r="X32" i="150" a="1"/>
  <c r="X32" i="150" s="1"/>
  <c r="X31" i="150" a="1"/>
  <c r="X31" i="150" s="1"/>
  <c r="X30" i="150" a="1"/>
  <c r="X30" i="150" s="1"/>
  <c r="X29" i="150" a="1"/>
  <c r="X29" i="150" s="1"/>
  <c r="X28" i="150" a="1"/>
  <c r="X28" i="150" s="1"/>
  <c r="X27" i="150" a="1"/>
  <c r="X27" i="150" s="1"/>
  <c r="X26" i="150" a="1"/>
  <c r="X26" i="150" s="1"/>
  <c r="X25" i="150" a="1"/>
  <c r="X25" i="150" s="1"/>
  <c r="X24" i="150" a="1"/>
  <c r="X24" i="150" s="1"/>
  <c r="X23" i="150" a="1"/>
  <c r="X23" i="150" s="1"/>
  <c r="X22" i="150" a="1"/>
  <c r="X22" i="150" s="1"/>
  <c r="X21" i="150" a="1"/>
  <c r="X21" i="150" s="1"/>
  <c r="X20" i="150" a="1"/>
  <c r="X20" i="150" s="1"/>
  <c r="X19" i="150" a="1"/>
  <c r="X19" i="150" s="1"/>
  <c r="X18" i="150" a="1"/>
  <c r="X18" i="150" s="1"/>
  <c r="X17" i="150" a="1"/>
  <c r="X17" i="150" s="1"/>
  <c r="X16" i="150" a="1"/>
  <c r="X16" i="150" s="1"/>
  <c r="X15" i="150" a="1"/>
  <c r="X15" i="150" s="1"/>
  <c r="X14" i="150" a="1"/>
  <c r="X14" i="150" s="1"/>
  <c r="X13" i="150" a="1"/>
  <c r="X13" i="150" s="1"/>
  <c r="X12" i="150" a="1"/>
  <c r="X12" i="150" s="1"/>
  <c r="X11" i="150" a="1"/>
  <c r="X11" i="150" s="1"/>
  <c r="X10" i="150" a="1"/>
  <c r="X10" i="150" s="1"/>
  <c r="X9" i="150" a="1"/>
  <c r="X9" i="150" s="1"/>
  <c r="W41" i="151" a="1"/>
  <c r="W41" i="151" s="1"/>
  <c r="W40" i="151" a="1"/>
  <c r="W40" i="151" s="1"/>
  <c r="W39" i="151" a="1"/>
  <c r="W39" i="151" s="1"/>
  <c r="W38" i="151" a="1"/>
  <c r="W38" i="151" s="1"/>
  <c r="W37" i="151" a="1"/>
  <c r="W37" i="151" s="1"/>
  <c r="W36" i="151" a="1"/>
  <c r="W36" i="151" s="1"/>
  <c r="W35" i="151" a="1"/>
  <c r="W35" i="151" s="1"/>
  <c r="W34" i="151" a="1"/>
  <c r="W34" i="151" s="1"/>
  <c r="W33" i="151" a="1"/>
  <c r="W33" i="151" s="1"/>
  <c r="W32" i="151" a="1"/>
  <c r="W32" i="151" s="1"/>
  <c r="W31" i="151" a="1"/>
  <c r="W31" i="151" s="1"/>
  <c r="W30" i="151" a="1"/>
  <c r="W30" i="151" s="1"/>
  <c r="W29" i="151" a="1"/>
  <c r="W29" i="151" s="1"/>
  <c r="W28" i="151" a="1"/>
  <c r="W28" i="151" s="1"/>
  <c r="W27" i="151" a="1"/>
  <c r="W27" i="151" s="1"/>
  <c r="W26" i="151" a="1"/>
  <c r="W26" i="151" s="1"/>
  <c r="W25" i="151" a="1"/>
  <c r="W25" i="151" s="1"/>
  <c r="G25" i="151" s="1"/>
  <c r="W24" i="151" a="1"/>
  <c r="W24" i="151" s="1"/>
  <c r="W23" i="151" a="1"/>
  <c r="W23" i="151" s="1"/>
  <c r="W22" i="151" a="1"/>
  <c r="W22" i="151" s="1"/>
  <c r="W21" i="151" a="1"/>
  <c r="W21" i="151" s="1"/>
  <c r="W20" i="151" a="1"/>
  <c r="W20" i="151" s="1"/>
  <c r="W19" i="151" a="1"/>
  <c r="W19" i="151" s="1"/>
  <c r="W18" i="151" a="1"/>
  <c r="W18" i="151" s="1"/>
  <c r="W17" i="151" a="1"/>
  <c r="W17" i="151" s="1"/>
  <c r="W16" i="151" a="1"/>
  <c r="W16" i="151" s="1"/>
  <c r="W15" i="151" a="1"/>
  <c r="W15" i="151" s="1"/>
  <c r="W14" i="151" a="1"/>
  <c r="W14" i="151" s="1"/>
  <c r="W13" i="151" a="1"/>
  <c r="W13" i="151" s="1"/>
  <c r="W12" i="151" a="1"/>
  <c r="W12" i="151" s="1"/>
  <c r="W11" i="151" a="1"/>
  <c r="W11" i="151" s="1"/>
  <c r="W10" i="151" a="1"/>
  <c r="W10" i="151" s="1"/>
  <c r="W9" i="151" a="1"/>
  <c r="W9" i="151" s="1"/>
  <c r="H25" i="151"/>
  <c r="I25" i="151" s="1"/>
  <c r="G74" i="146" l="1"/>
  <c r="H74" i="146"/>
  <c r="X74" i="146" a="1"/>
  <c r="X74" i="146" s="1"/>
  <c r="X50" i="37" a="1"/>
  <c r="X50" i="37" s="1"/>
  <c r="H50" i="37" s="1"/>
  <c r="X49" i="37" a="1"/>
  <c r="X49" i="37" s="1"/>
  <c r="H49" i="37" s="1"/>
  <c r="X45" i="37" a="1"/>
  <c r="X45" i="37" s="1"/>
  <c r="X44" i="37" a="1"/>
  <c r="X44" i="37" s="1"/>
  <c r="H44" i="37" s="1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2" i="37"/>
  <c r="G29" i="37"/>
  <c r="G39" i="37"/>
  <c r="G44" i="37"/>
  <c r="G46" i="37"/>
  <c r="G49" i="37"/>
  <c r="H22" i="147"/>
  <c r="G22" i="147"/>
  <c r="H21" i="147"/>
  <c r="G21" i="147"/>
  <c r="H20" i="147"/>
  <c r="G20" i="147"/>
  <c r="H19" i="147"/>
  <c r="G19" i="147"/>
  <c r="H17" i="147"/>
  <c r="G17" i="147"/>
  <c r="H16" i="147"/>
  <c r="G16" i="147"/>
  <c r="H15" i="147"/>
  <c r="G15" i="147"/>
  <c r="H14" i="147"/>
  <c r="G14" i="147"/>
  <c r="H13" i="147"/>
  <c r="G13" i="147"/>
  <c r="H12" i="147"/>
  <c r="G12" i="147"/>
  <c r="H11" i="147"/>
  <c r="G11" i="147"/>
  <c r="H10" i="147"/>
  <c r="G10" i="147"/>
  <c r="H22" i="148"/>
  <c r="G22" i="148"/>
  <c r="H72" i="148"/>
  <c r="H73" i="148"/>
  <c r="G73" i="148"/>
  <c r="G72" i="148"/>
  <c r="H71" i="148"/>
  <c r="G71" i="148"/>
  <c r="H70" i="148"/>
  <c r="G70" i="148"/>
  <c r="H69" i="148"/>
  <c r="G69" i="148"/>
  <c r="H68" i="148"/>
  <c r="G68" i="148"/>
  <c r="H67" i="148"/>
  <c r="G67" i="148"/>
  <c r="H60" i="148"/>
  <c r="G60" i="148"/>
  <c r="H59" i="148"/>
  <c r="G59" i="148"/>
  <c r="H57" i="148"/>
  <c r="G57" i="148"/>
  <c r="H39" i="148"/>
  <c r="G39" i="148"/>
  <c r="H38" i="148"/>
  <c r="G38" i="148"/>
  <c r="H37" i="148"/>
  <c r="G37" i="148"/>
  <c r="H23" i="148"/>
  <c r="G23" i="148"/>
  <c r="H10" i="148"/>
  <c r="G10" i="148"/>
  <c r="X73" i="148" a="1"/>
  <c r="X73" i="148" s="1"/>
  <c r="X71" i="148"/>
  <c r="X71" i="148" a="1"/>
  <c r="X70" i="148" a="1"/>
  <c r="X70" i="148" s="1"/>
  <c r="X69" i="148" a="1"/>
  <c r="X69" i="148" s="1"/>
  <c r="X68" i="148" a="1"/>
  <c r="X68" i="148" s="1"/>
  <c r="X67" i="148"/>
  <c r="X67" i="148" a="1"/>
  <c r="X66" i="148" a="1"/>
  <c r="X66" i="148" s="1"/>
  <c r="X65" i="148" a="1"/>
  <c r="X65" i="148" s="1"/>
  <c r="X64" i="148" a="1"/>
  <c r="X64" i="148" s="1"/>
  <c r="X63" i="148"/>
  <c r="X63" i="148" a="1"/>
  <c r="X61" i="148" a="1"/>
  <c r="X61" i="148" s="1"/>
  <c r="X60" i="148" a="1"/>
  <c r="X60" i="148" s="1"/>
  <c r="X59" i="148"/>
  <c r="X59" i="148" a="1"/>
  <c r="X58" i="148" a="1"/>
  <c r="X58" i="148" s="1"/>
  <c r="X57" i="148" a="1"/>
  <c r="X57" i="148" s="1"/>
  <c r="X56" i="148" a="1"/>
  <c r="X56" i="148" s="1"/>
  <c r="X55" i="148"/>
  <c r="X55" i="148" a="1"/>
  <c r="X54" i="148" a="1"/>
  <c r="X54" i="148" s="1"/>
  <c r="X53" i="148" a="1"/>
  <c r="X53" i="148" s="1"/>
  <c r="X52" i="148" a="1"/>
  <c r="X52" i="148" s="1"/>
  <c r="X51" i="148"/>
  <c r="X51" i="148" a="1"/>
  <c r="X50" i="148" a="1"/>
  <c r="X50" i="148" s="1"/>
  <c r="X49" i="148" a="1"/>
  <c r="X49" i="148" s="1"/>
  <c r="X48" i="148" a="1"/>
  <c r="X48" i="148" s="1"/>
  <c r="X47" i="148"/>
  <c r="X47" i="148" a="1"/>
  <c r="X46" i="148" a="1"/>
  <c r="X46" i="148" s="1"/>
  <c r="X45" i="148" a="1"/>
  <c r="X45" i="148" s="1"/>
  <c r="X44" i="148" a="1"/>
  <c r="X44" i="148" s="1"/>
  <c r="H43" i="148"/>
  <c r="X42" i="148" a="1"/>
  <c r="X42" i="148" s="1"/>
  <c r="H31" i="148"/>
  <c r="G31" i="148"/>
  <c r="H27" i="150"/>
  <c r="G27" i="150"/>
  <c r="G26" i="150"/>
  <c r="H33" i="150"/>
  <c r="G33" i="150"/>
  <c r="H29" i="150"/>
  <c r="G29" i="150"/>
  <c r="H18" i="150"/>
  <c r="G18" i="150"/>
  <c r="H12" i="150"/>
  <c r="G12" i="150"/>
  <c r="H10" i="150"/>
  <c r="G10" i="150"/>
  <c r="G32" i="151"/>
  <c r="H35" i="151"/>
  <c r="G35" i="151"/>
  <c r="H10" i="151"/>
  <c r="H31" i="151"/>
  <c r="H22" i="151"/>
  <c r="H21" i="151"/>
  <c r="H17" i="151"/>
  <c r="H14" i="151"/>
  <c r="H11" i="151"/>
  <c r="G17" i="151"/>
  <c r="G31" i="151"/>
  <c r="G10" i="151"/>
  <c r="G22" i="151"/>
  <c r="G21" i="151"/>
  <c r="G14" i="151"/>
  <c r="G11" i="151"/>
  <c r="G13" i="151"/>
  <c r="G13" i="37"/>
  <c r="G45" i="37"/>
  <c r="G25" i="37"/>
  <c r="G23" i="37"/>
  <c r="G38" i="37"/>
  <c r="F67" i="162"/>
  <c r="F39" i="162"/>
  <c r="F52" i="162"/>
  <c r="F104" i="162"/>
  <c r="F108" i="162"/>
  <c r="F99" i="162"/>
  <c r="F26" i="162"/>
  <c r="F66" i="162"/>
  <c r="F105" i="162"/>
  <c r="H42" i="37"/>
  <c r="G50" i="37"/>
  <c r="G42" i="37"/>
  <c r="G41" i="37"/>
  <c r="G40" i="37"/>
  <c r="G37" i="37"/>
  <c r="G36" i="37"/>
  <c r="G35" i="37"/>
  <c r="G34" i="37"/>
  <c r="G33" i="37"/>
  <c r="G32" i="37"/>
  <c r="G31" i="37"/>
  <c r="G30" i="37"/>
  <c r="G28" i="37"/>
  <c r="G27" i="37"/>
  <c r="G26" i="37"/>
  <c r="G24" i="37"/>
  <c r="G22" i="37"/>
  <c r="G21" i="37"/>
  <c r="G20" i="37"/>
  <c r="G19" i="37"/>
  <c r="G18" i="37"/>
  <c r="G17" i="37"/>
  <c r="G16" i="37"/>
  <c r="G12" i="37"/>
  <c r="X53" i="37" a="1"/>
  <c r="X53" i="37" s="1"/>
  <c r="F87" i="148" a="1"/>
  <c r="F87" i="148" s="1"/>
  <c r="F86" i="148" a="1"/>
  <c r="F86" i="148" s="1"/>
  <c r="X85" i="148" a="1"/>
  <c r="X85" i="148" s="1"/>
  <c r="G62" i="148"/>
  <c r="G43" i="148"/>
  <c r="H86" i="148" l="1" a="1"/>
  <c r="H86" i="148" s="1"/>
  <c r="H87" i="148" a="1"/>
  <c r="H87" i="148" s="1"/>
  <c r="J87" i="148" s="1" a="1"/>
  <c r="J87" i="148" s="1"/>
  <c r="L87" i="148" l="1" a="1"/>
  <c r="L87" i="148" s="1"/>
  <c r="J86" i="148" a="1"/>
  <c r="J86" i="148" s="1"/>
  <c r="L86" i="148" s="1" a="1"/>
  <c r="L86" i="148" s="1"/>
  <c r="H13" i="37"/>
  <c r="H45" i="37"/>
  <c r="N86" i="148" l="1" a="1"/>
  <c r="N86" i="148" s="1"/>
  <c r="P86" i="148" s="1" a="1"/>
  <c r="P86" i="148" s="1"/>
  <c r="N87" i="148" a="1"/>
  <c r="N87" i="148" s="1"/>
  <c r="P87" i="148" s="1" a="1"/>
  <c r="P87" i="148" s="1"/>
  <c r="H65" i="148"/>
  <c r="H64" i="148"/>
  <c r="H52" i="148"/>
  <c r="H51" i="148"/>
  <c r="G52" i="148"/>
  <c r="G51" i="148"/>
  <c r="G65" i="148"/>
  <c r="G64" i="148"/>
  <c r="R87" i="148" l="1" a="1"/>
  <c r="R87" i="148" s="1"/>
  <c r="T87" i="148" s="1" a="1"/>
  <c r="T87" i="148" s="1"/>
  <c r="R86" i="148" a="1"/>
  <c r="R86" i="148" s="1"/>
  <c r="T86" i="148" s="1" a="1"/>
  <c r="T86" i="148" s="1"/>
  <c r="G36" i="149"/>
  <c r="G26" i="149"/>
  <c r="G25" i="149"/>
  <c r="G30" i="149"/>
  <c r="G32" i="149"/>
  <c r="G17" i="149"/>
  <c r="H34" i="150"/>
  <c r="H14" i="150"/>
  <c r="H24" i="150"/>
  <c r="H38" i="150"/>
  <c r="H28" i="150"/>
  <c r="H37" i="150"/>
  <c r="H36" i="150"/>
  <c r="H35" i="150"/>
  <c r="H25" i="150"/>
  <c r="H23" i="150"/>
  <c r="H22" i="150"/>
  <c r="H21" i="150"/>
  <c r="H19" i="150"/>
  <c r="H17" i="150"/>
  <c r="H16" i="150"/>
  <c r="H15" i="150"/>
  <c r="H13" i="150"/>
  <c r="H11" i="150"/>
  <c r="G34" i="150"/>
  <c r="G14" i="150"/>
  <c r="G24" i="150"/>
  <c r="G38" i="150"/>
  <c r="G28" i="150"/>
  <c r="G37" i="150"/>
  <c r="G36" i="150"/>
  <c r="G19" i="151"/>
  <c r="G20" i="151"/>
  <c r="G16" i="152"/>
  <c r="G11" i="152"/>
  <c r="G15" i="152"/>
  <c r="W134" i="162" a="1"/>
  <c r="W134" i="162" s="1"/>
  <c r="G134" i="162" s="1"/>
  <c r="W133" i="162" a="1"/>
  <c r="W133" i="162" s="1"/>
  <c r="W132" i="162" a="1"/>
  <c r="W132" i="162" s="1"/>
  <c r="W131" i="162" a="1"/>
  <c r="W131" i="162" s="1"/>
  <c r="W130" i="162" a="1"/>
  <c r="W130" i="162" s="1"/>
  <c r="W129" i="162" a="1"/>
  <c r="W129" i="162" s="1"/>
  <c r="W128" i="162" a="1"/>
  <c r="W128" i="162" s="1"/>
  <c r="W127" i="162" a="1"/>
  <c r="W127" i="162" s="1"/>
  <c r="W126" i="162" a="1"/>
  <c r="W126" i="162" s="1"/>
  <c r="W125" i="162" a="1"/>
  <c r="W125" i="162" s="1"/>
  <c r="W124" i="162" a="1"/>
  <c r="W124" i="162" s="1"/>
  <c r="W123" i="162" a="1"/>
  <c r="W123" i="162" s="1"/>
  <c r="W122" i="162" a="1"/>
  <c r="W122" i="162" s="1"/>
  <c r="W121" i="162" a="1"/>
  <c r="W121" i="162" s="1"/>
  <c r="W120" i="162" a="1"/>
  <c r="W120" i="162" s="1"/>
  <c r="W119" i="162" a="1"/>
  <c r="W119" i="162" s="1"/>
  <c r="W118" i="162" a="1"/>
  <c r="W118" i="162" s="1"/>
  <c r="W117" i="162" a="1"/>
  <c r="W117" i="162" s="1"/>
  <c r="W116" i="162" a="1"/>
  <c r="W116" i="162" s="1"/>
  <c r="W115" i="162" a="1"/>
  <c r="W115" i="162" s="1"/>
  <c r="W114" i="162" a="1"/>
  <c r="W114" i="162" s="1"/>
  <c r="W113" i="162" a="1"/>
  <c r="W113" i="162" s="1"/>
  <c r="W112" i="162" a="1"/>
  <c r="W112" i="162" s="1"/>
  <c r="W111" i="162" a="1"/>
  <c r="W111" i="162" s="1"/>
  <c r="W110" i="162" a="1"/>
  <c r="W110" i="162" s="1"/>
  <c r="W109" i="162" a="1"/>
  <c r="W109" i="162" s="1"/>
  <c r="W107" i="162" a="1"/>
  <c r="W107" i="162" s="1"/>
  <c r="W106" i="162" a="1"/>
  <c r="W106" i="162" s="1"/>
  <c r="W103" i="162" a="1"/>
  <c r="W103" i="162" s="1"/>
  <c r="W102" i="162" a="1"/>
  <c r="W102" i="162" s="1"/>
  <c r="W101" i="162" a="1"/>
  <c r="W101" i="162" s="1"/>
  <c r="W100" i="162" a="1"/>
  <c r="W100" i="162" s="1"/>
  <c r="W98" i="162" a="1"/>
  <c r="W98" i="162" s="1"/>
  <c r="W97" i="162" a="1"/>
  <c r="W97" i="162" s="1"/>
  <c r="W96" i="162" a="1"/>
  <c r="W96" i="162" s="1"/>
  <c r="W95" i="162" a="1"/>
  <c r="W95" i="162" s="1"/>
  <c r="W94" i="162" a="1"/>
  <c r="W94" i="162" s="1"/>
  <c r="W93" i="162" a="1"/>
  <c r="W93" i="162" s="1"/>
  <c r="W92" i="162" a="1"/>
  <c r="W92" i="162" s="1"/>
  <c r="W91" i="162" a="1"/>
  <c r="W91" i="162" s="1"/>
  <c r="W90" i="162" a="1"/>
  <c r="W90" i="162" s="1"/>
  <c r="W89" i="162" a="1"/>
  <c r="W89" i="162" s="1"/>
  <c r="W88" i="162" a="1"/>
  <c r="W88" i="162" s="1"/>
  <c r="W87" i="162" a="1"/>
  <c r="W87" i="162" s="1"/>
  <c r="W86" i="162" a="1"/>
  <c r="W86" i="162" s="1"/>
  <c r="W85" i="162" a="1"/>
  <c r="W85" i="162" s="1"/>
  <c r="W84" i="162" a="1"/>
  <c r="W84" i="162" s="1"/>
  <c r="W83" i="162" a="1"/>
  <c r="W83" i="162" s="1"/>
  <c r="W82" i="162" a="1"/>
  <c r="W82" i="162" s="1"/>
  <c r="W81" i="162" a="1"/>
  <c r="W81" i="162" s="1"/>
  <c r="W80" i="162" a="1"/>
  <c r="W80" i="162" s="1"/>
  <c r="W79" i="162" a="1"/>
  <c r="W79" i="162" s="1"/>
  <c r="W78" i="162" a="1"/>
  <c r="W78" i="162" s="1"/>
  <c r="W77" i="162" a="1"/>
  <c r="W77" i="162" s="1"/>
  <c r="W76" i="162" a="1"/>
  <c r="W76" i="162" s="1"/>
  <c r="W75" i="162" a="1"/>
  <c r="W75" i="162" s="1"/>
  <c r="W74" i="162" a="1"/>
  <c r="W74" i="162" s="1"/>
  <c r="W73" i="162" a="1"/>
  <c r="W73" i="162" s="1"/>
  <c r="W72" i="162" a="1"/>
  <c r="W72" i="162" s="1"/>
  <c r="W71" i="162" a="1"/>
  <c r="W71" i="162" s="1"/>
  <c r="W70" i="162" a="1"/>
  <c r="W70" i="162" s="1"/>
  <c r="W69" i="162" a="1"/>
  <c r="W69" i="162" s="1"/>
  <c r="W68" i="162" a="1"/>
  <c r="W68" i="162" s="1"/>
  <c r="W65" i="162" a="1"/>
  <c r="W65" i="162" s="1"/>
  <c r="W64" i="162" a="1"/>
  <c r="W64" i="162" s="1"/>
  <c r="W63" i="162" a="1"/>
  <c r="W63" i="162" s="1"/>
  <c r="W62" i="162" a="1"/>
  <c r="W62" i="162" s="1"/>
  <c r="W61" i="162" a="1"/>
  <c r="W61" i="162" s="1"/>
  <c r="W60" i="162" a="1"/>
  <c r="W60" i="162" s="1"/>
  <c r="W59" i="162" a="1"/>
  <c r="W59" i="162" s="1"/>
  <c r="W58" i="162" a="1"/>
  <c r="W58" i="162" s="1"/>
  <c r="W57" i="162" a="1"/>
  <c r="W57" i="162" s="1"/>
  <c r="W56" i="162" a="1"/>
  <c r="W56" i="162" s="1"/>
  <c r="W55" i="162" a="1"/>
  <c r="W55" i="162" s="1"/>
  <c r="W54" i="162" a="1"/>
  <c r="W54" i="162" s="1"/>
  <c r="W53" i="162" a="1"/>
  <c r="W53" i="162" s="1"/>
  <c r="W51" i="162" a="1"/>
  <c r="W51" i="162" s="1"/>
  <c r="W50" i="162" a="1"/>
  <c r="W50" i="162" s="1"/>
  <c r="W49" i="162" a="1"/>
  <c r="W49" i="162" s="1"/>
  <c r="W48" i="162" a="1"/>
  <c r="W48" i="162" s="1"/>
  <c r="W47" i="162" a="1"/>
  <c r="W47" i="162" s="1"/>
  <c r="W46" i="162" a="1"/>
  <c r="W46" i="162" s="1"/>
  <c r="W45" i="162" a="1"/>
  <c r="W45" i="162" s="1"/>
  <c r="W44" i="162" a="1"/>
  <c r="W44" i="162" s="1"/>
  <c r="W43" i="162" a="1"/>
  <c r="W43" i="162" s="1"/>
  <c r="W42" i="162" a="1"/>
  <c r="W42" i="162" s="1"/>
  <c r="W41" i="162" a="1"/>
  <c r="W41" i="162" s="1"/>
  <c r="W40" i="162" a="1"/>
  <c r="W40" i="162" s="1"/>
  <c r="W38" i="162" a="1"/>
  <c r="W38" i="162" s="1"/>
  <c r="W37" i="162" a="1"/>
  <c r="W37" i="162" s="1"/>
  <c r="W36" i="162" a="1"/>
  <c r="W36" i="162" s="1"/>
  <c r="W35" i="162" a="1"/>
  <c r="W35" i="162" s="1"/>
  <c r="W34" i="162" a="1"/>
  <c r="W34" i="162" s="1"/>
  <c r="W33" i="162" a="1"/>
  <c r="W33" i="162" s="1"/>
  <c r="W32" i="162" a="1"/>
  <c r="W32" i="162" s="1"/>
  <c r="W31" i="162" a="1"/>
  <c r="W31" i="162" s="1"/>
  <c r="W30" i="162" a="1"/>
  <c r="W30" i="162" s="1"/>
  <c r="W29" i="162" a="1"/>
  <c r="W29" i="162" s="1"/>
  <c r="W28" i="162" a="1"/>
  <c r="W28" i="162" s="1"/>
  <c r="W27" i="162" a="1"/>
  <c r="W27" i="162" s="1"/>
  <c r="W25" i="162" a="1"/>
  <c r="W25" i="162" s="1"/>
  <c r="W24" i="162" a="1"/>
  <c r="W24" i="162" s="1"/>
  <c r="W23" i="162" a="1"/>
  <c r="W23" i="162" s="1"/>
  <c r="W22" i="162" a="1"/>
  <c r="W22" i="162" s="1"/>
  <c r="W21" i="162" a="1"/>
  <c r="W21" i="162" s="1"/>
  <c r="W20" i="162" a="1"/>
  <c r="W20" i="162" s="1"/>
  <c r="W19" i="162" a="1"/>
  <c r="W19" i="162" s="1"/>
  <c r="W18" i="162" a="1"/>
  <c r="W18" i="162" s="1"/>
  <c r="W17" i="162" a="1"/>
  <c r="W17" i="162" s="1"/>
  <c r="W16" i="162" a="1"/>
  <c r="W16" i="162" s="1"/>
  <c r="W15" i="162" a="1"/>
  <c r="W15" i="162" s="1"/>
  <c r="W14" i="162" a="1"/>
  <c r="W14" i="162" s="1"/>
  <c r="W13" i="162" a="1"/>
  <c r="W13" i="162" s="1"/>
  <c r="W12" i="162" a="1"/>
  <c r="W12" i="162" s="1"/>
  <c r="W11" i="162" a="1"/>
  <c r="W11" i="162" s="1"/>
  <c r="W10" i="162" a="1"/>
  <c r="W10" i="162" s="1"/>
  <c r="W9" i="162" a="1"/>
  <c r="W9" i="162" s="1"/>
  <c r="F134" i="162"/>
  <c r="W150" i="162" a="1"/>
  <c r="W150" i="162" s="1"/>
  <c r="W149" i="162" a="1"/>
  <c r="W149" i="162" s="1"/>
  <c r="W148" i="162" a="1"/>
  <c r="W148" i="162" s="1"/>
  <c r="W147" i="162" a="1"/>
  <c r="W147" i="162" s="1"/>
  <c r="W146" i="162" a="1"/>
  <c r="W146" i="162" s="1"/>
  <c r="W145" i="162" a="1"/>
  <c r="W145" i="162" s="1"/>
  <c r="W144" i="162" a="1"/>
  <c r="W144" i="162" s="1"/>
  <c r="W143" i="162" a="1"/>
  <c r="W143" i="162" s="1"/>
  <c r="W142" i="162" a="1"/>
  <c r="W142" i="162" s="1"/>
  <c r="W141" i="162" a="1"/>
  <c r="W141" i="162" s="1"/>
  <c r="W140" i="162" a="1"/>
  <c r="W140" i="162" s="1"/>
  <c r="W139" i="162" a="1"/>
  <c r="W139" i="162" s="1"/>
  <c r="W138" i="162" a="1"/>
  <c r="W138" i="162" s="1"/>
  <c r="W137" i="162" a="1"/>
  <c r="W137" i="162" s="1"/>
  <c r="W136" i="162" a="1"/>
  <c r="W136" i="162" s="1"/>
  <c r="W135" i="162" a="1"/>
  <c r="W135" i="162" s="1"/>
  <c r="G135" i="162" s="1"/>
  <c r="W67" i="162" a="1"/>
  <c r="W67" i="162" s="1"/>
  <c r="G67" i="162" s="1"/>
  <c r="W39" i="162" a="1"/>
  <c r="W39" i="162" s="1"/>
  <c r="G39" i="162" s="1"/>
  <c r="W52" i="162" a="1"/>
  <c r="W52" i="162" s="1"/>
  <c r="G52" i="162" s="1"/>
  <c r="W104" i="162" a="1"/>
  <c r="W104" i="162" s="1"/>
  <c r="G104" i="162" s="1"/>
  <c r="W108" i="162" a="1"/>
  <c r="W108" i="162" s="1"/>
  <c r="G108" i="162" s="1"/>
  <c r="W99" i="162" a="1"/>
  <c r="W99" i="162" s="1"/>
  <c r="G99" i="162" s="1"/>
  <c r="W26" i="162" a="1"/>
  <c r="W26" i="162" s="1"/>
  <c r="G26" i="162" s="1"/>
  <c r="W66" i="162" a="1"/>
  <c r="W66" i="162" s="1"/>
  <c r="G66" i="162" s="1"/>
  <c r="W105" i="162" a="1"/>
  <c r="W105" i="162" s="1"/>
  <c r="G105" i="162" s="1"/>
  <c r="F63" i="162"/>
  <c r="F42" i="162"/>
  <c r="F88" i="162"/>
  <c r="F125" i="162"/>
  <c r="F83" i="162"/>
  <c r="F33" i="162"/>
  <c r="F71" i="162"/>
  <c r="F43" i="162"/>
  <c r="F40" i="162"/>
  <c r="F30" i="162"/>
  <c r="F46" i="162"/>
  <c r="F17" i="162"/>
  <c r="F60" i="162"/>
  <c r="F127" i="162"/>
  <c r="F24" i="162"/>
  <c r="F128" i="162"/>
  <c r="F27" i="162"/>
  <c r="F57" i="162"/>
  <c r="F73" i="162"/>
  <c r="F41" i="162"/>
  <c r="F89" i="162"/>
  <c r="F135" i="162"/>
  <c r="F133" i="162"/>
  <c r="F132" i="162"/>
  <c r="F131" i="162"/>
  <c r="F130" i="162"/>
  <c r="F129" i="162"/>
  <c r="F126" i="162"/>
  <c r="F124" i="162"/>
  <c r="F123" i="162"/>
  <c r="F122" i="162"/>
  <c r="F121" i="162"/>
  <c r="F120" i="162"/>
  <c r="F119" i="162"/>
  <c r="F118" i="162"/>
  <c r="F117" i="162"/>
  <c r="F116" i="162"/>
  <c r="F115" i="162"/>
  <c r="F114" i="162"/>
  <c r="F113" i="162"/>
  <c r="F112" i="162"/>
  <c r="F111" i="162"/>
  <c r="F110" i="162"/>
  <c r="F109" i="162"/>
  <c r="F107" i="162"/>
  <c r="F106" i="162"/>
  <c r="F103" i="162"/>
  <c r="F102" i="162"/>
  <c r="F101" i="162"/>
  <c r="F100" i="162"/>
  <c r="F98" i="162"/>
  <c r="F97" i="162"/>
  <c r="F96" i="162"/>
  <c r="F95" i="162"/>
  <c r="F94" i="162"/>
  <c r="F93" i="162"/>
  <c r="F92" i="162"/>
  <c r="F91" i="162"/>
  <c r="F90" i="162"/>
  <c r="F87" i="162"/>
  <c r="F86" i="162"/>
  <c r="F85" i="162"/>
  <c r="F84" i="162"/>
  <c r="F82" i="162"/>
  <c r="F81" i="162"/>
  <c r="F80" i="162"/>
  <c r="F79" i="162"/>
  <c r="F78" i="162"/>
  <c r="F77" i="162"/>
  <c r="F76" i="162"/>
  <c r="F75" i="162"/>
  <c r="F74" i="162"/>
  <c r="F72" i="162"/>
  <c r="F70" i="162"/>
  <c r="F69" i="162"/>
  <c r="F68" i="162"/>
  <c r="F65" i="162"/>
  <c r="F64" i="162"/>
  <c r="F62" i="162"/>
  <c r="F61" i="162"/>
  <c r="F59" i="162"/>
  <c r="F58" i="162"/>
  <c r="F56" i="162"/>
  <c r="F55" i="162"/>
  <c r="F54" i="162"/>
  <c r="F53" i="162"/>
  <c r="F51" i="162"/>
  <c r="F50" i="162"/>
  <c r="F49" i="162"/>
  <c r="F48" i="162"/>
  <c r="F47" i="162"/>
  <c r="F45" i="162"/>
  <c r="F44" i="162"/>
  <c r="F38" i="162"/>
  <c r="F37" i="162"/>
  <c r="F36" i="162"/>
  <c r="F35" i="162"/>
  <c r="F34" i="162"/>
  <c r="F32" i="162"/>
  <c r="F31" i="162"/>
  <c r="F29" i="162"/>
  <c r="F28" i="162"/>
  <c r="F25" i="162"/>
  <c r="F23" i="162"/>
  <c r="F22" i="162"/>
  <c r="F21" i="162"/>
  <c r="F20" i="162"/>
  <c r="F19" i="162"/>
  <c r="F18" i="162"/>
  <c r="F16" i="162"/>
  <c r="F15" i="162"/>
  <c r="F14" i="162"/>
  <c r="F13" i="162"/>
  <c r="F12" i="162"/>
  <c r="F11" i="162"/>
  <c r="F10" i="162"/>
  <c r="F9" i="162"/>
  <c r="G14" i="161"/>
  <c r="G13" i="161"/>
  <c r="G12" i="161"/>
  <c r="G11" i="161"/>
  <c r="G10" i="161"/>
  <c r="G51" i="150"/>
  <c r="G50" i="150"/>
  <c r="G49" i="150"/>
  <c r="G48" i="150"/>
  <c r="G47" i="150"/>
  <c r="G46" i="150"/>
  <c r="G45" i="150"/>
  <c r="G44" i="150"/>
  <c r="G43" i="150"/>
  <c r="G42" i="150"/>
  <c r="G41" i="150"/>
  <c r="G40" i="150"/>
  <c r="G39" i="150"/>
  <c r="G30" i="150"/>
  <c r="G32" i="150"/>
  <c r="G31" i="150"/>
  <c r="G20" i="150"/>
  <c r="G35" i="150"/>
  <c r="G25" i="150"/>
  <c r="G23" i="150"/>
  <c r="G22" i="150"/>
  <c r="G21" i="150"/>
  <c r="G19" i="150"/>
  <c r="G17" i="150"/>
  <c r="G16" i="150"/>
  <c r="G15" i="150"/>
  <c r="G13" i="150"/>
  <c r="G11" i="150"/>
  <c r="G128" i="162" l="1"/>
  <c r="G127" i="162"/>
  <c r="G125" i="162"/>
  <c r="G66" i="148"/>
  <c r="G63" i="148"/>
  <c r="G61" i="148"/>
  <c r="G58" i="148"/>
  <c r="G56" i="148"/>
  <c r="G55" i="148"/>
  <c r="G54" i="148"/>
  <c r="G53" i="148"/>
  <c r="G50" i="148"/>
  <c r="G49" i="148"/>
  <c r="G48" i="148"/>
  <c r="G47" i="148"/>
  <c r="G46" i="148"/>
  <c r="G45" i="148"/>
  <c r="G44" i="148"/>
  <c r="G42" i="148"/>
  <c r="G41" i="148"/>
  <c r="G40" i="148"/>
  <c r="G36" i="148"/>
  <c r="G35" i="148"/>
  <c r="G34" i="148"/>
  <c r="G32" i="148"/>
  <c r="G30" i="148"/>
  <c r="G29" i="148"/>
  <c r="G28" i="148"/>
  <c r="G27" i="148"/>
  <c r="G26" i="148"/>
  <c r="G25" i="148"/>
  <c r="G24" i="148"/>
  <c r="G21" i="148"/>
  <c r="G20" i="148"/>
  <c r="G19" i="148"/>
  <c r="G18" i="148"/>
  <c r="G17" i="148"/>
  <c r="G16" i="148"/>
  <c r="G15" i="148"/>
  <c r="G14" i="148"/>
  <c r="G13" i="148"/>
  <c r="G12" i="148"/>
  <c r="G11" i="148"/>
  <c r="H12" i="149"/>
  <c r="G12" i="149"/>
  <c r="H66" i="148"/>
  <c r="H63" i="148"/>
  <c r="H61" i="148"/>
  <c r="H58" i="148"/>
  <c r="H56" i="148"/>
  <c r="H55" i="148"/>
  <c r="H54" i="148"/>
  <c r="H53" i="148"/>
  <c r="H50" i="148"/>
  <c r="H49" i="148"/>
  <c r="H48" i="148"/>
  <c r="H47" i="148"/>
  <c r="H46" i="148"/>
  <c r="H45" i="148"/>
  <c r="H44" i="148"/>
  <c r="H42" i="148"/>
  <c r="H41" i="148"/>
  <c r="H40" i="148"/>
  <c r="H36" i="148"/>
  <c r="H35" i="148"/>
  <c r="H34" i="148"/>
  <c r="H32" i="148"/>
  <c r="H30" i="148"/>
  <c r="H29" i="148"/>
  <c r="H28" i="148"/>
  <c r="H27" i="148"/>
  <c r="H26" i="148"/>
  <c r="H25" i="148"/>
  <c r="H24" i="148"/>
  <c r="H21" i="148"/>
  <c r="H20" i="148"/>
  <c r="H19" i="148"/>
  <c r="H18" i="148"/>
  <c r="H17" i="148"/>
  <c r="H16" i="148"/>
  <c r="H15" i="148"/>
  <c r="H14" i="148"/>
  <c r="H13" i="148"/>
  <c r="H12" i="148"/>
  <c r="H11" i="148"/>
  <c r="I68" i="148" l="1"/>
  <c r="I69" i="148"/>
  <c r="I67" i="148"/>
  <c r="I23" i="148"/>
  <c r="I43" i="148"/>
  <c r="I60" i="148"/>
  <c r="I57" i="148"/>
  <c r="I72" i="148"/>
  <c r="I71" i="148"/>
  <c r="I39" i="148"/>
  <c r="I73" i="148"/>
  <c r="I70" i="148"/>
  <c r="I22" i="148"/>
  <c r="I59" i="148"/>
  <c r="I38" i="148"/>
  <c r="I10" i="148"/>
  <c r="I37" i="148"/>
  <c r="I31" i="148"/>
  <c r="I11" i="148"/>
  <c r="G10" i="149"/>
  <c r="G19" i="149"/>
  <c r="G16" i="149"/>
  <c r="G35" i="149"/>
  <c r="G131" i="162"/>
  <c r="G103" i="162"/>
  <c r="G110" i="162"/>
  <c r="G101" i="162"/>
  <c r="G102" i="162"/>
  <c r="G116" i="162"/>
  <c r="G16" i="162"/>
  <c r="G109" i="162"/>
  <c r="G10" i="162"/>
  <c r="G126" i="162"/>
  <c r="G106" i="162"/>
  <c r="G133" i="162"/>
  <c r="G11" i="162"/>
  <c r="G122" i="162"/>
  <c r="G120" i="162"/>
  <c r="G121" i="162"/>
  <c r="G107" i="162"/>
  <c r="G44" i="162"/>
  <c r="G115" i="162"/>
  <c r="G15" i="162"/>
  <c r="G75" i="162" l="1"/>
  <c r="G28" i="162"/>
  <c r="G36" i="162"/>
  <c r="G76" i="162"/>
  <c r="G72" i="162"/>
  <c r="G91" i="162"/>
  <c r="G97" i="162"/>
  <c r="G79" i="162"/>
  <c r="G57" i="162"/>
  <c r="G62" i="162"/>
  <c r="G60" i="162"/>
  <c r="G35" i="162"/>
  <c r="G27" i="162"/>
  <c r="G86" i="162"/>
  <c r="G41" i="162"/>
  <c r="G65" i="162"/>
  <c r="G46" i="162"/>
  <c r="G59" i="162"/>
  <c r="G49" i="162"/>
  <c r="G29" i="162"/>
  <c r="G118" i="162"/>
  <c r="G88" i="162"/>
  <c r="G54" i="162"/>
  <c r="G40" i="162"/>
  <c r="G119" i="162"/>
  <c r="G89" i="162"/>
  <c r="G85" i="162"/>
  <c r="F136" i="162"/>
  <c r="F137" i="162"/>
  <c r="F138" i="162"/>
  <c r="G51" i="162" l="1"/>
  <c r="G80" i="162"/>
  <c r="G23" i="162"/>
  <c r="G13" i="162"/>
  <c r="G124" i="162"/>
  <c r="G53" i="162"/>
  <c r="G14" i="162"/>
  <c r="G130" i="162"/>
  <c r="G61" i="162"/>
  <c r="G12" i="162"/>
  <c r="G132" i="162"/>
  <c r="G123" i="162"/>
  <c r="G150" i="162"/>
  <c r="F150" i="162"/>
  <c r="G149" i="162"/>
  <c r="F149" i="162"/>
  <c r="G148" i="162"/>
  <c r="F148" i="162"/>
  <c r="G147" i="162"/>
  <c r="F147" i="162"/>
  <c r="G146" i="162"/>
  <c r="F146" i="162"/>
  <c r="G145" i="162"/>
  <c r="F145" i="162"/>
  <c r="G144" i="162"/>
  <c r="F144" i="162"/>
  <c r="G143" i="162"/>
  <c r="F143" i="162"/>
  <c r="G142" i="162"/>
  <c r="F142" i="162"/>
  <c r="G141" i="162"/>
  <c r="F141" i="162"/>
  <c r="G140" i="162"/>
  <c r="F140" i="162"/>
  <c r="G139" i="162"/>
  <c r="F139" i="162"/>
  <c r="G138" i="162"/>
  <c r="G137" i="162"/>
  <c r="G136" i="162"/>
  <c r="G15" i="149"/>
  <c r="H16" i="149"/>
  <c r="H35" i="149"/>
  <c r="H15" i="149"/>
  <c r="G22" i="162" l="1"/>
  <c r="G42" i="162"/>
  <c r="G58" i="162"/>
  <c r="G43" i="162"/>
  <c r="G20" i="162"/>
  <c r="G50" i="162"/>
  <c r="G37" i="162"/>
  <c r="G129" i="162"/>
  <c r="G81" i="162"/>
  <c r="G112" i="162"/>
  <c r="G82" i="162"/>
  <c r="G63" i="162"/>
  <c r="G90" i="162"/>
  <c r="G64" i="162"/>
  <c r="G48" i="162"/>
  <c r="G21" i="162"/>
  <c r="G19" i="162"/>
  <c r="G93" i="162"/>
  <c r="G68" i="162"/>
  <c r="G78" i="162"/>
  <c r="G100" i="162"/>
  <c r="G74" i="162"/>
  <c r="G95" i="162"/>
  <c r="G70" i="162"/>
  <c r="G38" i="162"/>
  <c r="G30" i="162"/>
  <c r="G45" i="162"/>
  <c r="G33" i="162"/>
  <c r="G18" i="162"/>
  <c r="G17" i="162"/>
  <c r="G13" i="149"/>
  <c r="H13" i="149"/>
  <c r="G20" i="149"/>
  <c r="G21" i="149"/>
  <c r="G31" i="149"/>
  <c r="G28" i="149"/>
  <c r="G24" i="149"/>
  <c r="G11" i="149"/>
  <c r="G18" i="151"/>
  <c r="G16" i="151"/>
  <c r="G15" i="151"/>
  <c r="G23" i="151"/>
  <c r="G12" i="151"/>
  <c r="G27" i="151"/>
  <c r="G28" i="151"/>
  <c r="G26" i="151"/>
  <c r="G17" i="161"/>
  <c r="G16" i="161"/>
  <c r="G15" i="161"/>
  <c r="H24" i="151" l="1"/>
  <c r="G24" i="151"/>
  <c r="G41" i="151" l="1"/>
  <c r="G40" i="151"/>
  <c r="G39" i="151"/>
  <c r="G38" i="151"/>
  <c r="G37" i="151"/>
  <c r="G36" i="151"/>
  <c r="G34" i="151"/>
  <c r="G33" i="151"/>
  <c r="G30" i="151"/>
  <c r="G29" i="151"/>
  <c r="G92" i="162"/>
  <c r="G9" i="162"/>
  <c r="W8" i="162" a="1"/>
  <c r="W8" i="162" s="1"/>
  <c r="G98" i="162" l="1"/>
  <c r="G73" i="162"/>
  <c r="G96" i="162"/>
  <c r="G71" i="162"/>
  <c r="G111" i="162"/>
  <c r="G32" i="162"/>
  <c r="G24" i="162"/>
  <c r="G31" i="162"/>
  <c r="G55" i="162"/>
  <c r="G77" i="162"/>
  <c r="G56" i="162"/>
  <c r="G34" i="162"/>
  <c r="G25" i="162"/>
  <c r="G47" i="162"/>
  <c r="G114" i="162"/>
  <c r="G84" i="162"/>
  <c r="G94" i="162"/>
  <c r="G69" i="162"/>
  <c r="G113" i="162"/>
  <c r="G83" i="162"/>
  <c r="G117" i="162"/>
  <c r="G87" i="162"/>
  <c r="H67" i="162" l="1"/>
  <c r="H39" i="162"/>
  <c r="H52" i="162"/>
  <c r="H99" i="162"/>
  <c r="H26" i="162"/>
  <c r="H108" i="162"/>
  <c r="H105" i="162"/>
  <c r="H66" i="162"/>
  <c r="H104" i="162"/>
  <c r="H59" i="162"/>
  <c r="H142" i="162"/>
  <c r="H27" i="162"/>
  <c r="H42" i="162"/>
  <c r="H136" i="162"/>
  <c r="H63" i="162"/>
  <c r="H34" i="162"/>
  <c r="H32" i="162"/>
  <c r="H84" i="162"/>
  <c r="H70" i="162"/>
  <c r="H61" i="162"/>
  <c r="H23" i="162"/>
  <c r="H106" i="162"/>
  <c r="H12" i="162"/>
  <c r="H132" i="162"/>
  <c r="H69" i="162"/>
  <c r="H110" i="162"/>
  <c r="H92" i="162"/>
  <c r="H49" i="162"/>
  <c r="H130" i="162"/>
  <c r="H35" i="162"/>
  <c r="H101" i="162"/>
  <c r="H138" i="162"/>
  <c r="H119" i="162"/>
  <c r="H16" i="162"/>
  <c r="H129" i="162"/>
  <c r="H65" i="162"/>
  <c r="H9" i="162"/>
  <c r="H135" i="162"/>
  <c r="H96" i="162"/>
  <c r="H150" i="162"/>
  <c r="H117" i="162"/>
  <c r="H81" i="162"/>
  <c r="H51" i="162"/>
  <c r="H90" i="162"/>
  <c r="H80" i="162"/>
  <c r="H133" i="162"/>
  <c r="H82" i="162"/>
  <c r="H10" i="162"/>
  <c r="H131" i="162"/>
  <c r="H29" i="162"/>
  <c r="H93" i="162"/>
  <c r="H76" i="162"/>
  <c r="H45" i="162"/>
  <c r="H47" i="162"/>
  <c r="H143" i="162"/>
  <c r="H100" i="162"/>
  <c r="H37" i="162"/>
  <c r="H97" i="162"/>
  <c r="H141" i="162"/>
  <c r="H140" i="162"/>
  <c r="H78" i="162"/>
  <c r="H21" i="162"/>
  <c r="H22" i="162"/>
  <c r="H38" i="162"/>
  <c r="H36" i="162"/>
  <c r="H103" i="162"/>
  <c r="H19" i="162"/>
  <c r="H91" i="162"/>
  <c r="H116" i="162"/>
  <c r="H77" i="162"/>
  <c r="H121" i="162"/>
  <c r="H145" i="162"/>
  <c r="H124" i="162"/>
  <c r="H107" i="162"/>
  <c r="H17" i="162"/>
  <c r="H137" i="162"/>
  <c r="H95" i="162"/>
  <c r="H86" i="162"/>
  <c r="H139" i="162"/>
  <c r="H53" i="162"/>
  <c r="H18" i="162"/>
  <c r="H109" i="162"/>
  <c r="H147" i="162"/>
  <c r="H20" i="162"/>
  <c r="H56" i="162"/>
  <c r="H62" i="162"/>
  <c r="H122" i="162"/>
  <c r="H25" i="162"/>
  <c r="H102" i="162"/>
  <c r="H75" i="162"/>
  <c r="H13" i="162"/>
  <c r="H28" i="162"/>
  <c r="H111" i="162"/>
  <c r="H149" i="162"/>
  <c r="H58" i="162"/>
  <c r="H64" i="162"/>
  <c r="H113" i="162"/>
  <c r="H50" i="162"/>
  <c r="H44" i="162"/>
  <c r="H118" i="162"/>
  <c r="H123" i="162"/>
  <c r="H144" i="162"/>
  <c r="H148" i="162"/>
  <c r="H146" i="162"/>
  <c r="H94" i="162"/>
  <c r="H14" i="162"/>
  <c r="H48" i="162"/>
  <c r="H87" i="162"/>
  <c r="H112" i="162"/>
  <c r="H11" i="162"/>
  <c r="H74" i="162"/>
  <c r="H79" i="162"/>
  <c r="H126" i="162"/>
  <c r="H31" i="162"/>
  <c r="H89" i="162"/>
  <c r="H134" i="162"/>
  <c r="H127" i="162"/>
  <c r="H24" i="162"/>
  <c r="H30" i="162"/>
  <c r="H57" i="162"/>
  <c r="H46" i="162"/>
  <c r="H128" i="162"/>
  <c r="H55" i="162"/>
  <c r="H43" i="162"/>
  <c r="H88" i="162"/>
  <c r="H120" i="162"/>
  <c r="H72" i="162"/>
  <c r="H114" i="162"/>
  <c r="H40" i="162"/>
  <c r="H71" i="162"/>
  <c r="H85" i="162"/>
  <c r="H115" i="162"/>
  <c r="H68" i="162"/>
  <c r="H83" i="162"/>
  <c r="H33" i="162"/>
  <c r="H41" i="162"/>
  <c r="H125" i="162"/>
  <c r="H73" i="162"/>
  <c r="H54" i="162"/>
  <c r="H15" i="162"/>
  <c r="H60" i="162"/>
  <c r="H98" i="162"/>
  <c r="H7" i="153"/>
  <c r="H8" i="153"/>
  <c r="H9" i="153"/>
  <c r="H10" i="153"/>
  <c r="H11" i="153"/>
  <c r="H12" i="153"/>
  <c r="H13" i="153"/>
  <c r="H14" i="153"/>
  <c r="H15" i="153"/>
  <c r="H16" i="153"/>
  <c r="H17" i="153"/>
  <c r="H18" i="153"/>
  <c r="H19" i="153"/>
  <c r="H20" i="153"/>
  <c r="H21" i="153"/>
  <c r="H22" i="153"/>
  <c r="H23" i="153"/>
  <c r="H24" i="153"/>
  <c r="H25" i="153"/>
  <c r="H26" i="153"/>
  <c r="H27" i="153"/>
  <c r="H28" i="153"/>
  <c r="H29" i="153"/>
  <c r="H30" i="153"/>
  <c r="H31" i="153"/>
  <c r="H32" i="153"/>
  <c r="H33" i="153"/>
  <c r="H34" i="153"/>
  <c r="H35" i="153"/>
  <c r="H36" i="153"/>
  <c r="H37" i="153"/>
  <c r="H38" i="153"/>
  <c r="H39" i="153"/>
  <c r="H40" i="153"/>
  <c r="H41" i="153"/>
  <c r="H42" i="153"/>
  <c r="H43" i="153"/>
  <c r="H44" i="153"/>
  <c r="H45" i="153"/>
  <c r="H46" i="153"/>
  <c r="H47" i="153"/>
  <c r="H48" i="153"/>
  <c r="H49" i="153"/>
  <c r="H50" i="153"/>
  <c r="H51" i="153"/>
  <c r="H6" i="153"/>
  <c r="G18" i="161"/>
  <c r="G19" i="161"/>
  <c r="G20" i="161"/>
  <c r="G21" i="161"/>
  <c r="G22" i="161"/>
  <c r="G23" i="161"/>
  <c r="G24" i="161"/>
  <c r="G25" i="161"/>
  <c r="G26" i="161"/>
  <c r="G27" i="161"/>
  <c r="G28" i="161"/>
  <c r="G29" i="161"/>
  <c r="G30" i="161"/>
  <c r="G31" i="161"/>
  <c r="G32" i="161"/>
  <c r="G33" i="161"/>
  <c r="G34" i="161"/>
  <c r="G35" i="161"/>
  <c r="G36" i="161"/>
  <c r="G37" i="161"/>
  <c r="G38" i="161"/>
  <c r="G39" i="161"/>
  <c r="G40" i="161"/>
  <c r="G41" i="161"/>
  <c r="G42" i="161"/>
  <c r="G43" i="161"/>
  <c r="G44" i="161"/>
  <c r="G45" i="161"/>
  <c r="G46" i="161"/>
  <c r="G47" i="161"/>
  <c r="G48" i="161"/>
  <c r="G49" i="161"/>
  <c r="G50" i="161"/>
  <c r="G51" i="161"/>
  <c r="G52" i="161"/>
  <c r="W52" i="161" a="1"/>
  <c r="W52" i="161" s="1"/>
  <c r="H52" i="161" s="1"/>
  <c r="W51" i="161" a="1"/>
  <c r="W51" i="161" s="1"/>
  <c r="H51" i="161" s="1"/>
  <c r="W50" i="161" a="1"/>
  <c r="W50" i="161" s="1"/>
  <c r="H50" i="161" s="1"/>
  <c r="W49" i="161" a="1"/>
  <c r="W49" i="161" s="1"/>
  <c r="H49" i="161" s="1"/>
  <c r="W48" i="161" a="1"/>
  <c r="W48" i="161" s="1"/>
  <c r="H48" i="161" s="1"/>
  <c r="W47" i="161" a="1"/>
  <c r="W47" i="161" s="1"/>
  <c r="H47" i="161" s="1"/>
  <c r="W46" i="161" a="1"/>
  <c r="W46" i="161" s="1"/>
  <c r="H46" i="161" s="1"/>
  <c r="W45" i="161" a="1"/>
  <c r="W45" i="161" s="1"/>
  <c r="H45" i="161" s="1"/>
  <c r="W44" i="161" a="1"/>
  <c r="W44" i="161" s="1"/>
  <c r="H44" i="161" s="1"/>
  <c r="W43" i="161" a="1"/>
  <c r="W43" i="161" s="1"/>
  <c r="H43" i="161" s="1"/>
  <c r="W42" i="161" a="1"/>
  <c r="W42" i="161" s="1"/>
  <c r="H42" i="161" s="1"/>
  <c r="W41" i="161" a="1"/>
  <c r="W41" i="161" s="1"/>
  <c r="H41" i="161" s="1"/>
  <c r="W40" i="161" a="1"/>
  <c r="W40" i="161" s="1"/>
  <c r="H40" i="161" s="1"/>
  <c r="W39" i="161" a="1"/>
  <c r="W39" i="161" s="1"/>
  <c r="H39" i="161" s="1"/>
  <c r="W38" i="161" a="1"/>
  <c r="W38" i="161" s="1"/>
  <c r="H38" i="161" s="1"/>
  <c r="W37" i="161" a="1"/>
  <c r="W37" i="161" s="1"/>
  <c r="H37" i="161" s="1"/>
  <c r="W36" i="161" a="1"/>
  <c r="W36" i="161" s="1"/>
  <c r="H36" i="161" s="1"/>
  <c r="W35" i="161" a="1"/>
  <c r="W35" i="161" s="1"/>
  <c r="H35" i="161" s="1"/>
  <c r="W34" i="161" a="1"/>
  <c r="W34" i="161" s="1"/>
  <c r="H34" i="161" s="1"/>
  <c r="W33" i="161" a="1"/>
  <c r="W33" i="161" s="1"/>
  <c r="H33" i="161" s="1"/>
  <c r="W32" i="161" a="1"/>
  <c r="W32" i="161" s="1"/>
  <c r="H32" i="161" s="1"/>
  <c r="W31" i="161" a="1"/>
  <c r="W31" i="161" s="1"/>
  <c r="H31" i="161" s="1"/>
  <c r="W30" i="161" a="1"/>
  <c r="W30" i="161" s="1"/>
  <c r="H30" i="161" s="1"/>
  <c r="W29" i="161" a="1"/>
  <c r="W29" i="161" s="1"/>
  <c r="H29" i="161" s="1"/>
  <c r="W28" i="161" a="1"/>
  <c r="W28" i="161" s="1"/>
  <c r="H28" i="161" s="1"/>
  <c r="W27" i="161" a="1"/>
  <c r="W27" i="161" s="1"/>
  <c r="H27" i="161" s="1"/>
  <c r="W26" i="161" a="1"/>
  <c r="W26" i="161" s="1"/>
  <c r="H26" i="161" s="1"/>
  <c r="W25" i="161" a="1"/>
  <c r="W25" i="161" s="1"/>
  <c r="H25" i="161" s="1"/>
  <c r="W24" i="161" a="1"/>
  <c r="W24" i="161" s="1"/>
  <c r="H24" i="161" s="1"/>
  <c r="W23" i="161" a="1"/>
  <c r="W23" i="161" s="1"/>
  <c r="H23" i="161" s="1"/>
  <c r="W22" i="161" a="1"/>
  <c r="W22" i="161" s="1"/>
  <c r="H22" i="161" s="1"/>
  <c r="W21" i="161" a="1"/>
  <c r="W21" i="161" s="1"/>
  <c r="H21" i="161" s="1"/>
  <c r="W20" i="161" a="1"/>
  <c r="W20" i="161" s="1"/>
  <c r="H20" i="161" s="1"/>
  <c r="W19" i="161" a="1"/>
  <c r="W19" i="161" s="1"/>
  <c r="H19" i="161" s="1"/>
  <c r="W18" i="161" a="1"/>
  <c r="W18" i="161" s="1"/>
  <c r="H18" i="161" s="1"/>
  <c r="W17" i="161" a="1"/>
  <c r="W17" i="161" s="1"/>
  <c r="H17" i="161" s="1"/>
  <c r="W16" i="161" a="1"/>
  <c r="W16" i="161" s="1"/>
  <c r="H16" i="161" s="1"/>
  <c r="W15" i="161" a="1"/>
  <c r="W15" i="161" s="1"/>
  <c r="H15" i="161" s="1"/>
  <c r="W13" i="161" a="1"/>
  <c r="W13" i="161" s="1"/>
  <c r="H13" i="161" s="1"/>
  <c r="W11" i="161" a="1"/>
  <c r="W11" i="161" s="1"/>
  <c r="H11" i="161" s="1"/>
  <c r="W10" i="161" a="1"/>
  <c r="W10" i="161" s="1"/>
  <c r="H10" i="161" s="1"/>
  <c r="W14" i="161" a="1"/>
  <c r="W14" i="161" s="1"/>
  <c r="H14" i="161" s="1"/>
  <c r="W12" i="161" a="1"/>
  <c r="W12" i="161" s="1"/>
  <c r="H12" i="161" s="1"/>
  <c r="J51" i="153"/>
  <c r="W51" i="153" a="1"/>
  <c r="W51" i="153" s="1"/>
  <c r="I7" i="153"/>
  <c r="I8" i="153"/>
  <c r="I9" i="153"/>
  <c r="I10" i="153"/>
  <c r="I11" i="153"/>
  <c r="I12" i="153"/>
  <c r="I13" i="153"/>
  <c r="I14" i="153"/>
  <c r="I15" i="153"/>
  <c r="I16" i="153"/>
  <c r="I17" i="153"/>
  <c r="I18" i="153"/>
  <c r="I19" i="153"/>
  <c r="I20" i="153"/>
  <c r="I21" i="153"/>
  <c r="I22" i="153"/>
  <c r="I23" i="153"/>
  <c r="I24" i="153"/>
  <c r="I25" i="153"/>
  <c r="I26" i="153"/>
  <c r="I27" i="153"/>
  <c r="I28" i="153"/>
  <c r="I29" i="153"/>
  <c r="I30" i="153"/>
  <c r="I31" i="153"/>
  <c r="I32" i="153"/>
  <c r="I33" i="153"/>
  <c r="I34" i="153"/>
  <c r="I35" i="153"/>
  <c r="I36" i="153"/>
  <c r="I37" i="153"/>
  <c r="I38" i="153"/>
  <c r="I39" i="153"/>
  <c r="I40" i="153"/>
  <c r="I41" i="153"/>
  <c r="I42" i="153"/>
  <c r="I43" i="153"/>
  <c r="I44" i="153"/>
  <c r="I45" i="153"/>
  <c r="I46" i="153"/>
  <c r="I47" i="153"/>
  <c r="I48" i="153"/>
  <c r="I49" i="153"/>
  <c r="I50" i="153"/>
  <c r="I6" i="153"/>
  <c r="W50" i="153" a="1"/>
  <c r="W50" i="153" s="1"/>
  <c r="W49" i="153" a="1"/>
  <c r="W49" i="153" s="1"/>
  <c r="W48" i="153" a="1"/>
  <c r="W48" i="153" s="1"/>
  <c r="W47" i="153" a="1"/>
  <c r="W47" i="153" s="1"/>
  <c r="W46" i="153" a="1"/>
  <c r="W46" i="153" s="1"/>
  <c r="W45" i="153" a="1"/>
  <c r="W45" i="153" s="1"/>
  <c r="W44" i="153" a="1"/>
  <c r="W44" i="153" s="1"/>
  <c r="W43" i="153" a="1"/>
  <c r="W43" i="153" s="1"/>
  <c r="W42" i="153" a="1"/>
  <c r="W42" i="153" s="1"/>
  <c r="W41" i="153" a="1"/>
  <c r="W41" i="153" s="1"/>
  <c r="W40" i="153" a="1"/>
  <c r="W40" i="153" s="1"/>
  <c r="W39" i="153" a="1"/>
  <c r="W39" i="153" s="1"/>
  <c r="W38" i="153" a="1"/>
  <c r="W38" i="153" s="1"/>
  <c r="W37" i="153" a="1"/>
  <c r="W37" i="153" s="1"/>
  <c r="W36" i="153" a="1"/>
  <c r="W36" i="153" s="1"/>
  <c r="W35" i="153" a="1"/>
  <c r="W35" i="153" s="1"/>
  <c r="W34" i="153" a="1"/>
  <c r="W34" i="153" s="1"/>
  <c r="W33" i="153" a="1"/>
  <c r="W33" i="153" s="1"/>
  <c r="W32" i="153" a="1"/>
  <c r="W32" i="153" s="1"/>
  <c r="W31" i="153" a="1"/>
  <c r="W31" i="153" s="1"/>
  <c r="W30" i="153" a="1"/>
  <c r="W30" i="153" s="1"/>
  <c r="W29" i="153" a="1"/>
  <c r="W29" i="153" s="1"/>
  <c r="W28" i="153" a="1"/>
  <c r="W28" i="153" s="1"/>
  <c r="W27" i="153" a="1"/>
  <c r="W27" i="153" s="1"/>
  <c r="W26" i="153" a="1"/>
  <c r="W26" i="153" s="1"/>
  <c r="W25" i="153" a="1"/>
  <c r="W25" i="153" s="1"/>
  <c r="W24" i="153" a="1"/>
  <c r="W24" i="153" s="1"/>
  <c r="W23" i="153" a="1"/>
  <c r="W23" i="153" s="1"/>
  <c r="W22" i="153" a="1"/>
  <c r="W22" i="153" s="1"/>
  <c r="W21" i="153" a="1"/>
  <c r="W21" i="153" s="1"/>
  <c r="W20" i="153" a="1"/>
  <c r="W20" i="153" s="1"/>
  <c r="W19" i="153" a="1"/>
  <c r="W19" i="153" s="1"/>
  <c r="W18" i="153" a="1"/>
  <c r="W18" i="153" s="1"/>
  <c r="W17" i="153" a="1"/>
  <c r="W17" i="153" s="1"/>
  <c r="W16" i="153" a="1"/>
  <c r="W16" i="153" s="1"/>
  <c r="W15" i="153" a="1"/>
  <c r="W15" i="153" s="1"/>
  <c r="W14" i="153" a="1"/>
  <c r="W14" i="153" s="1"/>
  <c r="W13" i="153" a="1"/>
  <c r="W13" i="153" s="1"/>
  <c r="W12" i="153" a="1"/>
  <c r="W12" i="153" s="1"/>
  <c r="W11" i="153" a="1"/>
  <c r="W11" i="153" s="1"/>
  <c r="W10" i="153" a="1"/>
  <c r="W10" i="153" s="1"/>
  <c r="W9" i="153" a="1"/>
  <c r="W9" i="153" s="1"/>
  <c r="W8" i="153" a="1"/>
  <c r="W8" i="153" s="1"/>
  <c r="W7" i="153" a="1"/>
  <c r="W7" i="153" s="1"/>
  <c r="W6" i="153" a="1"/>
  <c r="W6" i="153" s="1"/>
  <c r="G10" i="152"/>
  <c r="G17" i="152"/>
  <c r="G19" i="152"/>
  <c r="G12" i="152"/>
  <c r="G20" i="152"/>
  <c r="G18" i="152"/>
  <c r="G13" i="152"/>
  <c r="G14" i="152"/>
  <c r="G21" i="152"/>
  <c r="G22" i="152"/>
  <c r="G23" i="152"/>
  <c r="G24" i="152"/>
  <c r="G25" i="152"/>
  <c r="G26" i="152"/>
  <c r="G27" i="152"/>
  <c r="G28" i="152"/>
  <c r="G29" i="152"/>
  <c r="G30" i="152"/>
  <c r="G31" i="152"/>
  <c r="G32" i="152"/>
  <c r="G33" i="152"/>
  <c r="G34" i="152"/>
  <c r="G35" i="152"/>
  <c r="G36" i="152"/>
  <c r="G37" i="152"/>
  <c r="G38" i="152"/>
  <c r="G39" i="152"/>
  <c r="G40" i="152"/>
  <c r="G41" i="152"/>
  <c r="G42" i="152"/>
  <c r="G43" i="152"/>
  <c r="G44" i="152"/>
  <c r="G45" i="152"/>
  <c r="G46" i="152"/>
  <c r="G47" i="152"/>
  <c r="G48" i="152"/>
  <c r="G49" i="152"/>
  <c r="W49" i="152" a="1"/>
  <c r="W49" i="152" s="1"/>
  <c r="H49" i="152" s="1"/>
  <c r="W48" i="152" a="1"/>
  <c r="W48" i="152" s="1"/>
  <c r="H48" i="152" s="1"/>
  <c r="W47" i="152" a="1"/>
  <c r="W47" i="152" s="1"/>
  <c r="H47" i="152" s="1"/>
  <c r="W46" i="152" a="1"/>
  <c r="W46" i="152" s="1"/>
  <c r="H46" i="152" s="1"/>
  <c r="W45" i="152" a="1"/>
  <c r="W45" i="152" s="1"/>
  <c r="H45" i="152" s="1"/>
  <c r="W44" i="152" a="1"/>
  <c r="W44" i="152" s="1"/>
  <c r="H44" i="152" s="1"/>
  <c r="W43" i="152" a="1"/>
  <c r="W43" i="152" s="1"/>
  <c r="H43" i="152" s="1"/>
  <c r="W42" i="152" a="1"/>
  <c r="W42" i="152" s="1"/>
  <c r="H42" i="152" s="1"/>
  <c r="W41" i="152" a="1"/>
  <c r="W41" i="152" s="1"/>
  <c r="H41" i="152" s="1"/>
  <c r="W40" i="152" a="1"/>
  <c r="W40" i="152" s="1"/>
  <c r="H40" i="152" s="1"/>
  <c r="W39" i="152" a="1"/>
  <c r="W39" i="152" s="1"/>
  <c r="H39" i="152" s="1"/>
  <c r="W38" i="152" a="1"/>
  <c r="W38" i="152" s="1"/>
  <c r="H38" i="152" s="1"/>
  <c r="W37" i="152" a="1"/>
  <c r="W37" i="152" s="1"/>
  <c r="H37" i="152" s="1"/>
  <c r="W36" i="152" a="1"/>
  <c r="W36" i="152" s="1"/>
  <c r="H36" i="152" s="1"/>
  <c r="W35" i="152" a="1"/>
  <c r="W35" i="152" s="1"/>
  <c r="H35" i="152" s="1"/>
  <c r="W34" i="152" a="1"/>
  <c r="W34" i="152" s="1"/>
  <c r="H34" i="152" s="1"/>
  <c r="W33" i="152" a="1"/>
  <c r="W33" i="152" s="1"/>
  <c r="H33" i="152" s="1"/>
  <c r="W32" i="152" a="1"/>
  <c r="W32" i="152" s="1"/>
  <c r="H32" i="152" s="1"/>
  <c r="W31" i="152" a="1"/>
  <c r="W31" i="152" s="1"/>
  <c r="H31" i="152" s="1"/>
  <c r="W30" i="152" a="1"/>
  <c r="W30" i="152" s="1"/>
  <c r="H30" i="152" s="1"/>
  <c r="W29" i="152" a="1"/>
  <c r="W29" i="152" s="1"/>
  <c r="H29" i="152" s="1"/>
  <c r="W28" i="152" a="1"/>
  <c r="W28" i="152" s="1"/>
  <c r="H28" i="152" s="1"/>
  <c r="W27" i="152" a="1"/>
  <c r="W27" i="152" s="1"/>
  <c r="H27" i="152" s="1"/>
  <c r="W26" i="152" a="1"/>
  <c r="W26" i="152" s="1"/>
  <c r="H26" i="152" s="1"/>
  <c r="W25" i="152" a="1"/>
  <c r="W25" i="152" s="1"/>
  <c r="H25" i="152" s="1"/>
  <c r="W24" i="152" a="1"/>
  <c r="W24" i="152" s="1"/>
  <c r="H24" i="152" s="1"/>
  <c r="W23" i="152" a="1"/>
  <c r="W23" i="152" s="1"/>
  <c r="H23" i="152" s="1"/>
  <c r="W22" i="152" a="1"/>
  <c r="W22" i="152" s="1"/>
  <c r="H22" i="152" s="1"/>
  <c r="W21" i="152" a="1"/>
  <c r="W21" i="152" s="1"/>
  <c r="H21" i="152" s="1"/>
  <c r="W20" i="152" a="1"/>
  <c r="W20" i="152" s="1"/>
  <c r="W19" i="152" a="1"/>
  <c r="W19" i="152" s="1"/>
  <c r="W18" i="152" a="1"/>
  <c r="W18" i="152" s="1"/>
  <c r="H18" i="152" s="1"/>
  <c r="W17" i="152" a="1"/>
  <c r="W17" i="152" s="1"/>
  <c r="W16" i="152" a="1"/>
  <c r="W16" i="152" s="1"/>
  <c r="W15" i="152" a="1"/>
  <c r="W15" i="152" s="1"/>
  <c r="W14" i="152" a="1"/>
  <c r="W14" i="152" s="1"/>
  <c r="W11" i="152" a="1"/>
  <c r="W11" i="152" s="1"/>
  <c r="W13" i="152" a="1"/>
  <c r="W13" i="152" s="1"/>
  <c r="H19" i="152" s="1"/>
  <c r="W12" i="152" a="1"/>
  <c r="W12" i="152" s="1"/>
  <c r="W10" i="152" a="1"/>
  <c r="W10" i="152" s="1"/>
  <c r="H10" i="152" s="1"/>
  <c r="W9" i="152" a="1"/>
  <c r="W9" i="152" s="1"/>
  <c r="G57" i="37"/>
  <c r="G56" i="37"/>
  <c r="G55" i="37"/>
  <c r="G54" i="37"/>
  <c r="G10" i="37"/>
  <c r="G9" i="146"/>
  <c r="G23" i="147"/>
  <c r="G24" i="147"/>
  <c r="G25" i="147"/>
  <c r="G26" i="147"/>
  <c r="G27" i="147"/>
  <c r="G28" i="147"/>
  <c r="G29" i="147"/>
  <c r="G30" i="147"/>
  <c r="G31" i="147"/>
  <c r="G32" i="147"/>
  <c r="G33" i="147"/>
  <c r="G34" i="147"/>
  <c r="G35" i="147"/>
  <c r="G36" i="147"/>
  <c r="G37" i="147"/>
  <c r="G38" i="147"/>
  <c r="G39" i="147"/>
  <c r="G40" i="147"/>
  <c r="G41" i="147"/>
  <c r="G42" i="147"/>
  <c r="G43" i="147"/>
  <c r="G44" i="147"/>
  <c r="G45" i="147"/>
  <c r="G46" i="147"/>
  <c r="G47" i="147"/>
  <c r="G48" i="147"/>
  <c r="G49" i="147"/>
  <c r="G50" i="147"/>
  <c r="G51" i="147"/>
  <c r="G52" i="147"/>
  <c r="G9" i="147"/>
  <c r="G50" i="149"/>
  <c r="G14" i="149"/>
  <c r="G18" i="149"/>
  <c r="G27" i="149"/>
  <c r="G33" i="149"/>
  <c r="G23" i="149"/>
  <c r="G29" i="149"/>
  <c r="G34" i="149"/>
  <c r="G22" i="149"/>
  <c r="G37" i="149"/>
  <c r="G38" i="149"/>
  <c r="G39" i="149"/>
  <c r="G40" i="149"/>
  <c r="G41" i="149"/>
  <c r="G42" i="149"/>
  <c r="G43" i="149"/>
  <c r="G44" i="149"/>
  <c r="G45" i="149"/>
  <c r="G46" i="149"/>
  <c r="G47" i="149"/>
  <c r="G48" i="149"/>
  <c r="G49" i="149"/>
  <c r="G52" i="150"/>
  <c r="G9" i="151"/>
  <c r="H41" i="151"/>
  <c r="H40" i="151"/>
  <c r="H39" i="151"/>
  <c r="H38" i="151"/>
  <c r="H37" i="151"/>
  <c r="H36" i="151"/>
  <c r="H34" i="151"/>
  <c r="H33" i="151"/>
  <c r="H13" i="151"/>
  <c r="H19" i="151"/>
  <c r="H20" i="151"/>
  <c r="H18" i="151"/>
  <c r="H16" i="151"/>
  <c r="H15" i="151"/>
  <c r="H23" i="151"/>
  <c r="H12" i="151"/>
  <c r="H27" i="151"/>
  <c r="H28" i="151"/>
  <c r="H26" i="151"/>
  <c r="H30" i="151"/>
  <c r="H29" i="151"/>
  <c r="X52" i="150" a="1"/>
  <c r="X52" i="150" s="1"/>
  <c r="H52" i="150" s="1"/>
  <c r="X51" i="150" a="1"/>
  <c r="X51" i="150" s="1"/>
  <c r="H51" i="150" s="1"/>
  <c r="H50" i="150"/>
  <c r="H49" i="150"/>
  <c r="H48" i="150"/>
  <c r="H47" i="150"/>
  <c r="H46" i="150"/>
  <c r="H45" i="150"/>
  <c r="H44" i="150"/>
  <c r="H43" i="150"/>
  <c r="H42" i="150"/>
  <c r="H41" i="150"/>
  <c r="H40" i="150"/>
  <c r="H39" i="150"/>
  <c r="H30" i="150"/>
  <c r="H32" i="150"/>
  <c r="H31" i="150"/>
  <c r="H20" i="150"/>
  <c r="W50" i="149" a="1"/>
  <c r="W50" i="149" s="1"/>
  <c r="H50" i="149" s="1"/>
  <c r="W49" i="149" a="1"/>
  <c r="W49" i="149" s="1"/>
  <c r="H49" i="149" s="1"/>
  <c r="W48" i="149" a="1"/>
  <c r="W48" i="149" s="1"/>
  <c r="H48" i="149" s="1"/>
  <c r="W47" i="149" a="1"/>
  <c r="W47" i="149" s="1"/>
  <c r="H47" i="149" s="1"/>
  <c r="W46" i="149" a="1"/>
  <c r="W46" i="149" s="1"/>
  <c r="H46" i="149" s="1"/>
  <c r="W45" i="149" a="1"/>
  <c r="W45" i="149" s="1"/>
  <c r="H45" i="149" s="1"/>
  <c r="W44" i="149" a="1"/>
  <c r="W44" i="149" s="1"/>
  <c r="H44" i="149" s="1"/>
  <c r="W43" i="149" a="1"/>
  <c r="W43" i="149" s="1"/>
  <c r="H43" i="149" s="1"/>
  <c r="W42" i="149" a="1"/>
  <c r="W42" i="149" s="1"/>
  <c r="H42" i="149" s="1"/>
  <c r="H41" i="149"/>
  <c r="H40" i="149"/>
  <c r="H39" i="149"/>
  <c r="H38" i="149"/>
  <c r="H37" i="149"/>
  <c r="H22" i="149"/>
  <c r="H34" i="149"/>
  <c r="H29" i="149"/>
  <c r="H36" i="149"/>
  <c r="H26" i="149"/>
  <c r="H25" i="149"/>
  <c r="H30" i="149"/>
  <c r="H32" i="149"/>
  <c r="H17" i="149"/>
  <c r="H10" i="149"/>
  <c r="H19" i="149"/>
  <c r="H21" i="149"/>
  <c r="H31" i="149"/>
  <c r="H28" i="149"/>
  <c r="H23" i="149"/>
  <c r="H33" i="149"/>
  <c r="H27" i="149"/>
  <c r="H18" i="149"/>
  <c r="H14" i="149"/>
  <c r="X87" i="148" a="1"/>
  <c r="X87" i="148" s="1"/>
  <c r="H62" i="148" s="1"/>
  <c r="I62" i="148" s="1"/>
  <c r="X86" i="148" a="1"/>
  <c r="X86" i="148" s="1"/>
  <c r="X51" i="147" a="1"/>
  <c r="X51" i="147" s="1"/>
  <c r="H52" i="147" s="1"/>
  <c r="X50" i="147" a="1"/>
  <c r="X50" i="147" s="1"/>
  <c r="X49" i="147" a="1"/>
  <c r="X49" i="147" s="1"/>
  <c r="H50" i="147" s="1"/>
  <c r="X48" i="147" a="1"/>
  <c r="X48" i="147" s="1"/>
  <c r="X47" i="147" a="1"/>
  <c r="X47" i="147" s="1"/>
  <c r="H48" i="147" s="1"/>
  <c r="X46" i="147" a="1"/>
  <c r="X46" i="147" s="1"/>
  <c r="X45" i="147" a="1"/>
  <c r="X45" i="147" s="1"/>
  <c r="X44" i="147" a="1"/>
  <c r="X44" i="147" s="1"/>
  <c r="H45" i="147" s="1"/>
  <c r="X43" i="147" a="1"/>
  <c r="X43" i="147" s="1"/>
  <c r="X42" i="147" a="1"/>
  <c r="X42" i="147" s="1"/>
  <c r="H40" i="147"/>
  <c r="H37" i="147"/>
  <c r="H35" i="147"/>
  <c r="H34" i="147"/>
  <c r="H33" i="147"/>
  <c r="H32" i="147"/>
  <c r="H31" i="147"/>
  <c r="H30" i="147"/>
  <c r="H29" i="147"/>
  <c r="H28" i="147"/>
  <c r="H27" i="147"/>
  <c r="H26" i="147"/>
  <c r="H25" i="147"/>
  <c r="H24" i="147"/>
  <c r="H23" i="147"/>
  <c r="H9" i="147"/>
  <c r="H9" i="146"/>
  <c r="X54" i="37" a="1"/>
  <c r="X54" i="37" s="1"/>
  <c r="H54" i="37" s="1"/>
  <c r="X55" i="37" a="1"/>
  <c r="X55" i="37" s="1"/>
  <c r="H55" i="37" s="1"/>
  <c r="X56" i="37" a="1"/>
  <c r="X56" i="37" s="1"/>
  <c r="H56" i="37" s="1"/>
  <c r="X57" i="37" a="1"/>
  <c r="X57" i="37" s="1"/>
  <c r="H57" i="37" s="1"/>
  <c r="X58" i="37" a="1"/>
  <c r="X58" i="37" s="1"/>
  <c r="H10" i="37"/>
  <c r="I48" i="37" l="1"/>
  <c r="I47" i="37"/>
  <c r="I11" i="37"/>
  <c r="I51" i="37"/>
  <c r="I52" i="37"/>
  <c r="I27" i="150"/>
  <c r="I46" i="37"/>
  <c r="I39" i="37"/>
  <c r="I49" i="37"/>
  <c r="I44" i="37"/>
  <c r="H42" i="147"/>
  <c r="H39" i="147"/>
  <c r="H47" i="147"/>
  <c r="I26" i="150"/>
  <c r="I12" i="150"/>
  <c r="I29" i="150"/>
  <c r="I10" i="150"/>
  <c r="I33" i="150"/>
  <c r="I18" i="150"/>
  <c r="I35" i="151"/>
  <c r="I32" i="151"/>
  <c r="H20" i="152"/>
  <c r="H17" i="152"/>
  <c r="H11" i="152"/>
  <c r="H15" i="152"/>
  <c r="H13" i="152"/>
  <c r="H16" i="152"/>
  <c r="H14" i="152"/>
  <c r="H12" i="152"/>
  <c r="I30" i="152" s="1"/>
  <c r="I17" i="151"/>
  <c r="I22" i="151"/>
  <c r="I14" i="151"/>
  <c r="I11" i="151"/>
  <c r="I31" i="151"/>
  <c r="I13" i="151"/>
  <c r="I21" i="151"/>
  <c r="I10" i="151"/>
  <c r="I38" i="37"/>
  <c r="I23" i="37"/>
  <c r="I25" i="37"/>
  <c r="I45" i="37"/>
  <c r="I13" i="37"/>
  <c r="I32" i="37"/>
  <c r="I34" i="37"/>
  <c r="I18" i="37"/>
  <c r="I16" i="37"/>
  <c r="I24" i="37"/>
  <c r="I19" i="37"/>
  <c r="I41" i="37"/>
  <c r="I36" i="37"/>
  <c r="I27" i="37"/>
  <c r="I12" i="37"/>
  <c r="I33" i="37"/>
  <c r="I35" i="37"/>
  <c r="I20" i="37"/>
  <c r="I28" i="37"/>
  <c r="I31" i="37"/>
  <c r="I50" i="37"/>
  <c r="I21" i="37"/>
  <c r="I22" i="37"/>
  <c r="I26" i="37"/>
  <c r="I37" i="37"/>
  <c r="I40" i="37"/>
  <c r="I30" i="37"/>
  <c r="I17" i="37"/>
  <c r="I42" i="37"/>
  <c r="H38" i="147"/>
  <c r="H46" i="147"/>
  <c r="H41" i="147"/>
  <c r="I13" i="147" s="1"/>
  <c r="H49" i="147"/>
  <c r="H43" i="147"/>
  <c r="H51" i="147"/>
  <c r="H36" i="147"/>
  <c r="I18" i="147" s="1"/>
  <c r="H44" i="147"/>
  <c r="I64" i="148"/>
  <c r="I52" i="148"/>
  <c r="I65" i="148"/>
  <c r="I51" i="148"/>
  <c r="I24" i="150"/>
  <c r="I36" i="150"/>
  <c r="I14" i="150"/>
  <c r="I28" i="150"/>
  <c r="I38" i="150"/>
  <c r="I37" i="150"/>
  <c r="I34" i="150"/>
  <c r="I20" i="151"/>
  <c r="I19" i="151"/>
  <c r="I63" i="148"/>
  <c r="I19" i="148"/>
  <c r="I29" i="148"/>
  <c r="I49" i="148"/>
  <c r="I44" i="148"/>
  <c r="I35" i="148"/>
  <c r="I55" i="148"/>
  <c r="I32" i="148"/>
  <c r="I58" i="148"/>
  <c r="I14" i="148"/>
  <c r="I12" i="148"/>
  <c r="I34" i="148"/>
  <c r="I27" i="148"/>
  <c r="I40" i="148"/>
  <c r="I24" i="148"/>
  <c r="I48" i="148"/>
  <c r="I25" i="148"/>
  <c r="I53" i="148"/>
  <c r="I61" i="148"/>
  <c r="I54" i="148"/>
  <c r="I46" i="148"/>
  <c r="I26" i="148"/>
  <c r="I66" i="148"/>
  <c r="I47" i="148"/>
  <c r="I18" i="148"/>
  <c r="I16" i="148"/>
  <c r="I28" i="148"/>
  <c r="I15" i="148"/>
  <c r="I17" i="148"/>
  <c r="I41" i="148"/>
  <c r="I50" i="148"/>
  <c r="I30" i="148"/>
  <c r="I21" i="148"/>
  <c r="I13" i="148"/>
  <c r="I45" i="148"/>
  <c r="I42" i="148"/>
  <c r="I20" i="148"/>
  <c r="I56" i="148"/>
  <c r="I36" i="148"/>
  <c r="I40" i="150"/>
  <c r="I49" i="150"/>
  <c r="I31" i="150"/>
  <c r="I32" i="150"/>
  <c r="I44" i="150"/>
  <c r="I50" i="150"/>
  <c r="I11" i="150"/>
  <c r="I25" i="150"/>
  <c r="I15" i="150"/>
  <c r="I23" i="150"/>
  <c r="I17" i="150"/>
  <c r="I16" i="150"/>
  <c r="I35" i="150"/>
  <c r="I22" i="150"/>
  <c r="I21" i="150"/>
  <c r="I13" i="150"/>
  <c r="I19" i="150"/>
  <c r="I45" i="150"/>
  <c r="I48" i="150"/>
  <c r="I20" i="150"/>
  <c r="I43" i="150"/>
  <c r="I30" i="150"/>
  <c r="I46" i="150"/>
  <c r="I41" i="150"/>
  <c r="I42" i="150"/>
  <c r="I51" i="150"/>
  <c r="I39" i="150"/>
  <c r="I47" i="150"/>
  <c r="I12" i="161"/>
  <c r="I10" i="161"/>
  <c r="I11" i="161"/>
  <c r="I13" i="161"/>
  <c r="I14" i="161"/>
  <c r="H20" i="149"/>
  <c r="H24" i="149"/>
  <c r="I32" i="149" s="1"/>
  <c r="H11" i="149"/>
  <c r="I19" i="161"/>
  <c r="I44" i="161"/>
  <c r="I30" i="161"/>
  <c r="I18" i="161"/>
  <c r="I26" i="161"/>
  <c r="I34" i="161"/>
  <c r="I42" i="161"/>
  <c r="I50" i="161"/>
  <c r="I27" i="161"/>
  <c r="I35" i="161"/>
  <c r="I43" i="161"/>
  <c r="I51" i="161"/>
  <c r="I52" i="161"/>
  <c r="I20" i="161"/>
  <c r="I28" i="161"/>
  <c r="I36" i="161"/>
  <c r="I21" i="161"/>
  <c r="I29" i="161"/>
  <c r="I37" i="161"/>
  <c r="I45" i="161"/>
  <c r="I38" i="161"/>
  <c r="I46" i="161"/>
  <c r="I22" i="161"/>
  <c r="I15" i="161"/>
  <c r="I31" i="161"/>
  <c r="I47" i="161"/>
  <c r="I23" i="161"/>
  <c r="I39" i="161"/>
  <c r="I16" i="161"/>
  <c r="I24" i="161"/>
  <c r="I32" i="161"/>
  <c r="I40" i="161"/>
  <c r="I48" i="161"/>
  <c r="I17" i="161"/>
  <c r="I25" i="161"/>
  <c r="I33" i="161"/>
  <c r="I41" i="161"/>
  <c r="I49" i="161"/>
  <c r="I57" i="37"/>
  <c r="I54" i="37"/>
  <c r="I55" i="37"/>
  <c r="I56" i="37"/>
  <c r="I51" i="153"/>
  <c r="I22" i="147" l="1"/>
  <c r="I15" i="147"/>
  <c r="I14" i="147"/>
  <c r="I17" i="147"/>
  <c r="I23" i="147"/>
  <c r="I19" i="147"/>
  <c r="I51" i="147"/>
  <c r="I21" i="147"/>
  <c r="I11" i="147"/>
  <c r="I12" i="147"/>
  <c r="I20" i="147"/>
  <c r="I16" i="147"/>
  <c r="I10" i="147"/>
  <c r="I26" i="147"/>
  <c r="I49" i="147"/>
  <c r="I43" i="147"/>
  <c r="I37" i="152"/>
  <c r="I32" i="152"/>
  <c r="I21" i="152"/>
  <c r="I42" i="152"/>
  <c r="I26" i="152"/>
  <c r="I49" i="152"/>
  <c r="I15" i="152"/>
  <c r="I33" i="152"/>
  <c r="I48" i="152"/>
  <c r="I22" i="152"/>
  <c r="I13" i="152"/>
  <c r="I43" i="152"/>
  <c r="I25" i="152"/>
  <c r="I46" i="152"/>
  <c r="I31" i="152"/>
  <c r="I36" i="152"/>
  <c r="I27" i="152"/>
  <c r="I18" i="152"/>
  <c r="I35" i="152"/>
  <c r="I23" i="152"/>
  <c r="I44" i="152"/>
  <c r="I28" i="152"/>
  <c r="I14" i="152"/>
  <c r="I45" i="152"/>
  <c r="I40" i="152"/>
  <c r="I47" i="152"/>
  <c r="I16" i="152"/>
  <c r="I24" i="152"/>
  <c r="I29" i="152"/>
  <c r="I12" i="152"/>
  <c r="I20" i="152"/>
  <c r="I11" i="152"/>
  <c r="I38" i="152"/>
  <c r="I34" i="152"/>
  <c r="I39" i="152"/>
  <c r="I41" i="152"/>
  <c r="I44" i="147"/>
  <c r="I34" i="147"/>
  <c r="I30" i="147"/>
  <c r="I27" i="147"/>
  <c r="I50" i="147"/>
  <c r="I28" i="147"/>
  <c r="I47" i="147"/>
  <c r="I33" i="147"/>
  <c r="I35" i="147"/>
  <c r="I25" i="147"/>
  <c r="I45" i="147"/>
  <c r="I48" i="147"/>
  <c r="I42" i="147"/>
  <c r="I39" i="147"/>
  <c r="I37" i="147"/>
  <c r="I24" i="147"/>
  <c r="I41" i="147"/>
  <c r="I29" i="147"/>
  <c r="I38" i="147"/>
  <c r="I31" i="147"/>
  <c r="I40" i="147"/>
  <c r="I32" i="147"/>
  <c r="I36" i="147"/>
  <c r="I46" i="147"/>
  <c r="I17" i="149"/>
  <c r="I36" i="149"/>
  <c r="I26" i="149"/>
  <c r="I25" i="149"/>
  <c r="I30" i="149"/>
  <c r="I15" i="149"/>
  <c r="I12" i="149"/>
  <c r="I16" i="149"/>
  <c r="I10" i="149"/>
  <c r="I35" i="149"/>
  <c r="I19" i="149"/>
  <c r="I13" i="149"/>
  <c r="I45" i="149"/>
  <c r="I24" i="149"/>
  <c r="I28" i="149"/>
  <c r="I38" i="149"/>
  <c r="I44" i="149"/>
  <c r="I34" i="149"/>
  <c r="I48" i="149"/>
  <c r="I31" i="149"/>
  <c r="I39" i="149"/>
  <c r="I27" i="149"/>
  <c r="I21" i="149"/>
  <c r="I23" i="149"/>
  <c r="I33" i="149"/>
  <c r="I40" i="149"/>
  <c r="I37" i="149"/>
  <c r="I11" i="149"/>
  <c r="I49" i="149"/>
  <c r="I20" i="149"/>
  <c r="I18" i="149"/>
  <c r="I46" i="149"/>
  <c r="I22" i="149"/>
  <c r="I47" i="149"/>
  <c r="I50" i="149"/>
  <c r="I41" i="149"/>
  <c r="I43" i="149"/>
  <c r="I42" i="149"/>
  <c r="I29" i="149"/>
  <c r="J15" i="153"/>
  <c r="J23" i="153"/>
  <c r="J31" i="153"/>
  <c r="J39" i="153"/>
  <c r="J47" i="153"/>
  <c r="J37" i="153"/>
  <c r="J16" i="153"/>
  <c r="J24" i="153"/>
  <c r="J32" i="153"/>
  <c r="J40" i="153"/>
  <c r="J48" i="153"/>
  <c r="J29" i="153"/>
  <c r="J14" i="153"/>
  <c r="J30" i="153"/>
  <c r="J46" i="153"/>
  <c r="J9" i="153"/>
  <c r="J17" i="153"/>
  <c r="J25" i="153"/>
  <c r="J33" i="153"/>
  <c r="J41" i="153"/>
  <c r="J49" i="153"/>
  <c r="J10" i="153"/>
  <c r="J18" i="153"/>
  <c r="J26" i="153"/>
  <c r="J34" i="153"/>
  <c r="J42" i="153"/>
  <c r="J50" i="153"/>
  <c r="J21" i="153"/>
  <c r="J22" i="153"/>
  <c r="J38" i="153"/>
  <c r="J11" i="153"/>
  <c r="J19" i="153"/>
  <c r="J27" i="153"/>
  <c r="J35" i="153"/>
  <c r="J43" i="153"/>
  <c r="J45" i="153"/>
  <c r="J12" i="153"/>
  <c r="J20" i="153"/>
  <c r="J28" i="153"/>
  <c r="J36" i="153"/>
  <c r="J44" i="153"/>
  <c r="J13" i="153"/>
  <c r="J7" i="153" l="1"/>
  <c r="I17" i="152"/>
  <c r="J8" i="153"/>
  <c r="J6" i="153"/>
  <c r="I10" i="152"/>
  <c r="I19" i="152"/>
  <c r="I14" i="149"/>
  <c r="I28" i="151" l="1"/>
  <c r="I36" i="151" l="1"/>
  <c r="I18" i="151"/>
  <c r="I26" i="151"/>
  <c r="I23" i="151"/>
  <c r="I12" i="151"/>
  <c r="I37" i="151"/>
  <c r="I39" i="151"/>
  <c r="I15" i="151"/>
  <c r="I27" i="151"/>
  <c r="I30" i="151"/>
  <c r="I38" i="151"/>
  <c r="I16" i="151"/>
  <c r="I29" i="151"/>
  <c r="I40" i="151"/>
  <c r="I34" i="151"/>
  <c r="I24" i="151"/>
  <c r="I11" i="146"/>
  <c r="I25" i="146"/>
  <c r="I21" i="146"/>
  <c r="I48" i="146"/>
  <c r="I29" i="146"/>
  <c r="I67" i="146"/>
  <c r="I62" i="146"/>
  <c r="I60" i="146"/>
  <c r="I38" i="146"/>
  <c r="I28" i="146"/>
  <c r="I50" i="146"/>
  <c r="I17" i="146"/>
  <c r="I46" i="146"/>
  <c r="I36" i="146"/>
  <c r="I34" i="146"/>
  <c r="I72" i="146"/>
  <c r="I49" i="146"/>
  <c r="I55" i="146"/>
  <c r="I12" i="146"/>
  <c r="I15" i="146"/>
  <c r="I56" i="146"/>
  <c r="I74" i="146"/>
  <c r="I31" i="146"/>
  <c r="I10" i="146"/>
  <c r="I22" i="146"/>
  <c r="I61" i="146"/>
  <c r="I30" i="146"/>
  <c r="I20" i="146"/>
  <c r="I23" i="146"/>
  <c r="I41" i="146"/>
  <c r="I42" i="146"/>
  <c r="I66" i="146"/>
  <c r="I40" i="146"/>
  <c r="I69" i="146"/>
  <c r="I64" i="146"/>
  <c r="I32" i="146"/>
  <c r="I33" i="146"/>
  <c r="I51" i="146"/>
  <c r="I53" i="146"/>
  <c r="I37" i="146"/>
  <c r="I27" i="146"/>
  <c r="I18" i="146"/>
  <c r="I14" i="146"/>
  <c r="I24" i="146"/>
  <c r="I63" i="146"/>
  <c r="I70" i="146"/>
  <c r="I47" i="146"/>
  <c r="I54" i="146"/>
  <c r="I35" i="146"/>
  <c r="I73" i="146"/>
  <c r="I68" i="146"/>
  <c r="I13" i="146"/>
  <c r="I71" i="146"/>
  <c r="I57" i="146"/>
  <c r="I19" i="146"/>
  <c r="I58" i="146"/>
  <c r="I39" i="146"/>
  <c r="I59" i="146"/>
  <c r="I16" i="146"/>
  <c r="I43" i="146"/>
  <c r="I44" i="14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<sst xmlns="http://schemas.openxmlformats.org/spreadsheetml/2006/main" count="1872" uniqueCount="853">
  <si>
    <t xml:space="preserve">Current </t>
  </si>
  <si>
    <t>Nomination</t>
  </si>
  <si>
    <t>Age</t>
  </si>
  <si>
    <t xml:space="preserve">Total </t>
  </si>
  <si>
    <t xml:space="preserve"> Rider</t>
  </si>
  <si>
    <t xml:space="preserve">Horse </t>
  </si>
  <si>
    <t>Date</t>
  </si>
  <si>
    <t>Points</t>
  </si>
  <si>
    <t>Placing</t>
  </si>
  <si>
    <t>Pony Club</t>
  </si>
  <si>
    <t/>
  </si>
  <si>
    <t>Placings</t>
  </si>
  <si>
    <t>Final</t>
  </si>
  <si>
    <t>#E</t>
  </si>
  <si>
    <t>Dard</t>
  </si>
  <si>
    <t>#</t>
  </si>
  <si>
    <t>Events</t>
  </si>
  <si>
    <t>Rid.</t>
  </si>
  <si>
    <t>Rider</t>
  </si>
  <si>
    <t>Horses</t>
  </si>
  <si>
    <t>Avon</t>
  </si>
  <si>
    <t>East Zone</t>
  </si>
  <si>
    <t>Eventing LB</t>
  </si>
  <si>
    <t>PC45 8-12</t>
  </si>
  <si>
    <t>PC45 13-24</t>
  </si>
  <si>
    <t>PC65 9-12</t>
  </si>
  <si>
    <t>45</t>
  </si>
  <si>
    <t>65</t>
  </si>
  <si>
    <t>80</t>
  </si>
  <si>
    <t>95</t>
  </si>
  <si>
    <t>105</t>
  </si>
  <si>
    <t>Off the Track</t>
  </si>
  <si>
    <t>Name or Passport</t>
  </si>
  <si>
    <t>Albany</t>
  </si>
  <si>
    <t>Murray</t>
  </si>
  <si>
    <t>Capel</t>
  </si>
  <si>
    <t>Mortlock</t>
  </si>
  <si>
    <t xml:space="preserve"> </t>
  </si>
  <si>
    <t>King River</t>
  </si>
  <si>
    <t>2025 Eventing Leaderboard</t>
  </si>
  <si>
    <t>PC105 12-24</t>
  </si>
  <si>
    <t>02.03.25</t>
  </si>
  <si>
    <t>06.04.25</t>
  </si>
  <si>
    <t>03.05.25</t>
  </si>
  <si>
    <t>Serp</t>
  </si>
  <si>
    <t>10.05.25</t>
  </si>
  <si>
    <t>25.05.25</t>
  </si>
  <si>
    <t>19.07.25</t>
  </si>
  <si>
    <t>State</t>
  </si>
  <si>
    <t>26.07.25</t>
  </si>
  <si>
    <t>Wallang</t>
  </si>
  <si>
    <t>09.08.25</t>
  </si>
  <si>
    <t>16.08.25</t>
  </si>
  <si>
    <t>Moonyo</t>
  </si>
  <si>
    <t>30.08.25</t>
  </si>
  <si>
    <t>110</t>
  </si>
  <si>
    <t>Auto</t>
  </si>
  <si>
    <t>Bridie Bartram</t>
  </si>
  <si>
    <t>WHY SO SERIOUS</t>
  </si>
  <si>
    <t>Koa Doyle</t>
  </si>
  <si>
    <t xml:space="preserve">MONSUIER DE LUNE </t>
  </si>
  <si>
    <t>Lexy Colton</t>
  </si>
  <si>
    <t xml:space="preserve">TIAJA PARK HOPE </t>
  </si>
  <si>
    <t>Amelia Wright</t>
  </si>
  <si>
    <t xml:space="preserve">JOEY CUPERTINO </t>
  </si>
  <si>
    <t>Stella Foxley</t>
  </si>
  <si>
    <t>SISTER SNIPPER</t>
  </si>
  <si>
    <t>Willoughby Sharp</t>
  </si>
  <si>
    <t>SENATOR BUDWEISER</t>
  </si>
  <si>
    <t>Dixie Wyatt</t>
  </si>
  <si>
    <t>BUBBLE O BILL</t>
  </si>
  <si>
    <t>Hannah Steinhoff</t>
  </si>
  <si>
    <t>IVORSTONE MOST AFFABLE</t>
  </si>
  <si>
    <t>Matilda Steinhoff</t>
  </si>
  <si>
    <t xml:space="preserve">IVORSTONE REMINGTON RIFLE </t>
  </si>
  <si>
    <t>Savannah Beveridge</t>
  </si>
  <si>
    <t>POWERFUL FORCE</t>
  </si>
  <si>
    <t>Dixie Hinchcliff</t>
  </si>
  <si>
    <t>REBEL FLIGHT</t>
  </si>
  <si>
    <t>Charli Griffiths</t>
  </si>
  <si>
    <t>DR LUMP SUM</t>
  </si>
  <si>
    <t>Amber Griffiths</t>
  </si>
  <si>
    <t>PABLO</t>
  </si>
  <si>
    <t>Sienna Owen</t>
  </si>
  <si>
    <t>Majestic Hunter</t>
  </si>
  <si>
    <t>Carson Drive</t>
  </si>
  <si>
    <t>Ivorstone Swipe It</t>
  </si>
  <si>
    <t>Dawn Nation</t>
  </si>
  <si>
    <t>Justin Hardy</t>
  </si>
  <si>
    <t>HOCUS POCUS (HP)</t>
  </si>
  <si>
    <t>Julia Kershaw</t>
  </si>
  <si>
    <t>Daniegh Renton</t>
  </si>
  <si>
    <t>VITAL CHAMPAGNE</t>
  </si>
  <si>
    <t>Chris Lloyd</t>
  </si>
  <si>
    <t>PRIMROSE COURT SANTA FE</t>
  </si>
  <si>
    <t>Open Rider</t>
  </si>
  <si>
    <t>Albany Pony Club</t>
  </si>
  <si>
    <t>West Plantagenet Pony  Club</t>
  </si>
  <si>
    <t>Kojonup Pony Club</t>
  </si>
  <si>
    <t>Lana Scully</t>
  </si>
  <si>
    <t>Happy As</t>
  </si>
  <si>
    <t>Eastern Hills</t>
  </si>
  <si>
    <t>Serena Smith</t>
  </si>
  <si>
    <t>Double Take</t>
  </si>
  <si>
    <t>EXP</t>
  </si>
  <si>
    <t>Amberlee Brown</t>
  </si>
  <si>
    <t>Maccacino</t>
  </si>
  <si>
    <t xml:space="preserve">Harriet Forrest </t>
  </si>
  <si>
    <t>Blue Sandgroper</t>
  </si>
  <si>
    <t>Busselton</t>
  </si>
  <si>
    <t>Mikayla Owen</t>
  </si>
  <si>
    <t>Rebel Flight</t>
  </si>
  <si>
    <t>Holly Greening</t>
  </si>
  <si>
    <t>SV The Organisation</t>
  </si>
  <si>
    <t>Mia Staines</t>
  </si>
  <si>
    <t>The Chorister</t>
  </si>
  <si>
    <t>Pippa Still</t>
  </si>
  <si>
    <t>Anakie I'm Si Ffansi</t>
  </si>
  <si>
    <t>Margaret River</t>
  </si>
  <si>
    <t>Senator Budwiser</t>
  </si>
  <si>
    <t>Ruby Hancock</t>
  </si>
  <si>
    <t>Old Station Leo</t>
  </si>
  <si>
    <t>Charlee Hagley</t>
  </si>
  <si>
    <t>Dolly</t>
  </si>
  <si>
    <t>Jasmine Fisher</t>
  </si>
  <si>
    <t>Maraahn Em Shame</t>
  </si>
  <si>
    <t>Dardanup</t>
  </si>
  <si>
    <t>Ella Byrne</t>
  </si>
  <si>
    <t>Clare Downs Chantilly Lace</t>
  </si>
  <si>
    <t>Jasmine Elliott</t>
  </si>
  <si>
    <t>Icarus Jolly James</t>
  </si>
  <si>
    <t>Zahara Winters</t>
  </si>
  <si>
    <t>WP Franks Reward</t>
  </si>
  <si>
    <t>Molly O'Malley</t>
  </si>
  <si>
    <t>Prince of Narpyn</t>
  </si>
  <si>
    <t>Taylah Smith</t>
  </si>
  <si>
    <t>Taju Nerada</t>
  </si>
  <si>
    <t>Sophie Summers</t>
  </si>
  <si>
    <t>Golden Accolade</t>
  </si>
  <si>
    <t>Holly Kerr</t>
  </si>
  <si>
    <t>Michigan</t>
  </si>
  <si>
    <t>Jorja Wareham</t>
  </si>
  <si>
    <t>New World Rolls Royce</t>
  </si>
  <si>
    <t>Annabel Creek</t>
  </si>
  <si>
    <t>Koyuna Last Dance</t>
  </si>
  <si>
    <t>Kaeleigh Brown</t>
  </si>
  <si>
    <t>Mystic Shadows Celtic Wizard</t>
  </si>
  <si>
    <t>De Lago De Luna</t>
  </si>
  <si>
    <t>Rachelle Brown</t>
  </si>
  <si>
    <t>Merlot</t>
  </si>
  <si>
    <t>Brylee Snaddon</t>
  </si>
  <si>
    <t>WC Drift N Echo</t>
  </si>
  <si>
    <t>Isla Grime</t>
  </si>
  <si>
    <t>Moe</t>
  </si>
  <si>
    <t>Exp</t>
  </si>
  <si>
    <t>Holly McClune</t>
  </si>
  <si>
    <t>Inverglen Liber Archie</t>
  </si>
  <si>
    <t>Pippa Jakovich</t>
  </si>
  <si>
    <t>Rohan Silver Dollar</t>
  </si>
  <si>
    <t>Ava Robinson</t>
  </si>
  <si>
    <t>Silver Wings Moonlight</t>
  </si>
  <si>
    <t>Tully Entz</t>
  </si>
  <si>
    <t>Water Dale Empress</t>
  </si>
  <si>
    <t>Hazel Hart</t>
  </si>
  <si>
    <t>Gem Park Surprise</t>
  </si>
  <si>
    <t>Imogen Freeman</t>
  </si>
  <si>
    <t>Carisbrooke Novella</t>
  </si>
  <si>
    <t>Sian Roberts</t>
  </si>
  <si>
    <t>Trapalanda Downs Rhambeau</t>
  </si>
  <si>
    <t>Kady Middlecoat</t>
  </si>
  <si>
    <t>Mallaine Motown</t>
  </si>
  <si>
    <t>Baldivis</t>
  </si>
  <si>
    <t>Bel Dabic</t>
  </si>
  <si>
    <t>Burkina</t>
  </si>
  <si>
    <t>Bunbury</t>
  </si>
  <si>
    <t>Madelyn McDonagh</t>
  </si>
  <si>
    <t>Gungurri Naatitia</t>
  </si>
  <si>
    <t>Hannah Kerr</t>
  </si>
  <si>
    <t>BP Georgie Boy</t>
  </si>
  <si>
    <t>Olive Brown</t>
  </si>
  <si>
    <t>Waddi</t>
  </si>
  <si>
    <t>Zara Kmetovik</t>
  </si>
  <si>
    <t>Southern Cross Aurion De Luxe</t>
  </si>
  <si>
    <t>Ancient Remedy</t>
  </si>
  <si>
    <t>Isabella Hounsom</t>
  </si>
  <si>
    <t>Corporate Trader</t>
  </si>
  <si>
    <t>Charli Morrison</t>
  </si>
  <si>
    <t>Apollo</t>
  </si>
  <si>
    <t>Brewis</t>
  </si>
  <si>
    <t>Krystal Adams</t>
  </si>
  <si>
    <t>Mattama Park Ulury</t>
  </si>
  <si>
    <t>Ringwould Indra</t>
  </si>
  <si>
    <t>Acacia Chen</t>
  </si>
  <si>
    <t>Tiaja Park Fancy</t>
  </si>
  <si>
    <t>Talia Martheze</t>
  </si>
  <si>
    <t>Adda Pocket</t>
  </si>
  <si>
    <t>Rebecca French</t>
  </si>
  <si>
    <t>Balgownie Cleopatra</t>
  </si>
  <si>
    <t>Susannah Thomas</t>
  </si>
  <si>
    <t>Saxsonic Jack</t>
  </si>
  <si>
    <t>Zara Findlay</t>
  </si>
  <si>
    <t>Passiona</t>
  </si>
  <si>
    <t>Nicky Crewsell</t>
  </si>
  <si>
    <t>Bombardier</t>
  </si>
  <si>
    <t>Libby Taylor</t>
  </si>
  <si>
    <t>Midnight Mayhem</t>
  </si>
  <si>
    <t>Tamara Jakovich</t>
  </si>
  <si>
    <t>Cornets Drea,</t>
  </si>
  <si>
    <t>Margaret Rive</t>
  </si>
  <si>
    <t>Pippa Moore</t>
  </si>
  <si>
    <t>Be My Guide</t>
  </si>
  <si>
    <t>Teah Hill</t>
  </si>
  <si>
    <t>Tallawahl Double Spirit</t>
  </si>
  <si>
    <t>Rachael Mead</t>
  </si>
  <si>
    <t>RH Dreamin' of Gold</t>
  </si>
  <si>
    <t>Connor Morgan</t>
  </si>
  <si>
    <t>Woody</t>
  </si>
  <si>
    <t>Colleen Smythe</t>
  </si>
  <si>
    <t>Unabrook Mockingjay</t>
  </si>
  <si>
    <t>Teele Worrell</t>
  </si>
  <si>
    <t>Syr and Co's First Edition</t>
  </si>
  <si>
    <t>Collie &amp;</t>
  </si>
  <si>
    <t>Sth West</t>
  </si>
  <si>
    <t>12.04.25</t>
  </si>
  <si>
    <t xml:space="preserve">Collie &amp; </t>
  </si>
  <si>
    <t xml:space="preserve">Sth West </t>
  </si>
  <si>
    <t>Clara Dagostino</t>
  </si>
  <si>
    <t>Wendamar Nia</t>
  </si>
  <si>
    <t xml:space="preserve">Wanneroo </t>
  </si>
  <si>
    <t>Omi Calnan</t>
  </si>
  <si>
    <t>Wish</t>
  </si>
  <si>
    <t>Molly O'Callaghan</t>
  </si>
  <si>
    <t>Sandel Park Poncho</t>
  </si>
  <si>
    <t>Wallangara</t>
  </si>
  <si>
    <t>Bella Chapman</t>
  </si>
  <si>
    <t>Ba Ba Baruba</t>
  </si>
  <si>
    <t>Seren Esposito</t>
  </si>
  <si>
    <t>Beelo-Bi Golden Girl</t>
  </si>
  <si>
    <t>Calleigh Whiteman</t>
  </si>
  <si>
    <t>Calvin</t>
  </si>
  <si>
    <t>Caitlin Whiteman</t>
  </si>
  <si>
    <t>Pennyroyal Tea</t>
  </si>
  <si>
    <t>Charlotte Miller</t>
  </si>
  <si>
    <t>Kings Town Maggie Mai</t>
  </si>
  <si>
    <t>Swan Valley</t>
  </si>
  <si>
    <t>Sophie DeBrito</t>
  </si>
  <si>
    <t>Tiaja Park Folly</t>
  </si>
  <si>
    <t>Joshua Heffernan</t>
  </si>
  <si>
    <t>Permission</t>
  </si>
  <si>
    <t>Gidgegannup</t>
  </si>
  <si>
    <t>Ruby Haggerty</t>
  </si>
  <si>
    <t>Ellie</t>
  </si>
  <si>
    <t>Amy Steding</t>
  </si>
  <si>
    <t>Morningside Music Maker</t>
  </si>
  <si>
    <t>Isabelle Leeming</t>
  </si>
  <si>
    <t>Opal</t>
  </si>
  <si>
    <t>Charli Avard</t>
  </si>
  <si>
    <t>Chippenham Admiral</t>
  </si>
  <si>
    <t>Tayhett Supernova</t>
  </si>
  <si>
    <t>Tayha Shackell</t>
  </si>
  <si>
    <t>Mason</t>
  </si>
  <si>
    <t>Keira Armstrong</t>
  </si>
  <si>
    <t>Hartleigh Rodgers</t>
  </si>
  <si>
    <t>Cedar Lakes Blue Print</t>
  </si>
  <si>
    <t>Abigail Leeming</t>
  </si>
  <si>
    <t>Caz</t>
  </si>
  <si>
    <t>Sadie Grogan</t>
  </si>
  <si>
    <t>Ellie.</t>
  </si>
  <si>
    <t>Lauren Smith</t>
  </si>
  <si>
    <t>Elektra</t>
  </si>
  <si>
    <t>Amber Spooner</t>
  </si>
  <si>
    <t>Lucy</t>
  </si>
  <si>
    <t>Amy Challenor</t>
  </si>
  <si>
    <t>He’S A Royal</t>
  </si>
  <si>
    <t>Kenzie Taylor</t>
  </si>
  <si>
    <t>Yartarla Park Centerpiece</t>
  </si>
  <si>
    <t>Mia Collins</t>
  </si>
  <si>
    <t>Pasadonna</t>
  </si>
  <si>
    <t>Maddison Bond</t>
  </si>
  <si>
    <t>Gus</t>
  </si>
  <si>
    <t>Paige Watters</t>
  </si>
  <si>
    <t>Warrior</t>
  </si>
  <si>
    <t>Bridie Bush</t>
  </si>
  <si>
    <t>Leo</t>
  </si>
  <si>
    <t>Mya Robertson</t>
  </si>
  <si>
    <t>Next Dawn</t>
  </si>
  <si>
    <t>Ruby Duncan</t>
  </si>
  <si>
    <t>Lester</t>
  </si>
  <si>
    <t>Miley Gossage</t>
  </si>
  <si>
    <t>Karma Park Barilla Bay</t>
  </si>
  <si>
    <t>Florence Wilson</t>
  </si>
  <si>
    <t>Paddy</t>
  </si>
  <si>
    <t>Joshua Duncan</t>
  </si>
  <si>
    <t>Tyalla Oriole</t>
  </si>
  <si>
    <t>Rachel Staniforth-Smith</t>
  </si>
  <si>
    <t>Katannah Chardonnay</t>
  </si>
  <si>
    <t>Tahlia Burke</t>
  </si>
  <si>
    <t>Upward Others</t>
  </si>
  <si>
    <t>Zoe Vernon</t>
  </si>
  <si>
    <t>Bigglesworth</t>
  </si>
  <si>
    <t>Lara Silinger</t>
  </si>
  <si>
    <t>Joey</t>
  </si>
  <si>
    <t>Charlotte Crichton</t>
  </si>
  <si>
    <t>Captain Bounty</t>
  </si>
  <si>
    <t>Remy Bent</t>
  </si>
  <si>
    <t>Jameela</t>
  </si>
  <si>
    <t>Lillian Shepheard</t>
  </si>
  <si>
    <t>Hp Sixtyslabs</t>
  </si>
  <si>
    <t>Amber Brophy</t>
  </si>
  <si>
    <t>Miss Demure</t>
  </si>
  <si>
    <t>Eden Vandenberg</t>
  </si>
  <si>
    <t>Bobcat Boy</t>
  </si>
  <si>
    <t>Isabel Vernon</t>
  </si>
  <si>
    <t>The Cruel Sea</t>
  </si>
  <si>
    <t>Tayah Joy</t>
  </si>
  <si>
    <t>Powderbark Gucci</t>
  </si>
  <si>
    <t>Emily Carpenter</t>
  </si>
  <si>
    <t>Isabella Sprigg</t>
  </si>
  <si>
    <t>Rock Bar</t>
  </si>
  <si>
    <t>Tia Moloney</t>
  </si>
  <si>
    <t>Glory</t>
  </si>
  <si>
    <t>Emma Crofts</t>
  </si>
  <si>
    <t>Ferndale Springs Zara</t>
  </si>
  <si>
    <t>Wendy Roger</t>
  </si>
  <si>
    <t>Bear</t>
  </si>
  <si>
    <t>Alana Stagg</t>
  </si>
  <si>
    <t>Boutique Dance Academy L</t>
  </si>
  <si>
    <t>Jennifer Kobulniczky-Duncan</t>
  </si>
  <si>
    <t>Novalis Rose</t>
  </si>
  <si>
    <t>Melissa Rouillon</t>
  </si>
  <si>
    <t>Bill The Bee</t>
  </si>
  <si>
    <t>Veronique Vanderklift</t>
  </si>
  <si>
    <t>Maruse</t>
  </si>
  <si>
    <t>Caitlin Crowd</t>
  </si>
  <si>
    <t>Owanlea Golden Glitter</t>
  </si>
  <si>
    <t>Allye Haydon</t>
  </si>
  <si>
    <t>Pikelet</t>
  </si>
  <si>
    <t>Georgia Sharpe</t>
  </si>
  <si>
    <t>Retribution</t>
  </si>
  <si>
    <t>Helene Metzinger</t>
  </si>
  <si>
    <t>Owanlea Silhouette</t>
  </si>
  <si>
    <t>Chief Archer</t>
  </si>
  <si>
    <t>Marie Davison</t>
  </si>
  <si>
    <t>Rowen Georjeana</t>
  </si>
  <si>
    <t>Mikala Thomas</t>
  </si>
  <si>
    <t>Powderbark Esmeralda</t>
  </si>
  <si>
    <t>Caitlin Noble</t>
  </si>
  <si>
    <t>Soleil Rouge</t>
  </si>
  <si>
    <t>Pauline Hudson</t>
  </si>
  <si>
    <t>Boston</t>
  </si>
  <si>
    <t>Rebecca Horseman</t>
  </si>
  <si>
    <t>Dvz Granduer - Parker</t>
  </si>
  <si>
    <t>Emma Wilson</t>
  </si>
  <si>
    <t>Jaleesa Gaasdalen</t>
  </si>
  <si>
    <t>Bellesridge</t>
  </si>
  <si>
    <t>Georgia Homewood</t>
  </si>
  <si>
    <t>Soaring Lad</t>
  </si>
  <si>
    <t>Suzanne Sprigg</t>
  </si>
  <si>
    <t>Simple As That</t>
  </si>
  <si>
    <t>Fiona Tonkin</t>
  </si>
  <si>
    <t>Constable Zeus</t>
  </si>
  <si>
    <t>Sylva Terre</t>
  </si>
  <si>
    <t>Louise Fraser</t>
  </si>
  <si>
    <t>Jewelry Devereaux</t>
  </si>
  <si>
    <t>Portia Allan</t>
  </si>
  <si>
    <t>Esb Irish Consultant</t>
  </si>
  <si>
    <t>Bonny Dunlop-Heague</t>
  </si>
  <si>
    <t>Texan Blitz</t>
  </si>
  <si>
    <t>Casey Rowe</t>
  </si>
  <si>
    <t>Percy</t>
  </si>
  <si>
    <t>Vanessa Davis</t>
  </si>
  <si>
    <t>Okies Little Anya</t>
  </si>
  <si>
    <t>Maddison Horne</t>
  </si>
  <si>
    <t>Handful Of Dust</t>
  </si>
  <si>
    <t>Summit Trail</t>
  </si>
  <si>
    <t>Caz Bowman</t>
  </si>
  <si>
    <t>Invincible Warrior</t>
  </si>
  <si>
    <t>Kaitlin Goss</t>
  </si>
  <si>
    <t>Vintage Valley Dark Knight</t>
  </si>
  <si>
    <t>Bryce Crook</t>
  </si>
  <si>
    <t>Helena Farms Fernando</t>
  </si>
  <si>
    <t>Amelia Radford</t>
  </si>
  <si>
    <t>Hava Little Faith</t>
  </si>
  <si>
    <t>Mikayla Radford</t>
  </si>
  <si>
    <t>Chatswood Encore</t>
  </si>
  <si>
    <t>Tegan Cook</t>
  </si>
  <si>
    <t>Platoon</t>
  </si>
  <si>
    <t>Tara Sullivan</t>
  </si>
  <si>
    <t>Sun North Admira</t>
  </si>
  <si>
    <t>Ebony Harry</t>
  </si>
  <si>
    <t>Parkiarrup Wrestwood</t>
  </si>
  <si>
    <t>pcwa</t>
  </si>
  <si>
    <t>Shey Rogers</t>
  </si>
  <si>
    <t>Jollywell Marvelous</t>
  </si>
  <si>
    <t>Chantell Wells</t>
  </si>
  <si>
    <t>Matabele</t>
  </si>
  <si>
    <t>Bronte Adams</t>
  </si>
  <si>
    <t>BP Summertime</t>
  </si>
  <si>
    <t>Tegan Johnson</t>
  </si>
  <si>
    <t>Hayley Hardwick</t>
  </si>
  <si>
    <t>Hannover</t>
  </si>
  <si>
    <t>Karen Carter</t>
  </si>
  <si>
    <t>Pretty M</t>
  </si>
  <si>
    <t>Captain</t>
  </si>
  <si>
    <t>Katelyn Shearer</t>
  </si>
  <si>
    <t>HP Thunder Rolls</t>
  </si>
  <si>
    <t>Silver Bo</t>
  </si>
  <si>
    <t>West Plantagenet</t>
  </si>
  <si>
    <t>Helen Jarvis</t>
  </si>
  <si>
    <t>Rocking The Casbah</t>
  </si>
  <si>
    <t>Dryandra</t>
  </si>
  <si>
    <t>Thea Rintoul</t>
  </si>
  <si>
    <t>Taunton Vale Cosentino</t>
  </si>
  <si>
    <t>Aidan Freight</t>
  </si>
  <si>
    <t>BG Legend</t>
  </si>
  <si>
    <t>Siobhan Brown</t>
  </si>
  <si>
    <t>West Barn Rockstar</t>
  </si>
  <si>
    <t>Lucy Goodhew</t>
  </si>
  <si>
    <t>Go Faraglioni</t>
  </si>
  <si>
    <t>Laura Atkinson</t>
  </si>
  <si>
    <t>Illmmoor a little less conversation</t>
  </si>
  <si>
    <t>Mariette Weiszbach</t>
  </si>
  <si>
    <t>Cascading reds spring blaze</t>
  </si>
  <si>
    <t>Joanna Lange</t>
  </si>
  <si>
    <t>Red Katyusha</t>
  </si>
  <si>
    <t>Rebecca Clark</t>
  </si>
  <si>
    <t>Northview Talk of the town</t>
  </si>
  <si>
    <t>Shantelle Balinski</t>
  </si>
  <si>
    <t>Tamblyn Park Image</t>
  </si>
  <si>
    <t>Chesson Rintoul</t>
  </si>
  <si>
    <t>BP Vindicator</t>
  </si>
  <si>
    <t>Tracey Barnett</t>
  </si>
  <si>
    <t>Batavia Bonfire</t>
  </si>
  <si>
    <t>Blackwood</t>
  </si>
  <si>
    <t>Jennifer Whawell</t>
  </si>
  <si>
    <t>Thaedon Souchong</t>
  </si>
  <si>
    <t>Seattle Sound</t>
  </si>
  <si>
    <t>Bubble O'Bill</t>
  </si>
  <si>
    <t>Ava DeBrito</t>
  </si>
  <si>
    <t>Shame N Scandal</t>
  </si>
  <si>
    <t>Aimee Kidd</t>
  </si>
  <si>
    <t>Liquid Man</t>
  </si>
  <si>
    <t>Willow Bennett</t>
  </si>
  <si>
    <t>Potectable</t>
  </si>
  <si>
    <t>Ivy Colebrook</t>
  </si>
  <si>
    <t>Rowan Miss Minnesota</t>
  </si>
  <si>
    <t>Why So Serious</t>
  </si>
  <si>
    <t>Kojonup</t>
  </si>
  <si>
    <t>Anglo Saxon</t>
  </si>
  <si>
    <t>My Mane Man Maverick</t>
  </si>
  <si>
    <t>Imogen O'Hehir</t>
  </si>
  <si>
    <t>Outlaw King</t>
  </si>
  <si>
    <t>Allison Blower</t>
  </si>
  <si>
    <t>Foxy</t>
  </si>
  <si>
    <t>General Grooves</t>
  </si>
  <si>
    <t>Ava Bowles</t>
  </si>
  <si>
    <t>Kazwood Park Love Always</t>
  </si>
  <si>
    <t>Charlotte Pavletich</t>
  </si>
  <si>
    <t>Saaballistic</t>
  </si>
  <si>
    <t>Molly Hill</t>
  </si>
  <si>
    <t>Charisma Beethoven</t>
  </si>
  <si>
    <t>Bella Pearce</t>
  </si>
  <si>
    <t>Avada Royal Poet</t>
  </si>
  <si>
    <t>Abby Fullgrabe</t>
  </si>
  <si>
    <t>Waverley Park Little Cherokee</t>
  </si>
  <si>
    <t>Alice Jordan</t>
  </si>
  <si>
    <t>Shanley Green Jack Sparrow</t>
  </si>
  <si>
    <t>Caitlyn Duncan</t>
  </si>
  <si>
    <t>Powderbark Dior</t>
  </si>
  <si>
    <t>Bethany Gibson</t>
  </si>
  <si>
    <t>Broadwater Park Garland</t>
  </si>
  <si>
    <t>Finn Mansillas</t>
  </si>
  <si>
    <t>Grantulla Bedwyr</t>
  </si>
  <si>
    <t>Ruby Douglas</t>
  </si>
  <si>
    <t>SV Rockstar</t>
  </si>
  <si>
    <t>Serpentine</t>
  </si>
  <si>
    <t>Olivia Read</t>
  </si>
  <si>
    <t>Sensational Sinny</t>
  </si>
  <si>
    <t>Leshae Itzstein</t>
  </si>
  <si>
    <t>Judaroo espionage</t>
  </si>
  <si>
    <t>Sophie Dagnall</t>
  </si>
  <si>
    <t>MP Supernova</t>
  </si>
  <si>
    <t>Lily McBride</t>
  </si>
  <si>
    <t>Hearts</t>
  </si>
  <si>
    <t>Ruby Harry</t>
  </si>
  <si>
    <t>Southern Hills Golden Edition</t>
  </si>
  <si>
    <t>Eydis</t>
  </si>
  <si>
    <t>Marlie Helliwell</t>
  </si>
  <si>
    <t>Grenwood Blue Steel</t>
  </si>
  <si>
    <t>-</t>
  </si>
  <si>
    <t>Hannah Duncan</t>
  </si>
  <si>
    <t>Powderbark Clancy</t>
  </si>
  <si>
    <t>Zahavi Phoenix</t>
  </si>
  <si>
    <t>Emma Bennett</t>
  </si>
  <si>
    <t>Rox My Sox</t>
  </si>
  <si>
    <t>Nell Howorth</t>
  </si>
  <si>
    <t>Flirt With Hal</t>
  </si>
  <si>
    <t>Adelaide Gibbs</t>
  </si>
  <si>
    <t>Joshua Brook Moonshine</t>
  </si>
  <si>
    <t>Sophie Warren</t>
  </si>
  <si>
    <t>Undoubtably Ollie</t>
  </si>
  <si>
    <t>Jemma Swarts</t>
  </si>
  <si>
    <t>Without Compromise</t>
  </si>
  <si>
    <t>Kayley Brahim</t>
  </si>
  <si>
    <t>Drama Free</t>
  </si>
  <si>
    <t>Meg Freeman</t>
  </si>
  <si>
    <t>Lyngarie Caztec</t>
  </si>
  <si>
    <t>Kristie Gibaud</t>
  </si>
  <si>
    <t>Fatal Attraction</t>
  </si>
  <si>
    <t>Teagan Johnson</t>
  </si>
  <si>
    <t>Oldfield Drill Rigs</t>
  </si>
  <si>
    <t>Danielle Ouary</t>
  </si>
  <si>
    <t>Kasalyn Park Breezy</t>
  </si>
  <si>
    <t>Rebecca Nairn</t>
  </si>
  <si>
    <t>EL SALTO</t>
  </si>
  <si>
    <t>Rebecca Morgan</t>
  </si>
  <si>
    <t>Rosebrook Lord of Summer</t>
  </si>
  <si>
    <t>Eva McCarron</t>
  </si>
  <si>
    <t>Petersburg</t>
  </si>
  <si>
    <t>Williams River Brennan</t>
  </si>
  <si>
    <t>Rhonda Radecker</t>
  </si>
  <si>
    <t>Kendlestone Park Jive</t>
  </si>
  <si>
    <t>Matilda Gibbs</t>
  </si>
  <si>
    <t>Aryline Scallywag</t>
  </si>
  <si>
    <t>Virginia Price</t>
  </si>
  <si>
    <t>Summerset Full Monty</t>
  </si>
  <si>
    <t>Megan Lodding</t>
  </si>
  <si>
    <t>Luvash Candy Crush</t>
  </si>
  <si>
    <t>Gemma Lee</t>
  </si>
  <si>
    <t>Lets Go Larry</t>
  </si>
  <si>
    <t>Danika Dinsey</t>
  </si>
  <si>
    <t>Danish odyssey</t>
  </si>
  <si>
    <t>Jo Morley</t>
  </si>
  <si>
    <t>Remember the Time</t>
  </si>
  <si>
    <t>Danielle Snell</t>
  </si>
  <si>
    <t>Eternal Flame</t>
  </si>
  <si>
    <t>Abany Pony Club</t>
  </si>
  <si>
    <t>Ashlee Hilder</t>
  </si>
  <si>
    <t>Sandpipers</t>
  </si>
  <si>
    <t>Dardanup Horse &amp; Pony Club</t>
  </si>
  <si>
    <t>Becky Stride</t>
  </si>
  <si>
    <t>So Magical</t>
  </si>
  <si>
    <t>Jasmine Hodkinson</t>
  </si>
  <si>
    <t>BB Monsoon</t>
  </si>
  <si>
    <t>Wallangarra Riding Club</t>
  </si>
  <si>
    <t>Bubble o’ Bill</t>
  </si>
  <si>
    <t>Baldivis Equestrian &amp; Pony Club</t>
  </si>
  <si>
    <t>Emma Tomlinson</t>
  </si>
  <si>
    <t>My Toy Heart</t>
  </si>
  <si>
    <t>Murray Horse &amp; Pony Club</t>
  </si>
  <si>
    <t>Marni Bercene</t>
  </si>
  <si>
    <t>Tiaja Park Magic</t>
  </si>
  <si>
    <t>Zara Coussens-Leeson</t>
  </si>
  <si>
    <t>Regal Donatello</t>
  </si>
  <si>
    <t>Penelope Freeman</t>
  </si>
  <si>
    <t>Holland Park Riviera</t>
  </si>
  <si>
    <t>Charlize Tyler</t>
  </si>
  <si>
    <t>Trapalanda Downs Peter Pan</t>
  </si>
  <si>
    <t>Makayla Ryan</t>
  </si>
  <si>
    <t>Swift Mirage</t>
  </si>
  <si>
    <t>Takayla Pense</t>
  </si>
  <si>
    <t>JDS Circus Star</t>
  </si>
  <si>
    <t>Eliza Hutton</t>
  </si>
  <si>
    <t>Serenity Park Calais</t>
  </si>
  <si>
    <t>Harriet Forrest</t>
  </si>
  <si>
    <t>Holly Ferguson</t>
  </si>
  <si>
    <t>Rebelling</t>
  </si>
  <si>
    <t>Peel Metropoliaton Horse &amp; Pony Club</t>
  </si>
  <si>
    <t>Willow Pope</t>
  </si>
  <si>
    <t>Springwater Lamont</t>
  </si>
  <si>
    <t>Jenna Perkins</t>
  </si>
  <si>
    <t>Cara McCarron</t>
  </si>
  <si>
    <t>Powderbark Peppermint Patty</t>
  </si>
  <si>
    <t>Ayla Craig</t>
  </si>
  <si>
    <t>Rock Heath Souvenir</t>
  </si>
  <si>
    <t>Wartery</t>
  </si>
  <si>
    <t>KM Irish</t>
  </si>
  <si>
    <t>Pangari D’Artagnan</t>
  </si>
  <si>
    <t>Mortlock Pony Club</t>
  </si>
  <si>
    <t>Avon Valley Show Jumping &amp; Pony Club</t>
  </si>
  <si>
    <t>Swan Valley Horse and Pony Club</t>
  </si>
  <si>
    <t>Gosnells Riding &amp; Pony Club</t>
  </si>
  <si>
    <t>Avon Valley Showjumping &amp; Pony Club</t>
  </si>
  <si>
    <t>Bonnie Rock Horse &amp; Pony Club</t>
  </si>
  <si>
    <t>Central Midlands Riding &amp; Pony Club</t>
  </si>
  <si>
    <t>Walliston Riding &amp; Pony Club</t>
  </si>
  <si>
    <t>Serpentine Horse &amp; Pony Club</t>
  </si>
  <si>
    <t>King River Pony Club</t>
  </si>
  <si>
    <t>Swan Valley Horse &amp; Pony Club</t>
  </si>
  <si>
    <t>Cara mai Tully</t>
  </si>
  <si>
    <t>Capel Horse &amp; Pony Club</t>
  </si>
  <si>
    <t>Wanneroo Horse &amp; Pony Club</t>
  </si>
  <si>
    <t>Wallangarra Riding &amp; Pony Club</t>
  </si>
  <si>
    <t>Eastern Hills Horse &amp; Pony Club</t>
  </si>
  <si>
    <t>South midlands Pony Club</t>
  </si>
  <si>
    <t>Kellerberrin Riding &amp; Pony Club</t>
  </si>
  <si>
    <t>Margaret River Horse &amp; Pony Club</t>
  </si>
  <si>
    <t>Peel Metropolitan Horse &amp; Pony Club</t>
  </si>
  <si>
    <t>Orange Grove Horse &amp; Pony Club</t>
  </si>
  <si>
    <t>Wellington District Pony Club</t>
  </si>
  <si>
    <t>Horsemens Pony Club</t>
  </si>
  <si>
    <t>South Midlands Pony Club</t>
  </si>
  <si>
    <t xml:space="preserve">Denmark Pony Club </t>
  </si>
  <si>
    <t xml:space="preserve">Woodridge Horse &amp; Pony Club </t>
  </si>
  <si>
    <t>Baldivis Equestrian &amp;Pony Club</t>
  </si>
  <si>
    <t>Busselton Horse &amp; Pony Club</t>
  </si>
  <si>
    <t>Dryandra Pony Club</t>
  </si>
  <si>
    <t>Avon Valley Showjumping &amp; PC</t>
  </si>
  <si>
    <t>Jasmin Holland</t>
  </si>
  <si>
    <t>Bobcat boy</t>
  </si>
  <si>
    <t>Eventing Open Riders</t>
  </si>
  <si>
    <t>Pony Club WA Sports Leaderboard</t>
  </si>
  <si>
    <t>Proudly Sponsored by Acton | belle Property</t>
  </si>
  <si>
    <t>Eventing PC110  13 to 24 Years</t>
  </si>
  <si>
    <t>Eventing PC95  11 to 24 Years</t>
  </si>
  <si>
    <t>Eventing PC80  17 to 24 Years</t>
  </si>
  <si>
    <t>Eventing PC80  10 to 16 Years</t>
  </si>
  <si>
    <t>Eventing PC65  17 to 24 Years</t>
  </si>
  <si>
    <t>Eventing PC65  13 to 16 Years</t>
  </si>
  <si>
    <t>Eventing PC65  9 to 12 Years</t>
  </si>
  <si>
    <t>Eventing PC45  13 to 24 Years</t>
  </si>
  <si>
    <t>Eventing PC45  8 to 12 Years</t>
  </si>
  <si>
    <t>Mia Mercuri</t>
  </si>
  <si>
    <t>Dragonfly 23</t>
  </si>
  <si>
    <t>Delia Tredinnick</t>
  </si>
  <si>
    <t>Ali Barber</t>
  </si>
  <si>
    <t>Katie Nicholls</t>
  </si>
  <si>
    <t>Ready For Sure</t>
  </si>
  <si>
    <t>Jacquie Lloyd</t>
  </si>
  <si>
    <t>Serdella Dr Bustup</t>
  </si>
  <si>
    <t>Chelsea Weir</t>
  </si>
  <si>
    <t>Lynwyn Park Miss Melody</t>
  </si>
  <si>
    <t>Tracy Lloyd</t>
  </si>
  <si>
    <t>Serdella Freaky Business</t>
  </si>
  <si>
    <t>Tracey Coussens</t>
  </si>
  <si>
    <t>Orahalo</t>
  </si>
  <si>
    <t>Jen Craft</t>
  </si>
  <si>
    <t>Hunter</t>
  </si>
  <si>
    <t>Anita Thomson</t>
  </si>
  <si>
    <t>Touch Of Fortune</t>
  </si>
  <si>
    <t>Jemberong Rocky</t>
  </si>
  <si>
    <t>Claire Le Moignan</t>
  </si>
  <si>
    <t>Luminaries</t>
  </si>
  <si>
    <t>Dayna Evans</t>
  </si>
  <si>
    <t>Foxleigh Ontario</t>
  </si>
  <si>
    <t>Donna Kristiansen</t>
  </si>
  <si>
    <t>Centauri Cn</t>
  </si>
  <si>
    <t>Kate Aldous</t>
  </si>
  <si>
    <t>Gwenhwyfar G8p</t>
  </si>
  <si>
    <t>Dakotah Killen</t>
  </si>
  <si>
    <t>Sweet Snitty</t>
  </si>
  <si>
    <t>Mary-Louise Hardwick</t>
  </si>
  <si>
    <t>Jaylyn Downs Adina</t>
  </si>
  <si>
    <t>Tina Bardot</t>
  </si>
  <si>
    <t>Joey1</t>
  </si>
  <si>
    <t>Bumble</t>
  </si>
  <si>
    <t>Denaye Grobler</t>
  </si>
  <si>
    <t>Janaye Park Mozaque</t>
  </si>
  <si>
    <t>Jessica Williams</t>
  </si>
  <si>
    <t>Azzy</t>
  </si>
  <si>
    <t>Dan Wiese</t>
  </si>
  <si>
    <t>Biara Flyer</t>
  </si>
  <si>
    <t>Bill Wiese</t>
  </si>
  <si>
    <t>Three Votes</t>
  </si>
  <si>
    <t>Indy Moffitt</t>
  </si>
  <si>
    <t>Traitors Expresso</t>
  </si>
  <si>
    <t>The Last Breeze</t>
  </si>
  <si>
    <t>Hannah Rose</t>
  </si>
  <si>
    <t>Clare Downs Amira</t>
  </si>
  <si>
    <t>Jodie Priest</t>
  </si>
  <si>
    <t>Calibra</t>
  </si>
  <si>
    <t>Emma Wiese</t>
  </si>
  <si>
    <t>Money Matters</t>
  </si>
  <si>
    <t>Ruth Elsegood</t>
  </si>
  <si>
    <t>Follyfoot Alchemy</t>
  </si>
  <si>
    <t>Beverley Horse &amp; Pony Club</t>
  </si>
  <si>
    <t>Fabulistic</t>
  </si>
  <si>
    <t>Lisa Bartlett-Torr</t>
  </si>
  <si>
    <t>Sharebroker</t>
  </si>
  <si>
    <t>Leah Priest</t>
  </si>
  <si>
    <t>Elsie</t>
  </si>
  <si>
    <t>Morty</t>
  </si>
  <si>
    <t>Sophie Buller</t>
  </si>
  <si>
    <t>Willow</t>
  </si>
  <si>
    <t>Sarah Vad Brownley</t>
  </si>
  <si>
    <t>Cali</t>
  </si>
  <si>
    <t>Ballantynes Special Starlight</t>
  </si>
  <si>
    <t>Isabella Cannons-Bell</t>
  </si>
  <si>
    <t>Seth</t>
  </si>
  <si>
    <t>Grace Eden</t>
  </si>
  <si>
    <t>Pa's Charlie</t>
  </si>
  <si>
    <t>Bruce Rock Pony Club</t>
  </si>
  <si>
    <t>Kalgoorlie District Pony Club</t>
  </si>
  <si>
    <t>Woodridge Horse &amp; Pony Club</t>
  </si>
  <si>
    <t>Central Midlands</t>
  </si>
  <si>
    <t> </t>
  </si>
  <si>
    <t>Wanneroo</t>
  </si>
  <si>
    <t>Bonnie Rock</t>
  </si>
  <si>
    <t>gordon park crecendo</t>
  </si>
  <si>
    <t>Chloe Whitmarsh</t>
  </si>
  <si>
    <t>Bullet</t>
  </si>
  <si>
    <t>Spalding</t>
  </si>
  <si>
    <t>Ahntaya Hjelte-Lachs</t>
  </si>
  <si>
    <t>Arvada Mystique</t>
  </si>
  <si>
    <t>Horsemans</t>
  </si>
  <si>
    <t>Elise Stampalia</t>
  </si>
  <si>
    <t>Melody Park Mystical Lady</t>
  </si>
  <si>
    <t>Kaleesi Page</t>
  </si>
  <si>
    <t>Morwynt Remembrance</t>
  </si>
  <si>
    <t>Sienna Ridgers</t>
  </si>
  <si>
    <t>Chai</t>
  </si>
  <si>
    <t>Ruby O'Brien</t>
  </si>
  <si>
    <t>Shadow Chief</t>
  </si>
  <si>
    <t>Jessie Jarvis</t>
  </si>
  <si>
    <t>Mrs NortonKnight (OTT)</t>
  </si>
  <si>
    <t>Moonyoonooka</t>
  </si>
  <si>
    <t>Louise Criddle</t>
  </si>
  <si>
    <t>Pangari Shamrock</t>
  </si>
  <si>
    <t>Moora</t>
  </si>
  <si>
    <t>14.06.25</t>
  </si>
  <si>
    <t>Ruby Neame-Luty</t>
  </si>
  <si>
    <t>Wendamar Trafford</t>
  </si>
  <si>
    <t>Regal Donatello (OTT)</t>
  </si>
  <si>
    <t>Millie Hardman</t>
  </si>
  <si>
    <t>Duffy</t>
  </si>
  <si>
    <t>Joey (OTT)</t>
  </si>
  <si>
    <t>Stevie Hopkins</t>
  </si>
  <si>
    <t>Hughes Got It (OTT)</t>
  </si>
  <si>
    <t>Ashlee Blake</t>
  </si>
  <si>
    <t>Thiacan Donandra</t>
  </si>
  <si>
    <t>Bronte Butt</t>
  </si>
  <si>
    <t>The Buffalo Soldier</t>
  </si>
  <si>
    <t>Indi Smith</t>
  </si>
  <si>
    <t>Darkest Secret</t>
  </si>
  <si>
    <t>The Cruel Sea (OTT)</t>
  </si>
  <si>
    <t>Aerin Scatena</t>
  </si>
  <si>
    <t>Roseridge Sparkie</t>
  </si>
  <si>
    <t>Bigglesworth (OTT)</t>
  </si>
  <si>
    <t>Avon Valley</t>
  </si>
  <si>
    <t>Sammy Scoble</t>
  </si>
  <si>
    <t>Shantara Gold Fortune</t>
  </si>
  <si>
    <t>Loki</t>
  </si>
  <si>
    <t>Charlotte Abbott</t>
  </si>
  <si>
    <t>Marcharllas Trevello</t>
  </si>
  <si>
    <t>Rebecca Green</t>
  </si>
  <si>
    <t>Rowen Pixie</t>
  </si>
  <si>
    <t>Samantha Cook</t>
  </si>
  <si>
    <t>WBL Shinju</t>
  </si>
  <si>
    <t>Georgia O'Meara</t>
  </si>
  <si>
    <t>In the Sky with Diamonds</t>
  </si>
  <si>
    <t>Calbanesco</t>
  </si>
  <si>
    <t>Senor Brown</t>
  </si>
  <si>
    <t>Mia Noakes</t>
  </si>
  <si>
    <t>Harry</t>
  </si>
  <si>
    <t>KRPC</t>
  </si>
  <si>
    <t>Charlotte Fisher</t>
  </si>
  <si>
    <t>Gem Park Royal Belle</t>
  </si>
  <si>
    <t>Monsuier De Lune</t>
  </si>
  <si>
    <t>Albany PC</t>
  </si>
  <si>
    <t>Cooper Lucas</t>
  </si>
  <si>
    <t>Royal Donatello</t>
  </si>
  <si>
    <t>Sadie Cameron</t>
  </si>
  <si>
    <t>Max</t>
  </si>
  <si>
    <t>Aliyah Ruffo</t>
  </si>
  <si>
    <t>Kaylea Park Candyman</t>
  </si>
  <si>
    <t>Amy Williams</t>
  </si>
  <si>
    <t>Gold Front Xena</t>
  </si>
  <si>
    <t>Katanning &amp; Districts PC</t>
  </si>
  <si>
    <t>Georgia Coward</t>
  </si>
  <si>
    <t>Autumn French Rose</t>
  </si>
  <si>
    <t>Esperance</t>
  </si>
  <si>
    <t>Skye Nathan</t>
  </si>
  <si>
    <t>Sanderson Park Kracking Victory</t>
  </si>
  <si>
    <t>Protectable</t>
  </si>
  <si>
    <t>Abbie Cameron</t>
  </si>
  <si>
    <t>Diamond</t>
  </si>
  <si>
    <t>Ella North</t>
  </si>
  <si>
    <t>Lady Marmalade</t>
  </si>
  <si>
    <t>Macey Green</t>
  </si>
  <si>
    <t>Silver Queen</t>
  </si>
  <si>
    <t>Sunset</t>
  </si>
  <si>
    <t>Bubble O Bill</t>
  </si>
  <si>
    <t>Kaylee Fisher</t>
  </si>
  <si>
    <t>Delevingne</t>
  </si>
  <si>
    <t>Bronte Florisson</t>
  </si>
  <si>
    <t>Pogo</t>
  </si>
  <si>
    <t>Abby Gorman</t>
  </si>
  <si>
    <t>Azzari</t>
  </si>
  <si>
    <t>Nicola Lachenicht</t>
  </si>
  <si>
    <t>Ellington Evening</t>
  </si>
  <si>
    <t>Emily Stampalia</t>
  </si>
  <si>
    <t>Woki Warrior</t>
  </si>
  <si>
    <t>Caitlin Godfrey</t>
  </si>
  <si>
    <t>Madero</t>
  </si>
  <si>
    <t>Charli Brajkovich</t>
  </si>
  <si>
    <t>Equus Hustle</t>
  </si>
  <si>
    <t>Cascade Classic</t>
  </si>
  <si>
    <t>Pippa Black</t>
  </si>
  <si>
    <t>Trapalanda Downs Pegasus</t>
  </si>
  <si>
    <t>Eden vandenberg</t>
  </si>
  <si>
    <t>Ember Jensz</t>
  </si>
  <si>
    <t>Counter Offer</t>
  </si>
  <si>
    <t>Hailey O’Neil</t>
  </si>
  <si>
    <t>Fusion</t>
  </si>
  <si>
    <t>Olivia Lindo</t>
  </si>
  <si>
    <t>Shizsaad</t>
  </si>
  <si>
    <t>Ruby Brajkovich</t>
  </si>
  <si>
    <t>Sir King Charles</t>
  </si>
  <si>
    <t>Ruby Zuchetti</t>
  </si>
  <si>
    <t>In Her Spirit</t>
  </si>
  <si>
    <t>Jackson Black</t>
  </si>
  <si>
    <t>Yalambi Isaiah</t>
  </si>
  <si>
    <t>Montysaurus Rex</t>
  </si>
  <si>
    <t>Alexis Wyllie</t>
  </si>
  <si>
    <t>Winston</t>
  </si>
  <si>
    <t>Chloe Godfrey</t>
  </si>
  <si>
    <t>Ruby Tuesday</t>
  </si>
  <si>
    <t>Ebondale Soprano</t>
  </si>
  <si>
    <t>Maddison Geneve</t>
  </si>
  <si>
    <t>Rohan Aspen</t>
  </si>
  <si>
    <t>Violet Heather</t>
  </si>
  <si>
    <t>Redgum Little Miss Giggles</t>
  </si>
  <si>
    <t>Baldivis Equestrian &amp; PC</t>
  </si>
  <si>
    <t>Wallangara Riding &amp; Pony Club</t>
  </si>
  <si>
    <t>South Midland Pony Club</t>
  </si>
  <si>
    <t>Josephine Anning</t>
  </si>
  <si>
    <t>Chloe Land</t>
  </si>
  <si>
    <t>Chased By Bears</t>
  </si>
  <si>
    <t>Brooklyn Pier</t>
  </si>
  <si>
    <t>The Brass Bear</t>
  </si>
  <si>
    <t>Sienna Chester</t>
  </si>
  <si>
    <t>Pink Diamond</t>
  </si>
  <si>
    <t>Amelia Dilazzaro</t>
  </si>
  <si>
    <t>Belfast Whistling Dixie</t>
  </si>
  <si>
    <t>Molly Ocallaghan</t>
  </si>
  <si>
    <t>Cedar Lakes Alakazoo</t>
  </si>
  <si>
    <t>Starlight</t>
  </si>
  <si>
    <t>Stella McKenzie</t>
  </si>
  <si>
    <t>Sylvania Hush Hush</t>
  </si>
  <si>
    <t>Peel Metrolpolitan Horse &amp; Pony Club</t>
  </si>
  <si>
    <t>Stevie’S Wonder</t>
  </si>
  <si>
    <t>Sarah MacLean</t>
  </si>
  <si>
    <t>Egmont Faith</t>
  </si>
  <si>
    <t>Kiselle Bruckner</t>
  </si>
  <si>
    <t>Prince</t>
  </si>
  <si>
    <t>Imani Carter</t>
  </si>
  <si>
    <t>Dance Band Nz</t>
  </si>
  <si>
    <t>Alexis Nixon</t>
  </si>
  <si>
    <t>Bluefields Koko</t>
  </si>
  <si>
    <t>Reagan Hill</t>
  </si>
  <si>
    <t>Leedale Irish Sloan</t>
  </si>
  <si>
    <t>Ruby Hill</t>
  </si>
  <si>
    <t>Kendlestone Park Royalty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</si>
</sst>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[$-C09]dd\-mmm\-yy;@"/>
    <numFmt numFmtId="165" formatCode="[$-409]d\-mmm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rgb="FFFF66CC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i/>
      <sz val="1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1E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4">
    <xf numFmtId="0" fontId="0" fillId="0" borderId="0"/>
    <xf numFmtId="0" fontId="7" fillId="0" borderId="0"/>
    <xf numFmtId="0" fontId="9" fillId="0" borderId="0"/>
    <xf numFmtId="0" fontId="8" fillId="0" borderId="0"/>
    <xf numFmtId="0" fontId="12" fillId="0" borderId="0"/>
    <xf numFmtId="0" fontId="6" fillId="0" borderId="0"/>
    <xf numFmtId="0" fontId="13" fillId="0" borderId="0"/>
    <xf numFmtId="0" fontId="5" fillId="0" borderId="0"/>
    <xf numFmtId="0" fontId="15" fillId="0" borderId="0" applyNumberFormat="0" applyFill="0" applyBorder="0" applyAlignment="0" applyProtection="0"/>
    <xf numFmtId="0" fontId="4" fillId="0" borderId="0"/>
    <xf numFmtId="9" fontId="13" fillId="0" borderId="0" applyFont="0" applyFill="0" applyBorder="0" applyAlignment="0" applyProtection="0"/>
    <xf numFmtId="0" fontId="4" fillId="0" borderId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15" fillId="0" borderId="0"/>
    <xf numFmtId="0" fontId="2" fillId="0" borderId="0"/>
    <xf numFmtId="9" fontId="13" fillId="0" borderId="0"/>
    <xf numFmtId="0" fontId="2" fillId="0" borderId="0"/>
    <xf numFmtId="44" fontId="7" fillId="0" borderId="0"/>
    <xf numFmtId="0" fontId="2" fillId="0" borderId="0"/>
    <xf numFmtId="0" fontId="2" fillId="0" borderId="0"/>
    <xf numFmtId="44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/>
    <xf numFmtId="0" fontId="1" fillId="0" borderId="0"/>
    <xf numFmtId="0" fontId="1" fillId="0" borderId="0"/>
    <xf numFmtId="44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/>
    <xf numFmtId="0" fontId="1" fillId="0" borderId="0"/>
    <xf numFmtId="0" fontId="1" fillId="0" borderId="0"/>
    <xf numFmtId="44" fontId="13" fillId="0" borderId="0"/>
  </cellStyleXfs>
  <cellXfs count="857">
    <xf numFmtId="0" fontId="0" fillId="0" borderId="0" xfId="0"/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18" fillId="3" borderId="0" xfId="12" applyNumberFormat="1" applyFont="1" applyFill="1" applyBorder="1" applyAlignment="1">
      <alignment horizontal="center" vertical="center"/>
    </xf>
    <xf numFmtId="1" fontId="7" fillId="4" borderId="27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1" fontId="7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1" fontId="7" fillId="4" borderId="19" xfId="0" applyNumberFormat="1" applyFont="1" applyFill="1" applyBorder="1" applyAlignment="1">
      <alignment horizontal="center" vertical="center"/>
    </xf>
    <xf numFmtId="1" fontId="11" fillId="4" borderId="10" xfId="0" applyNumberFormat="1" applyFont="1" applyFill="1" applyBorder="1" applyAlignment="1">
      <alignment horizontal="center" vertical="center"/>
    </xf>
    <xf numFmtId="1" fontId="11" fillId="4" borderId="20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1" fontId="7" fillId="5" borderId="27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left" vertical="center"/>
    </xf>
    <xf numFmtId="1" fontId="7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8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left" vertical="center"/>
    </xf>
    <xf numFmtId="1" fontId="7" fillId="5" borderId="19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" fontId="10" fillId="6" borderId="0" xfId="0" applyNumberFormat="1" applyFont="1" applyFill="1" applyAlignment="1">
      <alignment horizontal="center" vertical="center"/>
    </xf>
    <xf numFmtId="0" fontId="11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1" fontId="11" fillId="6" borderId="0" xfId="0" applyNumberFormat="1" applyFont="1" applyFill="1" applyAlignment="1">
      <alignment horizontal="center" vertical="center"/>
    </xf>
    <xf numFmtId="14" fontId="18" fillId="6" borderId="0" xfId="12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4" fontId="18" fillId="2" borderId="0" xfId="12" applyNumberFormat="1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left" vertical="center"/>
    </xf>
    <xf numFmtId="0" fontId="11" fillId="7" borderId="12" xfId="0" applyFont="1" applyFill="1" applyBorder="1" applyAlignment="1">
      <alignment horizontal="left" vertical="center"/>
    </xf>
    <xf numFmtId="1" fontId="7" fillId="7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18" xfId="0" applyFont="1" applyFill="1" applyBorder="1" applyAlignment="1">
      <alignment horizontal="left" vertical="center"/>
    </xf>
    <xf numFmtId="0" fontId="11" fillId="7" borderId="19" xfId="0" applyFont="1" applyFill="1" applyBorder="1" applyAlignment="1">
      <alignment horizontal="left" vertical="center"/>
    </xf>
    <xf numFmtId="1" fontId="7" fillId="7" borderId="19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1" fontId="10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center" vertical="center"/>
    </xf>
    <xf numFmtId="1" fontId="11" fillId="8" borderId="0" xfId="0" applyNumberFormat="1" applyFont="1" applyFill="1" applyAlignment="1">
      <alignment horizontal="center" vertical="center"/>
    </xf>
    <xf numFmtId="1" fontId="7" fillId="9" borderId="31" xfId="0" applyNumberFormat="1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left" vertical="center"/>
    </xf>
    <xf numFmtId="0" fontId="11" fillId="9" borderId="12" xfId="0" applyFont="1" applyFill="1" applyBorder="1" applyAlignment="1">
      <alignment horizontal="left" vertical="center"/>
    </xf>
    <xf numFmtId="164" fontId="11" fillId="9" borderId="12" xfId="0" applyNumberFormat="1" applyFont="1" applyFill="1" applyBorder="1" applyAlignment="1">
      <alignment horizontal="center" vertical="center"/>
    </xf>
    <xf numFmtId="1" fontId="7" fillId="9" borderId="1" xfId="0" applyNumberFormat="1" applyFont="1" applyFill="1" applyBorder="1" applyAlignment="1">
      <alignment horizontal="center" vertical="center"/>
    </xf>
    <xf numFmtId="1" fontId="7" fillId="9" borderId="10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/>
    </xf>
    <xf numFmtId="164" fontId="11" fillId="9" borderId="1" xfId="0" applyNumberFormat="1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left" vertical="center"/>
    </xf>
    <xf numFmtId="0" fontId="11" fillId="9" borderId="19" xfId="0" applyFont="1" applyFill="1" applyBorder="1" applyAlignment="1">
      <alignment horizontal="left" vertical="center"/>
    </xf>
    <xf numFmtId="164" fontId="11" fillId="9" borderId="19" xfId="0" applyNumberFormat="1" applyFont="1" applyFill="1" applyBorder="1" applyAlignment="1">
      <alignment horizontal="center" vertical="center"/>
    </xf>
    <xf numFmtId="1" fontId="7" fillId="9" borderId="19" xfId="0" applyNumberFormat="1" applyFont="1" applyFill="1" applyBorder="1" applyAlignment="1">
      <alignment horizontal="center" vertical="center"/>
    </xf>
    <xf numFmtId="1" fontId="7" fillId="9" borderId="20" xfId="0" applyNumberFormat="1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" fontId="22" fillId="8" borderId="0" xfId="0" applyNumberFormat="1" applyFont="1" applyFill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1" fontId="7" fillId="4" borderId="12" xfId="0" applyNumberFormat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1" fontId="10" fillId="10" borderId="0" xfId="0" applyNumberFormat="1" applyFont="1" applyFill="1" applyAlignment="1">
      <alignment horizontal="center" vertical="center"/>
    </xf>
    <xf numFmtId="0" fontId="11" fillId="10" borderId="0" xfId="0" applyFont="1" applyFill="1" applyAlignment="1">
      <alignment horizontal="left" vertical="center"/>
    </xf>
    <xf numFmtId="0" fontId="11" fillId="10" borderId="0" xfId="0" applyFont="1" applyFill="1" applyAlignment="1">
      <alignment horizontal="center" vertical="center"/>
    </xf>
    <xf numFmtId="1" fontId="11" fillId="10" borderId="0" xfId="0" applyNumberFormat="1" applyFont="1" applyFill="1" applyAlignment="1">
      <alignment horizontal="center" vertical="center"/>
    </xf>
    <xf numFmtId="14" fontId="18" fillId="10" borderId="0" xfId="12" applyNumberFormat="1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left" vertical="center"/>
    </xf>
    <xf numFmtId="0" fontId="11" fillId="11" borderId="12" xfId="0" applyFont="1" applyFill="1" applyBorder="1" applyAlignment="1">
      <alignment horizontal="left" vertical="center"/>
    </xf>
    <xf numFmtId="1" fontId="7" fillId="11" borderId="1" xfId="0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 vertical="center"/>
    </xf>
    <xf numFmtId="0" fontId="11" fillId="11" borderId="18" xfId="0" applyFont="1" applyFill="1" applyBorder="1" applyAlignment="1">
      <alignment horizontal="left" vertical="center"/>
    </xf>
    <xf numFmtId="0" fontId="11" fillId="11" borderId="19" xfId="0" applyFont="1" applyFill="1" applyBorder="1" applyAlignment="1">
      <alignment horizontal="left" vertical="center"/>
    </xf>
    <xf numFmtId="1" fontId="7" fillId="11" borderId="19" xfId="0" applyNumberFormat="1" applyFont="1" applyFill="1" applyBorder="1" applyAlignment="1">
      <alignment horizontal="center" vertical="center"/>
    </xf>
    <xf numFmtId="0" fontId="23" fillId="10" borderId="7" xfId="0" applyFont="1" applyFill="1" applyBorder="1" applyAlignment="1">
      <alignment horizontal="center" vertical="center"/>
    </xf>
    <xf numFmtId="49" fontId="18" fillId="8" borderId="26" xfId="12" applyNumberFormat="1" applyFont="1" applyFill="1" applyBorder="1" applyAlignment="1">
      <alignment horizontal="center" vertical="center"/>
    </xf>
    <xf numFmtId="49" fontId="18" fillId="2" borderId="25" xfId="12" applyNumberFormat="1" applyFont="1" applyFill="1" applyBorder="1" applyAlignment="1">
      <alignment horizontal="center" vertical="center"/>
    </xf>
    <xf numFmtId="49" fontId="18" fillId="6" borderId="25" xfId="12" applyNumberFormat="1" applyFont="1" applyFill="1" applyBorder="1" applyAlignment="1">
      <alignment horizontal="center" vertical="center"/>
    </xf>
    <xf numFmtId="49" fontId="18" fillId="3" borderId="25" xfId="12" applyNumberFormat="1" applyFont="1" applyFill="1" applyBorder="1" applyAlignment="1">
      <alignment horizontal="center" vertical="center"/>
    </xf>
    <xf numFmtId="1" fontId="7" fillId="5" borderId="12" xfId="0" applyNumberFormat="1" applyFont="1" applyFill="1" applyBorder="1" applyAlignment="1">
      <alignment horizontal="center" vertical="center"/>
    </xf>
    <xf numFmtId="1" fontId="7" fillId="7" borderId="2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11" fillId="5" borderId="8" xfId="0" applyNumberFormat="1" applyFont="1" applyFill="1" applyBorder="1" applyAlignment="1">
      <alignment horizontal="center" vertical="center"/>
    </xf>
    <xf numFmtId="1" fontId="11" fillId="9" borderId="8" xfId="0" applyNumberFormat="1" applyFont="1" applyFill="1" applyBorder="1" applyAlignment="1">
      <alignment horizontal="center" vertical="center"/>
    </xf>
    <xf numFmtId="49" fontId="18" fillId="8" borderId="17" xfId="12" applyNumberFormat="1" applyFont="1" applyFill="1" applyBorder="1" applyAlignment="1">
      <alignment horizontal="center" vertical="center"/>
    </xf>
    <xf numFmtId="1" fontId="7" fillId="7" borderId="17" xfId="0" applyNumberFormat="1" applyFont="1" applyFill="1" applyBorder="1" applyAlignment="1">
      <alignment horizontal="center" vertical="center"/>
    </xf>
    <xf numFmtId="14" fontId="18" fillId="4" borderId="1" xfId="12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4" fontId="18" fillId="0" borderId="0" xfId="12" applyNumberFormat="1" applyFont="1" applyFill="1" applyBorder="1" applyAlignment="1">
      <alignment horizontal="center" vertical="center"/>
    </xf>
    <xf numFmtId="165" fontId="10" fillId="6" borderId="0" xfId="0" applyNumberFormat="1" applyFont="1" applyFill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10" fillId="9" borderId="28" xfId="0" applyFont="1" applyFill="1" applyBorder="1" applyAlignment="1">
      <alignment horizontal="left" vertical="center"/>
    </xf>
    <xf numFmtId="0" fontId="10" fillId="9" borderId="27" xfId="0" applyFont="1" applyFill="1" applyBorder="1" applyAlignment="1">
      <alignment horizontal="left" vertical="center"/>
    </xf>
    <xf numFmtId="164" fontId="10" fillId="9" borderId="27" xfId="0" applyNumberFormat="1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left" vertical="center"/>
    </xf>
    <xf numFmtId="0" fontId="10" fillId="9" borderId="12" xfId="0" applyFont="1" applyFill="1" applyBorder="1" applyAlignment="1">
      <alignment horizontal="left" vertical="center"/>
    </xf>
    <xf numFmtId="164" fontId="10" fillId="9" borderId="12" xfId="0" applyNumberFormat="1" applyFont="1" applyFill="1" applyBorder="1" applyAlignment="1">
      <alignment horizontal="center" vertical="center"/>
    </xf>
    <xf numFmtId="1" fontId="10" fillId="9" borderId="36" xfId="0" applyNumberFormat="1" applyFont="1" applyFill="1" applyBorder="1" applyAlignment="1">
      <alignment horizontal="center" vertical="center"/>
    </xf>
    <xf numFmtId="1" fontId="10" fillId="9" borderId="1" xfId="0" applyNumberFormat="1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left" vertical="center"/>
    </xf>
    <xf numFmtId="0" fontId="10" fillId="7" borderId="27" xfId="0" applyFont="1" applyFill="1" applyBorder="1" applyAlignment="1">
      <alignment horizontal="left" vertical="center"/>
    </xf>
    <xf numFmtId="0" fontId="10" fillId="5" borderId="28" xfId="0" applyFont="1" applyFill="1" applyBorder="1" applyAlignment="1">
      <alignment horizontal="left" vertical="center"/>
    </xf>
    <xf numFmtId="0" fontId="10" fillId="5" borderId="27" xfId="0" applyFont="1" applyFill="1" applyBorder="1" applyAlignment="1">
      <alignment horizontal="left" vertical="center"/>
    </xf>
    <xf numFmtId="1" fontId="10" fillId="5" borderId="36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1" fontId="10" fillId="4" borderId="10" xfId="0" applyNumberFormat="1" applyFont="1" applyFill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/>
    </xf>
    <xf numFmtId="49" fontId="24" fillId="3" borderId="35" xfId="12" applyNumberFormat="1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1" fontId="11" fillId="5" borderId="24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/>
    </xf>
    <xf numFmtId="1" fontId="10" fillId="9" borderId="13" xfId="0" applyNumberFormat="1" applyFont="1" applyFill="1" applyBorder="1" applyAlignment="1">
      <alignment horizontal="center" vertical="center"/>
    </xf>
    <xf numFmtId="1" fontId="11" fillId="9" borderId="13" xfId="0" applyNumberFormat="1" applyFont="1" applyFill="1" applyBorder="1" applyAlignment="1">
      <alignment horizontal="center" vertical="center"/>
    </xf>
    <xf numFmtId="1" fontId="11" fillId="9" borderId="24" xfId="0" applyNumberFormat="1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" fontId="7" fillId="11" borderId="11" xfId="0" applyNumberFormat="1" applyFont="1" applyFill="1" applyBorder="1" applyAlignment="1">
      <alignment horizontal="center" vertical="center"/>
    </xf>
    <xf numFmtId="0" fontId="0" fillId="11" borderId="1" xfId="0" applyFill="1" applyBorder="1"/>
    <xf numFmtId="0" fontId="0" fillId="11" borderId="1" xfId="0" applyFill="1" applyBorder="1" applyAlignment="1">
      <alignment horizontal="center" vertical="center"/>
    </xf>
    <xf numFmtId="49" fontId="24" fillId="5" borderId="35" xfId="12" applyNumberFormat="1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1" fontId="10" fillId="11" borderId="14" xfId="0" applyNumberFormat="1" applyFont="1" applyFill="1" applyBorder="1" applyAlignment="1">
      <alignment horizontal="center" vertical="center"/>
    </xf>
    <xf numFmtId="1" fontId="10" fillId="11" borderId="12" xfId="0" applyNumberFormat="1" applyFont="1" applyFill="1" applyBorder="1" applyAlignment="1">
      <alignment horizontal="center" vertical="center"/>
    </xf>
    <xf numFmtId="1" fontId="10" fillId="11" borderId="15" xfId="0" applyNumberFormat="1" applyFont="1" applyFill="1" applyBorder="1" applyAlignment="1">
      <alignment horizontal="center" vertical="center"/>
    </xf>
    <xf numFmtId="49" fontId="24" fillId="8" borderId="35" xfId="12" applyNumberFormat="1" applyFont="1" applyFill="1" applyBorder="1" applyAlignment="1">
      <alignment horizontal="center" vertical="center"/>
    </xf>
    <xf numFmtId="49" fontId="18" fillId="8" borderId="33" xfId="12" applyNumberFormat="1" applyFont="1" applyFill="1" applyBorder="1" applyAlignment="1">
      <alignment horizontal="center" vertical="center"/>
    </xf>
    <xf numFmtId="1" fontId="7" fillId="9" borderId="11" xfId="0" applyNumberFormat="1" applyFont="1" applyFill="1" applyBorder="1" applyAlignment="1">
      <alignment horizontal="center" vertical="center"/>
    </xf>
    <xf numFmtId="1" fontId="10" fillId="9" borderId="12" xfId="0" applyNumberFormat="1" applyFont="1" applyFill="1" applyBorder="1" applyAlignment="1">
      <alignment horizontal="center" vertical="center"/>
    </xf>
    <xf numFmtId="1" fontId="10" fillId="9" borderId="9" xfId="0" applyNumberFormat="1" applyFont="1" applyFill="1" applyBorder="1" applyAlignment="1">
      <alignment horizontal="center" vertical="center"/>
    </xf>
    <xf numFmtId="1" fontId="10" fillId="9" borderId="31" xfId="0" applyNumberFormat="1" applyFont="1" applyFill="1" applyBorder="1" applyAlignment="1">
      <alignment horizontal="center" vertical="center"/>
    </xf>
    <xf numFmtId="1" fontId="10" fillId="9" borderId="10" xfId="0" applyNumberFormat="1" applyFont="1" applyFill="1" applyBorder="1" applyAlignment="1">
      <alignment horizontal="center" vertical="center"/>
    </xf>
    <xf numFmtId="1" fontId="11" fillId="9" borderId="10" xfId="0" applyNumberFormat="1" applyFont="1" applyFill="1" applyBorder="1" applyAlignment="1">
      <alignment horizontal="center" vertical="center"/>
    </xf>
    <xf numFmtId="1" fontId="10" fillId="9" borderId="18" xfId="0" applyNumberFormat="1" applyFont="1" applyFill="1" applyBorder="1" applyAlignment="1">
      <alignment horizontal="center" vertical="center"/>
    </xf>
    <xf numFmtId="1" fontId="10" fillId="9" borderId="19" xfId="0" applyNumberFormat="1" applyFont="1" applyFill="1" applyBorder="1" applyAlignment="1">
      <alignment horizontal="center" vertical="center"/>
    </xf>
    <xf numFmtId="1" fontId="11" fillId="9" borderId="20" xfId="0" applyNumberFormat="1" applyFont="1" applyFill="1" applyBorder="1" applyAlignment="1">
      <alignment horizontal="center" vertical="center"/>
    </xf>
    <xf numFmtId="1" fontId="7" fillId="9" borderId="41" xfId="0" applyNumberFormat="1" applyFon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1" fontId="10" fillId="9" borderId="25" xfId="0" applyNumberFormat="1" applyFont="1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1" fillId="2" borderId="16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1" fontId="21" fillId="2" borderId="25" xfId="0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1" fontId="11" fillId="7" borderId="0" xfId="0" applyNumberFormat="1" applyFont="1" applyFill="1" applyAlignment="1">
      <alignment horizontal="center" vertical="center"/>
    </xf>
    <xf numFmtId="1" fontId="10" fillId="7" borderId="0" xfId="0" applyNumberFormat="1" applyFont="1" applyFill="1" applyAlignment="1">
      <alignment horizontal="center" vertical="center"/>
    </xf>
    <xf numFmtId="1" fontId="7" fillId="7" borderId="0" xfId="0" applyNumberFormat="1" applyFont="1" applyFill="1" applyAlignment="1">
      <alignment horizontal="center" vertical="center"/>
    </xf>
    <xf numFmtId="14" fontId="18" fillId="7" borderId="0" xfId="12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0" fillId="7" borderId="0" xfId="0" applyFill="1" applyAlignment="1">
      <alignment horizontal="center" vertical="center"/>
    </xf>
    <xf numFmtId="1" fontId="10" fillId="5" borderId="19" xfId="0" applyNumberFormat="1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1" fontId="7" fillId="5" borderId="11" xfId="0" applyNumberFormat="1" applyFont="1" applyFill="1" applyBorder="1" applyAlignment="1">
      <alignment horizontal="center" vertical="center"/>
    </xf>
    <xf numFmtId="1" fontId="10" fillId="5" borderId="9" xfId="0" applyNumberFormat="1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1" fontId="10" fillId="5" borderId="18" xfId="0" applyNumberFormat="1" applyFont="1" applyFill="1" applyBorder="1" applyAlignment="1">
      <alignment horizontal="center" vertical="center"/>
    </xf>
    <xf numFmtId="1" fontId="10" fillId="5" borderId="20" xfId="0" applyNumberFormat="1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" fontId="11" fillId="5" borderId="9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0" fontId="7" fillId="12" borderId="38" xfId="0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/>
    </xf>
    <xf numFmtId="1" fontId="11" fillId="5" borderId="18" xfId="0" applyNumberFormat="1" applyFont="1" applyFill="1" applyBorder="1" applyAlignment="1">
      <alignment horizontal="center" vertical="center"/>
    </xf>
    <xf numFmtId="1" fontId="11" fillId="5" borderId="19" xfId="0" applyNumberFormat="1" applyFont="1" applyFill="1" applyBorder="1" applyAlignment="1">
      <alignment horizontal="center" vertical="center"/>
    </xf>
    <xf numFmtId="1" fontId="11" fillId="5" borderId="20" xfId="0" applyNumberFormat="1" applyFont="1" applyFill="1" applyBorder="1" applyAlignment="1">
      <alignment horizontal="center" vertical="center"/>
    </xf>
    <xf numFmtId="1" fontId="11" fillId="5" borderId="25" xfId="0" applyNumberFormat="1" applyFont="1" applyFill="1" applyBorder="1" applyAlignment="1">
      <alignment horizontal="center" vertical="center"/>
    </xf>
    <xf numFmtId="1" fontId="11" fillId="5" borderId="45" xfId="0" applyNumberFormat="1" applyFont="1" applyFill="1" applyBorder="1" applyAlignment="1">
      <alignment horizontal="center" vertical="center"/>
    </xf>
    <xf numFmtId="0" fontId="7" fillId="12" borderId="40" xfId="0" applyFont="1" applyFill="1" applyBorder="1" applyAlignment="1">
      <alignment horizontal="center" vertical="center"/>
    </xf>
    <xf numFmtId="1" fontId="7" fillId="5" borderId="41" xfId="0" applyNumberFormat="1" applyFont="1" applyFill="1" applyBorder="1" applyAlignment="1">
      <alignment horizontal="center" vertical="center"/>
    </xf>
    <xf numFmtId="1" fontId="10" fillId="4" borderId="18" xfId="0" applyNumberFormat="1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left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1" fontId="10" fillId="4" borderId="12" xfId="0" applyNumberFormat="1" applyFont="1" applyFill="1" applyBorder="1" applyAlignment="1">
      <alignment horizontal="center" vertical="center"/>
    </xf>
    <xf numFmtId="1" fontId="19" fillId="3" borderId="25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" fontId="7" fillId="4" borderId="43" xfId="0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 vertical="center"/>
    </xf>
    <xf numFmtId="49" fontId="24" fillId="3" borderId="7" xfId="12" applyNumberFormat="1" applyFont="1" applyFill="1" applyBorder="1" applyAlignment="1">
      <alignment horizontal="center" vertical="center"/>
    </xf>
    <xf numFmtId="1" fontId="11" fillId="4" borderId="45" xfId="0" applyNumberFormat="1" applyFont="1" applyFill="1" applyBorder="1" applyAlignment="1">
      <alignment horizontal="center" vertical="center"/>
    </xf>
    <xf numFmtId="1" fontId="10" fillId="4" borderId="25" xfId="0" applyNumberFormat="1" applyFont="1" applyFill="1" applyBorder="1" applyAlignment="1">
      <alignment horizontal="center" vertical="center"/>
    </xf>
    <xf numFmtId="1" fontId="11" fillId="4" borderId="26" xfId="0" applyNumberFormat="1" applyFont="1" applyFill="1" applyBorder="1" applyAlignment="1">
      <alignment horizontal="center" vertical="center"/>
    </xf>
    <xf numFmtId="1" fontId="10" fillId="4" borderId="48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11" borderId="1" xfId="0" applyNumberFormat="1" applyFill="1" applyBorder="1" applyAlignment="1">
      <alignment vertical="center"/>
    </xf>
    <xf numFmtId="0" fontId="0" fillId="11" borderId="1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49" fontId="0" fillId="9" borderId="1" xfId="0" applyNumberFormat="1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1" fontId="10" fillId="9" borderId="16" xfId="0" applyNumberFormat="1" applyFont="1" applyFill="1" applyBorder="1" applyAlignment="1">
      <alignment horizontal="center" vertical="center"/>
    </xf>
    <xf numFmtId="1" fontId="11" fillId="9" borderId="26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7" fillId="7" borderId="11" xfId="0" applyNumberFormat="1" applyFont="1" applyFill="1" applyBorder="1" applyAlignment="1">
      <alignment horizontal="center" vertical="center"/>
    </xf>
    <xf numFmtId="1" fontId="7" fillId="7" borderId="41" xfId="0" applyNumberFormat="1" applyFont="1" applyFill="1" applyBorder="1" applyAlignment="1">
      <alignment horizontal="center" vertical="center"/>
    </xf>
    <xf numFmtId="1" fontId="11" fillId="7" borderId="20" xfId="0" applyNumberFormat="1" applyFont="1" applyFill="1" applyBorder="1" applyAlignment="1">
      <alignment horizontal="center" vertical="center"/>
    </xf>
    <xf numFmtId="1" fontId="7" fillId="7" borderId="39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11" borderId="8" xfId="0" applyFill="1" applyBorder="1" applyAlignment="1">
      <alignment vertical="center"/>
    </xf>
    <xf numFmtId="16" fontId="18" fillId="10" borderId="17" xfId="12" applyNumberFormat="1" applyFont="1" applyFill="1" applyBorder="1" applyAlignment="1">
      <alignment horizontal="center" vertical="center"/>
    </xf>
    <xf numFmtId="165" fontId="10" fillId="10" borderId="17" xfId="0" applyNumberFormat="1" applyFont="1" applyFill="1" applyBorder="1" applyAlignment="1">
      <alignment horizontal="center" vertical="center"/>
    </xf>
    <xf numFmtId="16" fontId="18" fillId="8" borderId="17" xfId="12" applyNumberFormat="1" applyFont="1" applyFill="1" applyBorder="1" applyAlignment="1">
      <alignment horizontal="center" vertical="center"/>
    </xf>
    <xf numFmtId="165" fontId="10" fillId="8" borderId="21" xfId="0" applyNumberFormat="1" applyFont="1" applyFill="1" applyBorder="1" applyAlignment="1">
      <alignment horizontal="center" vertical="center"/>
    </xf>
    <xf numFmtId="165" fontId="10" fillId="8" borderId="17" xfId="0" applyNumberFormat="1" applyFont="1" applyFill="1" applyBorder="1" applyAlignment="1">
      <alignment horizontal="center" vertical="center"/>
    </xf>
    <xf numFmtId="16" fontId="18" fillId="2" borderId="17" xfId="12" applyNumberFormat="1" applyFont="1" applyFill="1" applyBorder="1" applyAlignment="1">
      <alignment horizontal="center" vertical="center"/>
    </xf>
    <xf numFmtId="165" fontId="10" fillId="2" borderId="21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16" fontId="18" fillId="6" borderId="17" xfId="12" applyNumberFormat="1" applyFont="1" applyFill="1" applyBorder="1" applyAlignment="1">
      <alignment horizontal="center" vertical="center"/>
    </xf>
    <xf numFmtId="165" fontId="11" fillId="6" borderId="21" xfId="0" applyNumberFormat="1" applyFont="1" applyFill="1" applyBorder="1" applyAlignment="1">
      <alignment horizontal="center" vertical="center"/>
    </xf>
    <xf numFmtId="165" fontId="11" fillId="6" borderId="17" xfId="0" applyNumberFormat="1" applyFont="1" applyFill="1" applyBorder="1" applyAlignment="1">
      <alignment horizontal="center" vertical="center"/>
    </xf>
    <xf numFmtId="165" fontId="10" fillId="6" borderId="21" xfId="0" applyNumberFormat="1" applyFont="1" applyFill="1" applyBorder="1" applyAlignment="1">
      <alignment horizontal="center" vertical="center"/>
    </xf>
    <xf numFmtId="165" fontId="10" fillId="6" borderId="17" xfId="0" applyNumberFormat="1" applyFont="1" applyFill="1" applyBorder="1" applyAlignment="1">
      <alignment horizontal="center" vertical="center"/>
    </xf>
    <xf numFmtId="16" fontId="18" fillId="3" borderId="17" xfId="12" applyNumberFormat="1" applyFont="1" applyFill="1" applyBorder="1" applyAlignment="1">
      <alignment horizontal="center" vertical="center"/>
    </xf>
    <xf numFmtId="165" fontId="10" fillId="3" borderId="21" xfId="0" applyNumberFormat="1" applyFont="1" applyFill="1" applyBorder="1" applyAlignment="1">
      <alignment horizontal="center" vertical="center"/>
    </xf>
    <xf numFmtId="165" fontId="10" fillId="3" borderId="17" xfId="0" applyNumberFormat="1" applyFont="1" applyFill="1" applyBorder="1" applyAlignment="1">
      <alignment horizontal="center" vertical="center"/>
    </xf>
    <xf numFmtId="0" fontId="0" fillId="11" borderId="39" xfId="0" applyFill="1" applyBorder="1" applyAlignment="1">
      <alignment horizontal="center" vertical="center"/>
    </xf>
    <xf numFmtId="1" fontId="7" fillId="11" borderId="39" xfId="0" applyNumberFormat="1" applyFont="1" applyFill="1" applyBorder="1" applyAlignment="1">
      <alignment horizontal="center" vertical="center"/>
    </xf>
    <xf numFmtId="1" fontId="10" fillId="4" borderId="47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" fontId="11" fillId="4" borderId="8" xfId="0" applyNumberFormat="1" applyFont="1" applyFill="1" applyBorder="1" applyAlignment="1">
      <alignment horizontal="center" vertical="center"/>
    </xf>
    <xf numFmtId="1" fontId="11" fillId="4" borderId="24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" fontId="7" fillId="4" borderId="41" xfId="0" applyNumberFormat="1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" fontId="10" fillId="4" borderId="20" xfId="0" applyNumberFormat="1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1" fontId="7" fillId="4" borderId="32" xfId="0" applyNumberFormat="1" applyFont="1" applyFill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1" fontId="10" fillId="4" borderId="16" xfId="0" applyNumberFormat="1" applyFont="1" applyFill="1" applyBorder="1" applyAlignment="1">
      <alignment horizontal="center" vertical="center"/>
    </xf>
    <xf numFmtId="1" fontId="11" fillId="4" borderId="39" xfId="0" applyNumberFormat="1" applyFont="1" applyFill="1" applyBorder="1" applyAlignment="1">
      <alignment horizontal="center" vertical="center"/>
    </xf>
    <xf numFmtId="1" fontId="11" fillId="4" borderId="52" xfId="0" applyNumberFormat="1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1" fontId="7" fillId="4" borderId="39" xfId="0" applyNumberFormat="1" applyFont="1" applyFill="1" applyBorder="1" applyAlignment="1">
      <alignment horizontal="center" vertical="center"/>
    </xf>
    <xf numFmtId="1" fontId="11" fillId="4" borderId="32" xfId="0" applyNumberFormat="1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19" fillId="3" borderId="55" xfId="0" applyFont="1" applyFill="1" applyBorder="1" applyAlignment="1">
      <alignment horizontal="center" vertical="center"/>
    </xf>
    <xf numFmtId="1" fontId="7" fillId="5" borderId="43" xfId="0" applyNumberFormat="1" applyFont="1" applyFill="1" applyBorder="1" applyAlignment="1">
      <alignment horizontal="center" vertical="center"/>
    </xf>
    <xf numFmtId="16" fontId="18" fillId="6" borderId="33" xfId="12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4" borderId="12" xfId="0" applyFill="1" applyBorder="1"/>
    <xf numFmtId="0" fontId="11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1" fontId="10" fillId="4" borderId="1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10" fillId="11" borderId="28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0" fillId="10" borderId="0" xfId="0" applyFill="1"/>
    <xf numFmtId="0" fontId="0" fillId="11" borderId="1" xfId="0" applyFill="1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" fontId="7" fillId="7" borderId="56" xfId="0" applyNumberFormat="1" applyFont="1" applyFill="1" applyBorder="1" applyAlignment="1">
      <alignment horizontal="center" vertical="center"/>
    </xf>
    <xf numFmtId="1" fontId="11" fillId="7" borderId="1" xfId="0" applyNumberFormat="1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wrapText="1"/>
    </xf>
    <xf numFmtId="0" fontId="0" fillId="5" borderId="8" xfId="0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wrapText="1"/>
    </xf>
    <xf numFmtId="0" fontId="28" fillId="5" borderId="1" xfId="0" applyFont="1" applyFill="1" applyBorder="1" applyAlignment="1">
      <alignment horizontal="center"/>
    </xf>
    <xf numFmtId="0" fontId="28" fillId="11" borderId="1" xfId="0" applyFont="1" applyFill="1" applyBorder="1" applyAlignment="1">
      <alignment wrapText="1"/>
    </xf>
    <xf numFmtId="1" fontId="7" fillId="11" borderId="8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1" fontId="7" fillId="5" borderId="8" xfId="0" applyNumberFormat="1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wrapText="1"/>
    </xf>
    <xf numFmtId="0" fontId="28" fillId="4" borderId="12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" fontId="10" fillId="10" borderId="3" xfId="0" applyNumberFormat="1" applyFont="1" applyFill="1" applyBorder="1" applyAlignment="1">
      <alignment horizontal="center" vertical="center"/>
    </xf>
    <xf numFmtId="1" fontId="10" fillId="4" borderId="39" xfId="0" applyNumberFormat="1" applyFont="1" applyFill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center" vertical="center"/>
    </xf>
    <xf numFmtId="0" fontId="11" fillId="3" borderId="60" xfId="0" applyFont="1" applyFill="1" applyBorder="1" applyAlignment="1">
      <alignment horizontal="left" vertical="center"/>
    </xf>
    <xf numFmtId="0" fontId="11" fillId="3" borderId="60" xfId="0" applyFont="1" applyFill="1" applyBorder="1" applyAlignment="1">
      <alignment horizontal="center" vertical="center"/>
    </xf>
    <xf numFmtId="1" fontId="11" fillId="3" borderId="60" xfId="0" applyNumberFormat="1" applyFont="1" applyFill="1" applyBorder="1" applyAlignment="1">
      <alignment horizontal="center" vertical="center"/>
    </xf>
    <xf numFmtId="14" fontId="18" fillId="3" borderId="60" xfId="12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" fontId="10" fillId="3" borderId="60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left" vertical="center"/>
    </xf>
    <xf numFmtId="0" fontId="19" fillId="3" borderId="45" xfId="0" applyFont="1" applyFill="1" applyBorder="1" applyAlignment="1">
      <alignment horizontal="center" vertical="center"/>
    </xf>
    <xf numFmtId="1" fontId="19" fillId="3" borderId="60" xfId="0" applyNumberFormat="1" applyFont="1" applyFill="1" applyBorder="1" applyAlignment="1">
      <alignment horizontal="center" vertical="center"/>
    </xf>
    <xf numFmtId="49" fontId="18" fillId="3" borderId="60" xfId="12" applyNumberFormat="1" applyFont="1" applyFill="1" applyBorder="1" applyAlignment="1">
      <alignment horizontal="center" vertical="center"/>
    </xf>
    <xf numFmtId="49" fontId="18" fillId="3" borderId="35" xfId="12" applyNumberFormat="1" applyFont="1" applyFill="1" applyBorder="1" applyAlignment="1">
      <alignment horizontal="center" vertical="center"/>
    </xf>
    <xf numFmtId="49" fontId="18" fillId="6" borderId="35" xfId="12" applyNumberFormat="1" applyFont="1" applyFill="1" applyBorder="1" applyAlignment="1">
      <alignment horizontal="center" vertical="center"/>
    </xf>
    <xf numFmtId="1" fontId="10" fillId="6" borderId="17" xfId="0" applyNumberFormat="1" applyFont="1" applyFill="1" applyBorder="1" applyAlignment="1">
      <alignment horizontal="center" vertical="center"/>
    </xf>
    <xf numFmtId="1" fontId="10" fillId="6" borderId="42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1" fontId="10" fillId="6" borderId="21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1" fontId="10" fillId="6" borderId="37" xfId="0" applyNumberFormat="1" applyFont="1" applyFill="1" applyBorder="1" applyAlignment="1">
      <alignment horizontal="center" vertical="center"/>
    </xf>
    <xf numFmtId="1" fontId="10" fillId="6" borderId="6" xfId="0" applyNumberFormat="1" applyFont="1" applyFill="1" applyBorder="1" applyAlignment="1">
      <alignment horizontal="center" vertical="center"/>
    </xf>
    <xf numFmtId="14" fontId="18" fillId="6" borderId="60" xfId="12" applyNumberFormat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center" vertical="center"/>
    </xf>
    <xf numFmtId="1" fontId="20" fillId="6" borderId="45" xfId="0" applyNumberFormat="1" applyFont="1" applyFill="1" applyBorder="1" applyAlignment="1">
      <alignment horizontal="center" vertical="center"/>
    </xf>
    <xf numFmtId="1" fontId="20" fillId="6" borderId="25" xfId="0" applyNumberFormat="1" applyFont="1" applyFill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1" fontId="10" fillId="5" borderId="28" xfId="0" applyNumberFormat="1" applyFont="1" applyFill="1" applyBorder="1" applyAlignment="1">
      <alignment horizontal="center" vertical="center"/>
    </xf>
    <xf numFmtId="1" fontId="10" fillId="5" borderId="27" xfId="0" applyNumberFormat="1" applyFont="1" applyFill="1" applyBorder="1" applyAlignment="1">
      <alignment horizontal="center" vertical="center"/>
    </xf>
    <xf numFmtId="1" fontId="10" fillId="5" borderId="31" xfId="0" applyNumberFormat="1" applyFont="1" applyFill="1" applyBorder="1" applyAlignment="1">
      <alignment horizontal="center" vertical="center"/>
    </xf>
    <xf numFmtId="1" fontId="7" fillId="5" borderId="49" xfId="0" applyNumberFormat="1" applyFont="1" applyFill="1" applyBorder="1" applyAlignment="1">
      <alignment horizontal="center" vertical="center"/>
    </xf>
    <xf numFmtId="1" fontId="10" fillId="4" borderId="28" xfId="0" applyNumberFormat="1" applyFont="1" applyFill="1" applyBorder="1" applyAlignment="1">
      <alignment horizontal="center" vertical="center"/>
    </xf>
    <xf numFmtId="1" fontId="10" fillId="4" borderId="27" xfId="0" applyNumberFormat="1" applyFont="1" applyFill="1" applyBorder="1" applyAlignment="1">
      <alignment horizontal="center" vertical="center"/>
    </xf>
    <xf numFmtId="1" fontId="7" fillId="4" borderId="49" xfId="0" applyNumberFormat="1" applyFont="1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" fontId="7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" fontId="7" fillId="6" borderId="60" xfId="0" applyNumberFormat="1" applyFont="1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20" fillId="6" borderId="45" xfId="0" applyFont="1" applyFill="1" applyBorder="1" applyAlignment="1">
      <alignment horizontal="center" vertical="center"/>
    </xf>
    <xf numFmtId="165" fontId="10" fillId="6" borderId="4" xfId="0" applyNumberFormat="1" applyFont="1" applyFill="1" applyBorder="1" applyAlignment="1">
      <alignment horizontal="center" vertical="center"/>
    </xf>
    <xf numFmtId="165" fontId="10" fillId="6" borderId="6" xfId="0" applyNumberFormat="1" applyFont="1" applyFill="1" applyBorder="1" applyAlignment="1">
      <alignment horizontal="center" vertical="center"/>
    </xf>
    <xf numFmtId="16" fontId="24" fillId="6" borderId="6" xfId="12" applyNumberFormat="1" applyFont="1" applyFill="1" applyBorder="1" applyAlignment="1">
      <alignment horizontal="center" vertical="center"/>
    </xf>
    <xf numFmtId="49" fontId="24" fillId="6" borderId="7" xfId="12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left" vertical="center"/>
    </xf>
    <xf numFmtId="0" fontId="24" fillId="6" borderId="21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/>
    </xf>
    <xf numFmtId="1" fontId="11" fillId="5" borderId="13" xfId="0" applyNumberFormat="1" applyFont="1" applyFill="1" applyBorder="1" applyAlignment="1">
      <alignment horizontal="center" vertical="center"/>
    </xf>
    <xf numFmtId="1" fontId="11" fillId="5" borderId="14" xfId="0" applyNumberFormat="1" applyFont="1" applyFill="1" applyBorder="1" applyAlignment="1">
      <alignment horizontal="center" vertical="center"/>
    </xf>
    <xf numFmtId="1" fontId="11" fillId="5" borderId="12" xfId="0" applyNumberFormat="1" applyFont="1" applyFill="1" applyBorder="1" applyAlignment="1">
      <alignment horizontal="center" vertical="center"/>
    </xf>
    <xf numFmtId="1" fontId="11" fillId="5" borderId="15" xfId="0" applyNumberFormat="1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horizontal="center" vertical="center"/>
    </xf>
    <xf numFmtId="1" fontId="26" fillId="6" borderId="60" xfId="0" applyNumberFormat="1" applyFont="1" applyFill="1" applyBorder="1" applyAlignment="1">
      <alignment horizontal="center" vertical="center"/>
    </xf>
    <xf numFmtId="49" fontId="25" fillId="6" borderId="7" xfId="12" applyNumberFormat="1" applyFont="1" applyFill="1" applyBorder="1" applyAlignment="1">
      <alignment horizontal="center" vertical="center"/>
    </xf>
    <xf numFmtId="0" fontId="11" fillId="6" borderId="5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49" fontId="18" fillId="2" borderId="35" xfId="12" applyNumberFormat="1" applyFont="1" applyFill="1" applyBorder="1" applyAlignment="1">
      <alignment horizontal="center" vertical="center"/>
    </xf>
    <xf numFmtId="1" fontId="7" fillId="7" borderId="49" xfId="0" applyNumberFormat="1" applyFont="1" applyFill="1" applyBorder="1" applyAlignment="1">
      <alignment horizontal="center" vertical="center"/>
    </xf>
    <xf numFmtId="1" fontId="7" fillId="7" borderId="43" xfId="0" applyNumberFormat="1" applyFont="1" applyFill="1" applyBorder="1" applyAlignment="1">
      <alignment horizontal="center" vertical="center"/>
    </xf>
    <xf numFmtId="1" fontId="11" fillId="7" borderId="9" xfId="0" applyNumberFormat="1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>
      <alignment horizontal="center" vertical="center"/>
    </xf>
    <xf numFmtId="1" fontId="7" fillId="7" borderId="50" xfId="0" applyNumberFormat="1" applyFont="1" applyFill="1" applyBorder="1" applyAlignment="1">
      <alignment horizontal="center" vertical="center"/>
    </xf>
    <xf numFmtId="1" fontId="7" fillId="7" borderId="62" xfId="0" applyNumberFormat="1" applyFont="1" applyFill="1" applyBorder="1" applyAlignment="1">
      <alignment horizontal="center" vertical="center"/>
    </xf>
    <xf numFmtId="1" fontId="10" fillId="7" borderId="28" xfId="0" applyNumberFormat="1" applyFont="1" applyFill="1" applyBorder="1" applyAlignment="1">
      <alignment horizontal="center" vertical="center"/>
    </xf>
    <xf numFmtId="1" fontId="10" fillId="7" borderId="27" xfId="0" applyNumberFormat="1" applyFont="1" applyFill="1" applyBorder="1" applyAlignment="1">
      <alignment horizontal="center" vertical="center"/>
    </xf>
    <xf numFmtId="1" fontId="10" fillId="7" borderId="61" xfId="0" applyNumberFormat="1" applyFont="1" applyFill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7" fillId="7" borderId="27" xfId="0" applyNumberFormat="1" applyFont="1" applyFill="1" applyBorder="1" applyAlignment="1">
      <alignment horizontal="center" vertical="center"/>
    </xf>
    <xf numFmtId="1" fontId="11" fillId="7" borderId="18" xfId="0" applyNumberFormat="1" applyFont="1" applyFill="1" applyBorder="1" applyAlignment="1">
      <alignment horizontal="center" vertical="center"/>
    </xf>
    <xf numFmtId="1" fontId="11" fillId="7" borderId="19" xfId="0" applyNumberFormat="1" applyFont="1" applyFill="1" applyBorder="1" applyAlignment="1">
      <alignment horizontal="center" vertical="center"/>
    </xf>
    <xf numFmtId="0" fontId="0" fillId="5" borderId="62" xfId="0" applyFill="1" applyBorder="1" applyAlignment="1">
      <alignment horizontal="center" vertical="center"/>
    </xf>
    <xf numFmtId="49" fontId="18" fillId="2" borderId="7" xfId="12" applyNumberFormat="1" applyFont="1" applyFill="1" applyBorder="1" applyAlignment="1">
      <alignment horizontal="center" vertical="center"/>
    </xf>
    <xf numFmtId="1" fontId="21" fillId="2" borderId="60" xfId="0" applyNumberFormat="1" applyFont="1" applyFill="1" applyBorder="1" applyAlignment="1">
      <alignment horizontal="center" vertical="center"/>
    </xf>
    <xf numFmtId="49" fontId="24" fillId="2" borderId="7" xfId="12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0" fillId="11" borderId="9" xfId="0" applyFill="1" applyBorder="1" applyAlignment="1">
      <alignment vertical="center"/>
    </xf>
    <xf numFmtId="0" fontId="0" fillId="11" borderId="9" xfId="0" applyFill="1" applyBorder="1"/>
    <xf numFmtId="0" fontId="11" fillId="11" borderId="63" xfId="0" applyFont="1" applyFill="1" applyBorder="1" applyAlignment="1">
      <alignment horizontal="left" vertical="center"/>
    </xf>
    <xf numFmtId="1" fontId="10" fillId="11" borderId="19" xfId="0" applyNumberFormat="1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49" fontId="24" fillId="8" borderId="6" xfId="12" applyNumberFormat="1" applyFont="1" applyFill="1" applyBorder="1" applyAlignment="1">
      <alignment horizontal="center" vertical="center"/>
    </xf>
    <xf numFmtId="0" fontId="0" fillId="9" borderId="14" xfId="0" applyFill="1" applyBorder="1" applyAlignment="1">
      <alignment vertical="center"/>
    </xf>
    <xf numFmtId="49" fontId="0" fillId="9" borderId="12" xfId="0" applyNumberFormat="1" applyFill="1" applyBorder="1" applyAlignment="1">
      <alignment vertical="center"/>
    </xf>
    <xf numFmtId="0" fontId="0" fillId="9" borderId="12" xfId="0" applyFill="1" applyBorder="1" applyAlignment="1">
      <alignment horizontal="center" vertical="center"/>
    </xf>
    <xf numFmtId="0" fontId="0" fillId="9" borderId="12" xfId="0" applyFill="1" applyBorder="1" applyAlignment="1">
      <alignment vertical="center"/>
    </xf>
    <xf numFmtId="0" fontId="0" fillId="9" borderId="32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1" fontId="7" fillId="9" borderId="12" xfId="0" applyNumberFormat="1" applyFont="1" applyFill="1" applyBorder="1" applyAlignment="1">
      <alignment horizontal="center" vertical="center"/>
    </xf>
    <xf numFmtId="0" fontId="22" fillId="8" borderId="30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1" fontId="10" fillId="9" borderId="8" xfId="0" applyNumberFormat="1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1" fontId="7" fillId="8" borderId="0" xfId="0" applyNumberFormat="1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0" fillId="11" borderId="9" xfId="0" applyFont="1" applyFill="1" applyBorder="1" applyAlignment="1">
      <alignment horizontal="left" vertical="center"/>
    </xf>
    <xf numFmtId="0" fontId="10" fillId="11" borderId="8" xfId="0" applyFont="1" applyFill="1" applyBorder="1" applyAlignment="1">
      <alignment horizontal="left" vertical="center"/>
    </xf>
    <xf numFmtId="1" fontId="10" fillId="11" borderId="16" xfId="0" applyNumberFormat="1" applyFont="1" applyFill="1" applyBorder="1" applyAlignment="1">
      <alignment horizontal="center" vertical="center"/>
    </xf>
    <xf numFmtId="1" fontId="10" fillId="11" borderId="25" xfId="0" applyNumberFormat="1" applyFont="1" applyFill="1" applyBorder="1" applyAlignment="1">
      <alignment horizontal="center" vertical="center"/>
    </xf>
    <xf numFmtId="1" fontId="10" fillId="11" borderId="26" xfId="0" applyNumberFormat="1" applyFont="1" applyFill="1" applyBorder="1" applyAlignment="1">
      <alignment horizontal="center" vertical="center"/>
    </xf>
    <xf numFmtId="0" fontId="0" fillId="5" borderId="0" xfId="0" applyFill="1"/>
    <xf numFmtId="0" fontId="28" fillId="11" borderId="9" xfId="0" applyFont="1" applyFill="1" applyBorder="1" applyAlignment="1">
      <alignment wrapText="1"/>
    </xf>
    <xf numFmtId="0" fontId="7" fillId="11" borderId="9" xfId="0" applyFont="1" applyFill="1" applyBorder="1" applyAlignment="1">
      <alignment vertical="center"/>
    </xf>
    <xf numFmtId="0" fontId="10" fillId="11" borderId="18" xfId="0" applyFont="1" applyFill="1" applyBorder="1" applyAlignment="1">
      <alignment horizontal="left" vertical="center"/>
    </xf>
    <xf numFmtId="0" fontId="10" fillId="11" borderId="19" xfId="0" applyFont="1" applyFill="1" applyBorder="1" applyAlignment="1">
      <alignment horizontal="left" vertical="center"/>
    </xf>
    <xf numFmtId="0" fontId="10" fillId="11" borderId="24" xfId="0" applyFont="1" applyFill="1" applyBorder="1" applyAlignment="1">
      <alignment horizontal="left" vertical="center"/>
    </xf>
    <xf numFmtId="1" fontId="7" fillId="11" borderId="4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34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32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21" fillId="2" borderId="59" xfId="0" applyFont="1" applyFill="1" applyBorder="1" applyAlignment="1">
      <alignment horizontal="center" vertical="center"/>
    </xf>
    <xf numFmtId="165" fontId="10" fillId="10" borderId="21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0" fillId="11" borderId="10" xfId="0" applyFill="1" applyBorder="1" applyAlignment="1">
      <alignment vertical="center"/>
    </xf>
    <xf numFmtId="0" fontId="10" fillId="11" borderId="10" xfId="0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center" vertical="center"/>
    </xf>
    <xf numFmtId="1" fontId="10" fillId="11" borderId="31" xfId="0" applyNumberFormat="1" applyFont="1" applyFill="1" applyBorder="1" applyAlignment="1">
      <alignment horizontal="center" vertical="center"/>
    </xf>
    <xf numFmtId="1" fontId="10" fillId="11" borderId="9" xfId="0" applyNumberFormat="1" applyFont="1" applyFill="1" applyBorder="1" applyAlignment="1">
      <alignment horizontal="center" vertical="center"/>
    </xf>
    <xf numFmtId="1" fontId="10" fillId="11" borderId="10" xfId="0" applyNumberFormat="1" applyFont="1" applyFill="1" applyBorder="1" applyAlignment="1">
      <alignment horizontal="center" vertical="center"/>
    </xf>
    <xf numFmtId="1" fontId="10" fillId="11" borderId="20" xfId="0" applyNumberFormat="1" applyFont="1" applyFill="1" applyBorder="1" applyAlignment="1">
      <alignment horizontal="center" vertical="center"/>
    </xf>
    <xf numFmtId="1" fontId="10" fillId="11" borderId="18" xfId="0" applyNumberFormat="1" applyFont="1" applyFill="1" applyBorder="1" applyAlignment="1">
      <alignment horizontal="center" vertical="center"/>
    </xf>
    <xf numFmtId="1" fontId="10" fillId="7" borderId="3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" fontId="10" fillId="5" borderId="12" xfId="0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10" fillId="5" borderId="28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" fontId="7" fillId="5" borderId="32" xfId="0" applyNumberFormat="1" applyFont="1" applyFill="1" applyBorder="1" applyAlignment="1">
      <alignment horizontal="center" vertical="center"/>
    </xf>
    <xf numFmtId="0" fontId="29" fillId="13" borderId="65" xfId="0" applyFont="1" applyFill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9" fillId="4" borderId="39" xfId="0" applyFont="1" applyFill="1" applyBorder="1" applyAlignment="1">
      <alignment horizontal="center" vertical="center"/>
    </xf>
    <xf numFmtId="0" fontId="29" fillId="4" borderId="43" xfId="0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left" vertical="center" wrapText="1"/>
    </xf>
    <xf numFmtId="0" fontId="29" fillId="5" borderId="1" xfId="0" applyFont="1" applyFill="1" applyBorder="1" applyAlignment="1">
      <alignment horizontal="center" vertical="center"/>
    </xf>
    <xf numFmtId="0" fontId="11" fillId="5" borderId="60" xfId="0" applyFont="1" applyFill="1" applyBorder="1" applyAlignment="1">
      <alignment horizontal="left" vertical="center"/>
    </xf>
    <xf numFmtId="1" fontId="11" fillId="5" borderId="60" xfId="0" applyNumberFormat="1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/>
    </xf>
    <xf numFmtId="1" fontId="10" fillId="5" borderId="60" xfId="0" applyNumberFormat="1" applyFont="1" applyFill="1" applyBorder="1" applyAlignment="1">
      <alignment horizontal="center" vertical="center"/>
    </xf>
    <xf numFmtId="1" fontId="7" fillId="5" borderId="60" xfId="0" applyNumberFormat="1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0" fillId="5" borderId="56" xfId="0" applyFill="1" applyBorder="1" applyAlignment="1">
      <alignment horizontal="center"/>
    </xf>
    <xf numFmtId="0" fontId="0" fillId="5" borderId="56" xfId="0" applyFill="1" applyBorder="1" applyAlignment="1">
      <alignment horizontal="center" vertical="center"/>
    </xf>
    <xf numFmtId="1" fontId="10" fillId="5" borderId="11" xfId="0" applyNumberFormat="1" applyFont="1" applyFill="1" applyBorder="1" applyAlignment="1">
      <alignment horizontal="center" vertical="center"/>
    </xf>
    <xf numFmtId="1" fontId="7" fillId="5" borderId="66" xfId="0" applyNumberFormat="1" applyFont="1" applyFill="1" applyBorder="1" applyAlignment="1">
      <alignment horizontal="center" vertical="center"/>
    </xf>
    <xf numFmtId="1" fontId="7" fillId="5" borderId="56" xfId="0" applyNumberFormat="1" applyFont="1" applyFill="1" applyBorder="1" applyAlignment="1">
      <alignment horizontal="center" vertical="center"/>
    </xf>
    <xf numFmtId="49" fontId="0" fillId="11" borderId="8" xfId="0" applyNumberFormat="1" applyFill="1" applyBorder="1" applyAlignment="1">
      <alignment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8" xfId="0" applyFill="1" applyBorder="1"/>
    <xf numFmtId="0" fontId="28" fillId="11" borderId="8" xfId="0" applyFont="1" applyFill="1" applyBorder="1" applyAlignment="1">
      <alignment wrapText="1"/>
    </xf>
    <xf numFmtId="1" fontId="7" fillId="11" borderId="10" xfId="0" applyNumberFormat="1" applyFont="1" applyFill="1" applyBorder="1" applyAlignment="1">
      <alignment horizontal="center" vertical="center"/>
    </xf>
    <xf numFmtId="0" fontId="0" fillId="11" borderId="50" xfId="0" applyFill="1" applyBorder="1"/>
    <xf numFmtId="1" fontId="7" fillId="11" borderId="50" xfId="0" applyNumberFormat="1" applyFont="1" applyFill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13" borderId="1" xfId="0" applyFont="1" applyFill="1" applyBorder="1" applyAlignment="1">
      <alignment horizontal="center" vertical="center"/>
    </xf>
    <xf numFmtId="49" fontId="0" fillId="5" borderId="8" xfId="0" applyNumberFormat="1" applyFill="1" applyBorder="1" applyAlignment="1">
      <alignment vertical="center"/>
    </xf>
    <xf numFmtId="0" fontId="30" fillId="11" borderId="1" xfId="0" applyFont="1" applyFill="1" applyBorder="1" applyAlignment="1">
      <alignment horizontal="left" vertical="center"/>
    </xf>
    <xf numFmtId="0" fontId="29" fillId="11" borderId="9" xfId="0" applyFont="1" applyFill="1" applyBorder="1" applyAlignment="1">
      <alignment horizontal="left" vertical="center"/>
    </xf>
    <xf numFmtId="0" fontId="29" fillId="11" borderId="12" xfId="0" applyFont="1" applyFill="1" applyBorder="1" applyAlignment="1">
      <alignment horizontal="left" vertical="center"/>
    </xf>
    <xf numFmtId="0" fontId="10" fillId="11" borderId="27" xfId="0" applyFont="1" applyFill="1" applyBorder="1" applyAlignment="1">
      <alignment horizontal="left" vertical="center"/>
    </xf>
    <xf numFmtId="1" fontId="11" fillId="11" borderId="10" xfId="0" applyNumberFormat="1" applyFont="1" applyFill="1" applyBorder="1" applyAlignment="1">
      <alignment horizontal="center" vertical="center"/>
    </xf>
    <xf numFmtId="1" fontId="11" fillId="11" borderId="20" xfId="0" applyNumberFormat="1" applyFont="1" applyFill="1" applyBorder="1" applyAlignment="1">
      <alignment horizontal="center" vertical="center"/>
    </xf>
    <xf numFmtId="0" fontId="23" fillId="10" borderId="59" xfId="0" applyFont="1" applyFill="1" applyBorder="1" applyAlignment="1">
      <alignment horizontal="center" vertical="center"/>
    </xf>
    <xf numFmtId="0" fontId="23" fillId="10" borderId="25" xfId="0" applyFont="1" applyFill="1" applyBorder="1" applyAlignment="1">
      <alignment horizontal="center" vertical="center"/>
    </xf>
    <xf numFmtId="1" fontId="23" fillId="10" borderId="60" xfId="0" applyNumberFormat="1" applyFont="1" applyFill="1" applyBorder="1" applyAlignment="1">
      <alignment horizontal="center" vertical="center"/>
    </xf>
    <xf numFmtId="49" fontId="18" fillId="10" borderId="35" xfId="12" applyNumberFormat="1" applyFont="1" applyFill="1" applyBorder="1" applyAlignment="1">
      <alignment horizontal="center" vertical="center"/>
    </xf>
    <xf numFmtId="49" fontId="18" fillId="10" borderId="25" xfId="12" applyNumberFormat="1" applyFont="1" applyFill="1" applyBorder="1" applyAlignment="1">
      <alignment horizontal="center" vertical="center"/>
    </xf>
    <xf numFmtId="49" fontId="24" fillId="10" borderId="7" xfId="12" applyNumberFormat="1" applyFont="1" applyFill="1" applyBorder="1" applyAlignment="1">
      <alignment horizontal="center" vertical="center"/>
    </xf>
    <xf numFmtId="1" fontId="10" fillId="11" borderId="28" xfId="0" applyNumberFormat="1" applyFont="1" applyFill="1" applyBorder="1" applyAlignment="1">
      <alignment horizontal="center" vertical="center"/>
    </xf>
    <xf numFmtId="1" fontId="10" fillId="11" borderId="27" xfId="0" applyNumberFormat="1" applyFont="1" applyFill="1" applyBorder="1" applyAlignment="1">
      <alignment horizontal="center" vertical="center"/>
    </xf>
    <xf numFmtId="1" fontId="7" fillId="11" borderId="49" xfId="0" applyNumberFormat="1" applyFont="1" applyFill="1" applyBorder="1" applyAlignment="1">
      <alignment horizontal="center" vertical="center"/>
    </xf>
    <xf numFmtId="1" fontId="7" fillId="11" borderId="27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7" borderId="1" xfId="0" applyFont="1" applyFill="1" applyBorder="1" applyAlignment="1">
      <alignment horizontal="left" vertical="center"/>
    </xf>
    <xf numFmtId="0" fontId="29" fillId="7" borderId="9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29" fillId="0" borderId="9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29" fillId="0" borderId="9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13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0" fillId="7" borderId="1" xfId="0" applyFont="1" applyFill="1" applyBorder="1" applyAlignment="1">
      <alignment vertical="center"/>
    </xf>
    <xf numFmtId="0" fontId="29" fillId="7" borderId="1" xfId="0" applyFont="1" applyFill="1" applyBorder="1" applyAlignment="1">
      <alignment vertical="center"/>
    </xf>
    <xf numFmtId="0" fontId="29" fillId="0" borderId="9" xfId="0" applyFont="1" applyBorder="1" applyAlignment="1">
      <alignment vertical="center"/>
    </xf>
    <xf numFmtId="49" fontId="29" fillId="0" borderId="1" xfId="0" applyNumberFormat="1" applyFont="1" applyBorder="1" applyAlignment="1">
      <alignment vertical="center"/>
    </xf>
    <xf numFmtId="0" fontId="29" fillId="11" borderId="9" xfId="0" applyFont="1" applyFill="1" applyBorder="1" applyAlignment="1">
      <alignment vertical="center"/>
    </xf>
    <xf numFmtId="49" fontId="29" fillId="11" borderId="1" xfId="0" applyNumberFormat="1" applyFont="1" applyFill="1" applyBorder="1" applyAlignment="1">
      <alignment vertical="center"/>
    </xf>
    <xf numFmtId="0" fontId="29" fillId="11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vertical="center"/>
    </xf>
    <xf numFmtId="0" fontId="29" fillId="11" borderId="14" xfId="0" applyFont="1" applyFill="1" applyBorder="1" applyAlignment="1">
      <alignment vertical="center"/>
    </xf>
    <xf numFmtId="0" fontId="29" fillId="11" borderId="9" xfId="0" applyFont="1" applyFill="1" applyBorder="1" applyAlignment="1">
      <alignment vertical="top" wrapText="1"/>
    </xf>
    <xf numFmtId="0" fontId="29" fillId="11" borderId="1" xfId="0" applyFont="1" applyFill="1" applyBorder="1" applyAlignment="1">
      <alignment vertical="top" wrapText="1"/>
    </xf>
    <xf numFmtId="0" fontId="29" fillId="11" borderId="9" xfId="0" applyFont="1" applyFill="1" applyBorder="1"/>
    <xf numFmtId="0" fontId="29" fillId="11" borderId="1" xfId="0" applyFont="1" applyFill="1" applyBorder="1"/>
    <xf numFmtId="0" fontId="29" fillId="11" borderId="9" xfId="0" applyFont="1" applyFill="1" applyBorder="1" applyAlignment="1">
      <alignment wrapText="1"/>
    </xf>
    <xf numFmtId="0" fontId="29" fillId="11" borderId="1" xfId="0" applyFont="1" applyFill="1" applyBorder="1" applyAlignment="1">
      <alignment wrapText="1"/>
    </xf>
    <xf numFmtId="0" fontId="29" fillId="11" borderId="1" xfId="0" quotePrefix="1" applyFont="1" applyFill="1" applyBorder="1" applyAlignment="1">
      <alignment wrapText="1"/>
    </xf>
    <xf numFmtId="0" fontId="29" fillId="11" borderId="9" xfId="0" applyFont="1" applyFill="1" applyBorder="1" applyAlignment="1">
      <alignment vertical="center" wrapText="1"/>
    </xf>
    <xf numFmtId="0" fontId="29" fillId="11" borderId="1" xfId="0" applyFont="1" applyFill="1" applyBorder="1" applyAlignment="1">
      <alignment vertical="center" wrapText="1"/>
    </xf>
    <xf numFmtId="1" fontId="11" fillId="7" borderId="11" xfId="0" applyNumberFormat="1" applyFont="1" applyFill="1" applyBorder="1" applyAlignment="1">
      <alignment horizontal="center" vertical="center"/>
    </xf>
    <xf numFmtId="1" fontId="30" fillId="7" borderId="9" xfId="0" applyNumberFormat="1" applyFont="1" applyFill="1" applyBorder="1" applyAlignment="1">
      <alignment horizontal="center" vertical="center"/>
    </xf>
    <xf numFmtId="1" fontId="30" fillId="7" borderId="1" xfId="0" applyNumberFormat="1" applyFont="1" applyFill="1" applyBorder="1" applyAlignment="1">
      <alignment horizontal="center" vertical="center"/>
    </xf>
    <xf numFmtId="1" fontId="30" fillId="7" borderId="15" xfId="0" applyNumberFormat="1" applyFont="1" applyFill="1" applyBorder="1" applyAlignment="1">
      <alignment horizontal="center" vertical="center"/>
    </xf>
    <xf numFmtId="1" fontId="29" fillId="7" borderId="1" xfId="0" applyNumberFormat="1" applyFont="1" applyFill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" fontId="30" fillId="7" borderId="10" xfId="0" applyNumberFormat="1" applyFont="1" applyFill="1" applyBorder="1" applyAlignment="1">
      <alignment horizontal="center" vertical="center"/>
    </xf>
    <xf numFmtId="1" fontId="29" fillId="7" borderId="39" xfId="0" applyNumberFormat="1" applyFont="1" applyFill="1" applyBorder="1" applyAlignment="1">
      <alignment horizontal="center" vertical="center"/>
    </xf>
    <xf numFmtId="1" fontId="29" fillId="7" borderId="11" xfId="0" applyNumberFormat="1" applyFont="1" applyFill="1" applyBorder="1" applyAlignment="1">
      <alignment horizontal="center" vertical="center"/>
    </xf>
    <xf numFmtId="1" fontId="29" fillId="7" borderId="67" xfId="0" applyNumberFormat="1" applyFont="1" applyFill="1" applyBorder="1" applyAlignment="1">
      <alignment horizontal="center" vertical="center"/>
    </xf>
    <xf numFmtId="1" fontId="29" fillId="7" borderId="65" xfId="0" applyNumberFormat="1" applyFont="1" applyFill="1" applyBorder="1" applyAlignment="1">
      <alignment horizontal="center" vertical="center"/>
    </xf>
    <xf numFmtId="1" fontId="29" fillId="7" borderId="10" xfId="0" applyNumberFormat="1" applyFont="1" applyFill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1" fontId="30" fillId="0" borderId="56" xfId="0" applyNumberFormat="1" applyFont="1" applyBorder="1" applyAlignment="1">
      <alignment horizontal="center" vertical="center"/>
    </xf>
    <xf numFmtId="1" fontId="29" fillId="7" borderId="56" xfId="0" applyNumberFormat="1" applyFont="1" applyFill="1" applyBorder="1" applyAlignment="1">
      <alignment horizontal="center" vertical="center"/>
    </xf>
    <xf numFmtId="1" fontId="29" fillId="7" borderId="8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" fontId="30" fillId="7" borderId="18" xfId="0" applyNumberFormat="1" applyFont="1" applyFill="1" applyBorder="1" applyAlignment="1">
      <alignment horizontal="center" vertical="center"/>
    </xf>
    <xf numFmtId="1" fontId="30" fillId="7" borderId="19" xfId="0" applyNumberFormat="1" applyFont="1" applyFill="1" applyBorder="1" applyAlignment="1">
      <alignment horizontal="center" vertical="center"/>
    </xf>
    <xf numFmtId="1" fontId="30" fillId="7" borderId="20" xfId="0" applyNumberFormat="1" applyFont="1" applyFill="1" applyBorder="1" applyAlignment="1">
      <alignment horizontal="center" vertical="center"/>
    </xf>
    <xf numFmtId="0" fontId="29" fillId="7" borderId="18" xfId="0" applyFont="1" applyFill="1" applyBorder="1" applyAlignment="1">
      <alignment horizontal="left" vertical="center"/>
    </xf>
    <xf numFmtId="0" fontId="29" fillId="7" borderId="19" xfId="0" applyFont="1" applyFill="1" applyBorder="1" applyAlignment="1">
      <alignment horizontal="left" vertical="center"/>
    </xf>
    <xf numFmtId="1" fontId="29" fillId="7" borderId="20" xfId="0" applyNumberFormat="1" applyFont="1" applyFill="1" applyBorder="1" applyAlignment="1">
      <alignment horizontal="center" vertical="center"/>
    </xf>
    <xf numFmtId="1" fontId="30" fillId="7" borderId="16" xfId="0" applyNumberFormat="1" applyFont="1" applyFill="1" applyBorder="1" applyAlignment="1">
      <alignment horizontal="center" vertical="center"/>
    </xf>
    <xf numFmtId="1" fontId="30" fillId="7" borderId="25" xfId="0" applyNumberFormat="1" applyFont="1" applyFill="1" applyBorder="1" applyAlignment="1">
      <alignment horizontal="center" vertical="center"/>
    </xf>
    <xf numFmtId="1" fontId="30" fillId="7" borderId="26" xfId="0" applyNumberFormat="1" applyFont="1" applyFill="1" applyBorder="1" applyAlignment="1">
      <alignment horizontal="center" vertical="center"/>
    </xf>
    <xf numFmtId="1" fontId="29" fillId="7" borderId="41" xfId="0" applyNumberFormat="1" applyFont="1" applyFill="1" applyBorder="1" applyAlignment="1">
      <alignment horizontal="center" vertical="center"/>
    </xf>
    <xf numFmtId="1" fontId="29" fillId="7" borderId="19" xfId="0" applyNumberFormat="1" applyFont="1" applyFill="1" applyBorder="1" applyAlignment="1">
      <alignment horizontal="center" vertical="center"/>
    </xf>
    <xf numFmtId="1" fontId="29" fillId="0" borderId="19" xfId="0" applyNumberFormat="1" applyFont="1" applyBorder="1" applyAlignment="1">
      <alignment horizontal="center" vertical="center"/>
    </xf>
    <xf numFmtId="1" fontId="10" fillId="0" borderId="39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7" fillId="0" borderId="39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29" fillId="0" borderId="9" xfId="0" applyFont="1" applyBorder="1"/>
    <xf numFmtId="0" fontId="29" fillId="0" borderId="1" xfId="0" applyFont="1" applyBorder="1"/>
    <xf numFmtId="0" fontId="29" fillId="0" borderId="9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10" fillId="7" borderId="31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left" vertical="center"/>
    </xf>
    <xf numFmtId="1" fontId="11" fillId="7" borderId="62" xfId="0" applyNumberFormat="1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29" fillId="5" borderId="32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/>
    </xf>
    <xf numFmtId="0" fontId="0" fillId="5" borderId="12" xfId="0" applyFill="1" applyBorder="1"/>
    <xf numFmtId="0" fontId="7" fillId="5" borderId="44" xfId="16" applyFill="1" applyBorder="1" applyAlignment="1">
      <alignment horizontal="center" vertical="center"/>
    </xf>
    <xf numFmtId="0" fontId="29" fillId="5" borderId="39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vertical="center"/>
    </xf>
    <xf numFmtId="49" fontId="29" fillId="5" borderId="1" xfId="0" applyNumberFormat="1" applyFont="1" applyFill="1" applyBorder="1" applyAlignment="1">
      <alignment vertical="center"/>
    </xf>
    <xf numFmtId="0" fontId="29" fillId="5" borderId="1" xfId="0" applyFont="1" applyFill="1" applyBorder="1" applyAlignment="1">
      <alignment vertical="center" wrapText="1"/>
    </xf>
    <xf numFmtId="1" fontId="29" fillId="5" borderId="39" xfId="0" applyNumberFormat="1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1" fontId="29" fillId="5" borderId="8" xfId="0" applyNumberFormat="1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left" vertical="center"/>
    </xf>
    <xf numFmtId="1" fontId="10" fillId="5" borderId="39" xfId="0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9" fillId="5" borderId="8" xfId="0" applyFont="1" applyFill="1" applyBorder="1" applyAlignment="1">
      <alignment vertical="center" wrapText="1"/>
    </xf>
    <xf numFmtId="0" fontId="29" fillId="5" borderId="8" xfId="0" applyFont="1" applyFill="1" applyBorder="1" applyAlignment="1">
      <alignment vertical="center"/>
    </xf>
    <xf numFmtId="0" fontId="29" fillId="5" borderId="13" xfId="0" applyFont="1" applyFill="1" applyBorder="1" applyAlignment="1">
      <alignment horizontal="left" vertical="center"/>
    </xf>
    <xf numFmtId="0" fontId="29" fillId="5" borderId="1" xfId="0" quotePrefix="1" applyFont="1" applyFill="1" applyBorder="1" applyAlignment="1">
      <alignment vertical="center" wrapText="1"/>
    </xf>
    <xf numFmtId="0" fontId="29" fillId="5" borderId="43" xfId="0" applyFont="1" applyFill="1" applyBorder="1" applyAlignment="1">
      <alignment vertical="center" wrapText="1"/>
    </xf>
    <xf numFmtId="0" fontId="29" fillId="5" borderId="43" xfId="0" applyFont="1" applyFill="1" applyBorder="1" applyAlignment="1">
      <alignment horizontal="center" vertical="center"/>
    </xf>
    <xf numFmtId="0" fontId="29" fillId="5" borderId="32" xfId="0" applyFont="1" applyFill="1" applyBorder="1" applyAlignment="1">
      <alignment vertical="center"/>
    </xf>
    <xf numFmtId="0" fontId="29" fillId="5" borderId="43" xfId="0" quotePrefix="1" applyFont="1" applyFill="1" applyBorder="1" applyAlignment="1">
      <alignment vertical="center" wrapText="1"/>
    </xf>
    <xf numFmtId="49" fontId="29" fillId="5" borderId="43" xfId="0" applyNumberFormat="1" applyFont="1" applyFill="1" applyBorder="1" applyAlignment="1">
      <alignment vertical="center"/>
    </xf>
    <xf numFmtId="0" fontId="29" fillId="5" borderId="10" xfId="0" applyFont="1" applyFill="1" applyBorder="1" applyAlignment="1">
      <alignment vertical="center"/>
    </xf>
    <xf numFmtId="49" fontId="29" fillId="5" borderId="8" xfId="0" applyNumberFormat="1" applyFont="1" applyFill="1" applyBorder="1" applyAlignment="1">
      <alignment vertical="center"/>
    </xf>
    <xf numFmtId="0" fontId="29" fillId="5" borderId="63" xfId="0" applyFont="1" applyFill="1" applyBorder="1" applyAlignment="1">
      <alignment vertical="center" wrapText="1"/>
    </xf>
    <xf numFmtId="0" fontId="29" fillId="5" borderId="9" xfId="0" applyFont="1" applyFill="1" applyBorder="1" applyAlignment="1">
      <alignment vertical="center" wrapText="1"/>
    </xf>
    <xf numFmtId="0" fontId="0" fillId="5" borderId="9" xfId="0" applyFill="1" applyBorder="1" applyAlignment="1">
      <alignment vertical="center"/>
    </xf>
    <xf numFmtId="0" fontId="29" fillId="5" borderId="14" xfId="0" applyFont="1" applyFill="1" applyBorder="1" applyAlignment="1">
      <alignment vertical="center"/>
    </xf>
    <xf numFmtId="0" fontId="29" fillId="5" borderId="63" xfId="0" applyFont="1" applyFill="1" applyBorder="1" applyAlignment="1">
      <alignment vertical="center"/>
    </xf>
    <xf numFmtId="0" fontId="11" fillId="5" borderId="5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vertical="center" wrapText="1"/>
    </xf>
    <xf numFmtId="0" fontId="29" fillId="5" borderId="9" xfId="0" applyFont="1" applyFill="1" applyBorder="1" applyAlignment="1">
      <alignment horizontal="left" vertical="center" wrapText="1"/>
    </xf>
    <xf numFmtId="1" fontId="30" fillId="5" borderId="8" xfId="0" applyNumberFormat="1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29" fillId="5" borderId="6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vertical="center"/>
    </xf>
    <xf numFmtId="0" fontId="13" fillId="5" borderId="18" xfId="0" applyFont="1" applyFill="1" applyBorder="1"/>
    <xf numFmtId="0" fontId="13" fillId="5" borderId="24" xfId="0" applyFont="1" applyFill="1" applyBorder="1"/>
    <xf numFmtId="0" fontId="29" fillId="5" borderId="19" xfId="0" applyFont="1" applyFill="1" applyBorder="1" applyAlignment="1">
      <alignment horizontal="left" vertical="center"/>
    </xf>
    <xf numFmtId="0" fontId="13" fillId="5" borderId="24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/>
    </xf>
    <xf numFmtId="0" fontId="0" fillId="5" borderId="19" xfId="0" applyFill="1" applyBorder="1" applyAlignment="1">
      <alignment horizontal="center" vertical="center"/>
    </xf>
    <xf numFmtId="1" fontId="7" fillId="5" borderId="52" xfId="0" applyNumberFormat="1" applyFont="1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0" fontId="7" fillId="5" borderId="38" xfId="16" applyFill="1" applyBorder="1" applyAlignment="1">
      <alignment horizontal="center" vertical="center"/>
    </xf>
    <xf numFmtId="1" fontId="20" fillId="6" borderId="42" xfId="0" applyNumberFormat="1" applyFont="1" applyFill="1" applyBorder="1" applyAlignment="1">
      <alignment horizontal="center" vertical="center"/>
    </xf>
    <xf numFmtId="1" fontId="20" fillId="6" borderId="17" xfId="0" applyNumberFormat="1" applyFont="1" applyFill="1" applyBorder="1" applyAlignment="1">
      <alignment horizontal="center" vertical="center"/>
    </xf>
    <xf numFmtId="0" fontId="20" fillId="6" borderId="23" xfId="0" applyFont="1" applyFill="1" applyBorder="1" applyAlignment="1">
      <alignment horizontal="center" vertical="center"/>
    </xf>
    <xf numFmtId="49" fontId="18" fillId="6" borderId="33" xfId="12" applyNumberFormat="1" applyFont="1" applyFill="1" applyBorder="1" applyAlignment="1">
      <alignment horizontal="center" vertical="center"/>
    </xf>
    <xf numFmtId="49" fontId="18" fillId="6" borderId="17" xfId="12" applyNumberFormat="1" applyFont="1" applyFill="1" applyBorder="1" applyAlignment="1">
      <alignment horizontal="center" vertical="center"/>
    </xf>
    <xf numFmtId="49" fontId="18" fillId="6" borderId="30" xfId="12" applyNumberFormat="1" applyFont="1" applyFill="1" applyBorder="1" applyAlignment="1">
      <alignment horizontal="center" vertical="center"/>
    </xf>
    <xf numFmtId="49" fontId="24" fillId="6" borderId="33" xfId="12" applyNumberFormat="1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29" fillId="5" borderId="1" xfId="0" applyFont="1" applyFill="1" applyBorder="1" applyAlignment="1">
      <alignment horizontal="left"/>
    </xf>
    <xf numFmtId="0" fontId="29" fillId="5" borderId="9" xfId="0" applyFont="1" applyFill="1" applyBorder="1" applyAlignment="1">
      <alignment horizontal="left" wrapText="1"/>
    </xf>
    <xf numFmtId="1" fontId="10" fillId="5" borderId="1" xfId="16" applyNumberFormat="1" applyFont="1" applyFill="1" applyBorder="1" applyAlignment="1">
      <alignment horizontal="center" vertical="center"/>
    </xf>
    <xf numFmtId="1" fontId="11" fillId="5" borderId="9" xfId="16" applyNumberFormat="1" applyFont="1" applyFill="1" applyBorder="1" applyAlignment="1">
      <alignment horizontal="center" vertical="center"/>
    </xf>
    <xf numFmtId="0" fontId="11" fillId="5" borderId="8" xfId="16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left" wrapText="1"/>
    </xf>
    <xf numFmtId="0" fontId="29" fillId="5" borderId="9" xfId="0" applyFont="1" applyFill="1" applyBorder="1" applyAlignment="1">
      <alignment horizontal="left"/>
    </xf>
    <xf numFmtId="49" fontId="29" fillId="5" borderId="1" xfId="0" applyNumberFormat="1" applyFont="1" applyFill="1" applyBorder="1" applyAlignment="1">
      <alignment horizontal="left"/>
    </xf>
    <xf numFmtId="0" fontId="30" fillId="5" borderId="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center"/>
    </xf>
    <xf numFmtId="0" fontId="18" fillId="4" borderId="9" xfId="0" applyFont="1" applyFill="1" applyBorder="1"/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/>
    </xf>
    <xf numFmtId="0" fontId="18" fillId="4" borderId="9" xfId="0" applyFont="1" applyFill="1" applyBorder="1" applyAlignment="1">
      <alignment vertical="center"/>
    </xf>
    <xf numFmtId="49" fontId="18" fillId="4" borderId="1" xfId="0" applyNumberFormat="1" applyFont="1" applyFill="1" applyBorder="1" applyAlignment="1">
      <alignment vertical="center"/>
    </xf>
    <xf numFmtId="0" fontId="18" fillId="4" borderId="9" xfId="0" applyFont="1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0" fontId="18" fillId="4" borderId="11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vertical="center"/>
    </xf>
    <xf numFmtId="0" fontId="0" fillId="4" borderId="8" xfId="0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left" vertical="center"/>
    </xf>
    <xf numFmtId="0" fontId="18" fillId="4" borderId="19" xfId="0" applyFont="1" applyFill="1" applyBorder="1" applyAlignment="1">
      <alignment horizontal="left" vertical="center"/>
    </xf>
    <xf numFmtId="0" fontId="18" fillId="4" borderId="12" xfId="0" applyFont="1" applyFill="1" applyBorder="1" applyAlignment="1">
      <alignment wrapText="1"/>
    </xf>
    <xf numFmtId="1" fontId="7" fillId="4" borderId="12" xfId="0" applyNumberFormat="1" applyFont="1" applyFill="1" applyBorder="1" applyAlignment="1">
      <alignment horizontal="left"/>
    </xf>
    <xf numFmtId="0" fontId="18" fillId="4" borderId="1" xfId="0" applyFont="1" applyFill="1" applyBorder="1" applyAlignment="1">
      <alignment horizontal="left"/>
    </xf>
    <xf numFmtId="0" fontId="18" fillId="4" borderId="9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left" wrapText="1"/>
    </xf>
    <xf numFmtId="49" fontId="18" fillId="4" borderId="1" xfId="0" applyNumberFormat="1" applyFont="1" applyFill="1" applyBorder="1"/>
    <xf numFmtId="0" fontId="18" fillId="4" borderId="12" xfId="0" applyFont="1" applyFill="1" applyBorder="1"/>
    <xf numFmtId="49" fontId="18" fillId="4" borderId="43" xfId="0" applyNumberFormat="1" applyFont="1" applyFill="1" applyBorder="1"/>
    <xf numFmtId="0" fontId="18" fillId="4" borderId="43" xfId="0" applyFont="1" applyFill="1" applyBorder="1" applyAlignment="1">
      <alignment horizontal="center"/>
    </xf>
    <xf numFmtId="0" fontId="18" fillId="4" borderId="32" xfId="0" applyFont="1" applyFill="1" applyBorder="1"/>
    <xf numFmtId="0" fontId="18" fillId="4" borderId="12" xfId="0" applyFont="1" applyFill="1" applyBorder="1" applyAlignment="1">
      <alignment horizontal="center"/>
    </xf>
    <xf numFmtId="0" fontId="0" fillId="4" borderId="67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/>
    </xf>
    <xf numFmtId="0" fontId="11" fillId="4" borderId="67" xfId="0" applyFont="1" applyFill="1" applyBorder="1" applyAlignment="1">
      <alignment horizontal="center" vertical="center"/>
    </xf>
    <xf numFmtId="1" fontId="7" fillId="4" borderId="68" xfId="0" applyNumberFormat="1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18" fillId="4" borderId="19" xfId="0" applyFont="1" applyFill="1" applyBorder="1" applyAlignment="1">
      <alignment vertical="center"/>
    </xf>
    <xf numFmtId="0" fontId="7" fillId="2" borderId="44" xfId="16" applyFill="1" applyBorder="1" applyAlignment="1">
      <alignment horizontal="center" vertical="center"/>
    </xf>
    <xf numFmtId="1" fontId="10" fillId="4" borderId="15" xfId="0" applyNumberFormat="1" applyFont="1" applyFill="1" applyBorder="1" applyAlignment="1">
      <alignment horizontal="center" vertical="center"/>
    </xf>
    <xf numFmtId="165" fontId="10" fillId="10" borderId="17" xfId="0" applyNumberFormat="1" applyFont="1" applyFill="1" applyBorder="1" applyAlignment="1">
      <alignment horizontal="center" vertical="center"/>
    </xf>
    <xf numFmtId="16" fontId="18" fillId="10" borderId="17" xfId="12" applyNumberFormat="1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1" fontId="10" fillId="10" borderId="0" xfId="0" applyNumberFormat="1" applyFont="1" applyFill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165" fontId="10" fillId="10" borderId="33" xfId="0" applyNumberFormat="1" applyFont="1" applyFill="1" applyBorder="1" applyAlignment="1">
      <alignment horizontal="center" vertical="center"/>
    </xf>
    <xf numFmtId="0" fontId="10" fillId="10" borderId="51" xfId="0" applyFont="1" applyFill="1" applyBorder="1" applyAlignment="1">
      <alignment horizontal="center" vertical="center"/>
    </xf>
    <xf numFmtId="1" fontId="10" fillId="10" borderId="32" xfId="0" applyNumberFormat="1" applyFont="1" applyFill="1" applyBorder="1" applyAlignment="1">
      <alignment horizontal="center" vertical="center"/>
    </xf>
    <xf numFmtId="0" fontId="10" fillId="10" borderId="48" xfId="0" applyFont="1" applyFill="1" applyBorder="1" applyAlignment="1">
      <alignment horizontal="center" vertical="center"/>
    </xf>
    <xf numFmtId="16" fontId="18" fillId="10" borderId="33" xfId="12" applyNumberFormat="1" applyFont="1" applyFill="1" applyBorder="1" applyAlignment="1">
      <alignment horizontal="center" vertical="center"/>
    </xf>
    <xf numFmtId="16" fontId="24" fillId="5" borderId="33" xfId="12" applyNumberFormat="1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center" vertical="center" textRotation="255"/>
    </xf>
    <xf numFmtId="0" fontId="10" fillId="10" borderId="29" xfId="0" applyFont="1" applyFill="1" applyBorder="1" applyAlignment="1">
      <alignment horizontal="center" vertical="center"/>
    </xf>
    <xf numFmtId="16" fontId="18" fillId="8" borderId="17" xfId="12" applyNumberFormat="1" applyFont="1" applyFill="1" applyBorder="1" applyAlignment="1">
      <alignment horizontal="center" vertical="center"/>
    </xf>
    <xf numFmtId="16" fontId="18" fillId="8" borderId="33" xfId="12" applyNumberFormat="1" applyFont="1" applyFill="1" applyBorder="1" applyAlignment="1">
      <alignment horizontal="center" vertical="center"/>
    </xf>
    <xf numFmtId="165" fontId="10" fillId="8" borderId="21" xfId="0" applyNumberFormat="1" applyFont="1" applyFill="1" applyBorder="1" applyAlignment="1">
      <alignment horizontal="center" vertical="center"/>
    </xf>
    <xf numFmtId="165" fontId="10" fillId="8" borderId="17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4" xfId="0" applyNumberFormat="1" applyFont="1" applyFill="1" applyBorder="1" applyAlignment="1">
      <alignment horizontal="center" vertical="center"/>
    </xf>
    <xf numFmtId="165" fontId="10" fillId="8" borderId="6" xfId="0" applyNumberFormat="1" applyFont="1" applyFill="1" applyBorder="1" applyAlignment="1">
      <alignment horizontal="center" vertical="center"/>
    </xf>
    <xf numFmtId="16" fontId="24" fillId="8" borderId="6" xfId="12" applyNumberFormat="1" applyFont="1" applyFill="1" applyBorder="1" applyAlignment="1">
      <alignment horizontal="center" vertical="center"/>
    </xf>
    <xf numFmtId="1" fontId="10" fillId="8" borderId="0" xfId="0" applyNumberFormat="1" applyFont="1" applyFill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 textRotation="255"/>
    </xf>
    <xf numFmtId="0" fontId="10" fillId="8" borderId="29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1" fontId="10" fillId="8" borderId="3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16" fontId="24" fillId="8" borderId="33" xfId="12" applyNumberFormat="1" applyFont="1" applyFill="1" applyBorder="1" applyAlignment="1">
      <alignment horizontal="center" vertical="center"/>
    </xf>
    <xf numFmtId="165" fontId="10" fillId="8" borderId="22" xfId="0" applyNumberFormat="1" applyFont="1" applyFill="1" applyBorder="1" applyAlignment="1">
      <alignment horizontal="center" vertical="center"/>
    </xf>
    <xf numFmtId="165" fontId="10" fillId="8" borderId="23" xfId="0" applyNumberFormat="1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16" fontId="18" fillId="8" borderId="23" xfId="12" applyNumberFormat="1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165" fontId="10" fillId="10" borderId="4" xfId="0" applyNumberFormat="1" applyFont="1" applyFill="1" applyBorder="1" applyAlignment="1">
      <alignment horizontal="center" vertical="center"/>
    </xf>
    <xf numFmtId="165" fontId="10" fillId="10" borderId="6" xfId="0" applyNumberFormat="1" applyFont="1" applyFill="1" applyBorder="1" applyAlignment="1">
      <alignment horizontal="center" vertical="center"/>
    </xf>
    <xf numFmtId="16" fontId="24" fillId="10" borderId="6" xfId="12" applyNumberFormat="1" applyFont="1" applyFill="1" applyBorder="1" applyAlignment="1">
      <alignment horizontal="center" vertical="center"/>
    </xf>
    <xf numFmtId="165" fontId="10" fillId="10" borderId="21" xfId="0" applyNumberFormat="1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center" vertical="center"/>
    </xf>
    <xf numFmtId="0" fontId="30" fillId="10" borderId="5" xfId="0" applyFont="1" applyFill="1" applyBorder="1" applyAlignment="1">
      <alignment horizontal="center" vertical="center"/>
    </xf>
    <xf numFmtId="0" fontId="30" fillId="10" borderId="21" xfId="0" applyFont="1" applyFill="1" applyBorder="1" applyAlignment="1">
      <alignment horizontal="center" vertical="center"/>
    </xf>
    <xf numFmtId="0" fontId="30" fillId="10" borderId="17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1" fontId="10" fillId="10" borderId="3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165" fontId="10" fillId="10" borderId="3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6" fontId="24" fillId="2" borderId="6" xfId="12" applyNumberFormat="1" applyFont="1" applyFill="1" applyBorder="1" applyAlignment="1">
      <alignment horizontal="center" vertical="center"/>
    </xf>
    <xf numFmtId="16" fontId="18" fillId="2" borderId="17" xfId="12" applyNumberFormat="1" applyFont="1" applyFill="1" applyBorder="1" applyAlignment="1">
      <alignment horizontal="center" vertical="center"/>
    </xf>
    <xf numFmtId="165" fontId="10" fillId="2" borderId="21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5" fontId="10" fillId="2" borderId="34" xfId="0" applyNumberFormat="1" applyFont="1" applyFill="1" applyBorder="1" applyAlignment="1">
      <alignment horizontal="center" vertical="center"/>
    </xf>
    <xf numFmtId="165" fontId="10" fillId="2" borderId="33" xfId="0" applyNumberFormat="1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 textRotation="255"/>
    </xf>
    <xf numFmtId="0" fontId="16" fillId="2" borderId="54" xfId="0" applyFont="1" applyFill="1" applyBorder="1" applyAlignment="1">
      <alignment horizontal="center" vertical="center" textRotation="255"/>
    </xf>
    <xf numFmtId="0" fontId="16" fillId="2" borderId="5" xfId="0" applyFont="1" applyFill="1" applyBorder="1" applyAlignment="1">
      <alignment horizontal="center" vertical="center" textRotation="255"/>
    </xf>
    <xf numFmtId="0" fontId="16" fillId="2" borderId="55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" fontId="18" fillId="2" borderId="33" xfId="12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6" fontId="18" fillId="2" borderId="6" xfId="12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textRotation="255"/>
    </xf>
    <xf numFmtId="0" fontId="31" fillId="2" borderId="53" xfId="0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165" fontId="11" fillId="6" borderId="4" xfId="0" applyNumberFormat="1" applyFont="1" applyFill="1" applyBorder="1" applyAlignment="1">
      <alignment horizontal="center" vertical="center"/>
    </xf>
    <xf numFmtId="165" fontId="11" fillId="6" borderId="6" xfId="0" applyNumberFormat="1" applyFont="1" applyFill="1" applyBorder="1" applyAlignment="1">
      <alignment horizontal="center" vertical="center"/>
    </xf>
    <xf numFmtId="16" fontId="25" fillId="6" borderId="6" xfId="12" applyNumberFormat="1" applyFont="1" applyFill="1" applyBorder="1" applyAlignment="1">
      <alignment horizontal="center" vertical="center"/>
    </xf>
    <xf numFmtId="16" fontId="18" fillId="6" borderId="17" xfId="12" applyNumberFormat="1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1" fontId="11" fillId="6" borderId="0" xfId="0" applyNumberFormat="1" applyFont="1" applyFill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165" fontId="11" fillId="6" borderId="21" xfId="0" applyNumberFormat="1" applyFont="1" applyFill="1" applyBorder="1" applyAlignment="1">
      <alignment horizontal="center" vertical="center"/>
    </xf>
    <xf numFmtId="165" fontId="11" fillId="6" borderId="17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165" fontId="11" fillId="6" borderId="34" xfId="0" applyNumberFormat="1" applyFont="1" applyFill="1" applyBorder="1" applyAlignment="1">
      <alignment horizontal="center" vertical="center"/>
    </xf>
    <xf numFmtId="165" fontId="11" fillId="6" borderId="33" xfId="0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 textRotation="255"/>
    </xf>
    <xf numFmtId="0" fontId="11" fillId="6" borderId="56" xfId="0" applyFont="1" applyFill="1" applyBorder="1" applyAlignment="1">
      <alignment horizontal="center" vertical="center"/>
    </xf>
    <xf numFmtId="0" fontId="24" fillId="6" borderId="56" xfId="0" applyFont="1" applyFill="1" applyBorder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16" fontId="18" fillId="6" borderId="33" xfId="12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textRotation="255"/>
    </xf>
    <xf numFmtId="0" fontId="16" fillId="6" borderId="5" xfId="0" applyFont="1" applyFill="1" applyBorder="1" applyAlignment="1">
      <alignment horizontal="center" vertical="center" textRotation="255"/>
    </xf>
    <xf numFmtId="165" fontId="10" fillId="6" borderId="21" xfId="0" applyNumberFormat="1" applyFont="1" applyFill="1" applyBorder="1" applyAlignment="1">
      <alignment horizontal="center" vertical="center"/>
    </xf>
    <xf numFmtId="165" fontId="10" fillId="6" borderId="17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1" fontId="10" fillId="6" borderId="21" xfId="0" applyNumberFormat="1" applyFont="1" applyFill="1" applyBorder="1" applyAlignment="1">
      <alignment horizontal="center" vertical="center"/>
    </xf>
    <xf numFmtId="1" fontId="10" fillId="6" borderId="17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16" fontId="24" fillId="6" borderId="33" xfId="12" applyNumberFormat="1" applyFont="1" applyFill="1" applyBorder="1" applyAlignment="1">
      <alignment horizontal="center" vertical="center"/>
    </xf>
    <xf numFmtId="1" fontId="10" fillId="6" borderId="37" xfId="0" applyNumberFormat="1" applyFont="1" applyFill="1" applyBorder="1" applyAlignment="1">
      <alignment horizontal="center" vertical="center"/>
    </xf>
    <xf numFmtId="1" fontId="10" fillId="6" borderId="42" xfId="0" applyNumberFormat="1" applyFont="1" applyFill="1" applyBorder="1" applyAlignment="1">
      <alignment horizontal="center" vertical="center"/>
    </xf>
    <xf numFmtId="0" fontId="16" fillId="6" borderId="59" xfId="0" applyFont="1" applyFill="1" applyBorder="1" applyAlignment="1">
      <alignment horizontal="center" vertical="center" textRotation="255"/>
    </xf>
    <xf numFmtId="0" fontId="10" fillId="6" borderId="21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16" fontId="18" fillId="3" borderId="17" xfId="12" applyNumberFormat="1" applyFont="1" applyFill="1" applyBorder="1" applyAlignment="1">
      <alignment horizontal="center" vertical="center"/>
    </xf>
    <xf numFmtId="165" fontId="10" fillId="3" borderId="34" xfId="0" applyNumberFormat="1" applyFont="1" applyFill="1" applyBorder="1" applyAlignment="1">
      <alignment horizontal="center" vertical="center"/>
    </xf>
    <xf numFmtId="165" fontId="10" fillId="3" borderId="33" xfId="0" applyNumberFormat="1" applyFont="1" applyFill="1" applyBorder="1" applyAlignment="1">
      <alignment horizontal="center" vertical="center"/>
    </xf>
    <xf numFmtId="165" fontId="10" fillId="3" borderId="21" xfId="0" applyNumberFormat="1" applyFont="1" applyFill="1" applyBorder="1" applyAlignment="1">
      <alignment horizontal="center" vertical="center"/>
    </xf>
    <xf numFmtId="165" fontId="10" fillId="3" borderId="17" xfId="0" applyNumberFormat="1" applyFont="1" applyFill="1" applyBorder="1" applyAlignment="1">
      <alignment horizontal="center" vertical="center"/>
    </xf>
    <xf numFmtId="16" fontId="24" fillId="3" borderId="33" xfId="12" applyNumberFormat="1" applyFont="1" applyFill="1" applyBorder="1" applyAlignment="1">
      <alignment horizontal="center" vertical="center"/>
    </xf>
    <xf numFmtId="16" fontId="18" fillId="3" borderId="33" xfId="12" applyNumberFormat="1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1" fontId="10" fillId="3" borderId="0" xfId="0" applyNumberFormat="1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 textRotation="255"/>
    </xf>
    <xf numFmtId="0" fontId="16" fillId="3" borderId="5" xfId="0" applyFont="1" applyFill="1" applyBorder="1" applyAlignment="1">
      <alignment horizontal="center" vertical="center" textRotation="255"/>
    </xf>
    <xf numFmtId="0" fontId="16" fillId="3" borderId="59" xfId="0" applyFont="1" applyFill="1" applyBorder="1" applyAlignment="1">
      <alignment horizontal="center" vertical="center" textRotation="255"/>
    </xf>
    <xf numFmtId="0" fontId="10" fillId="3" borderId="2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1" fontId="10" fillId="3" borderId="21" xfId="0" applyNumberFormat="1" applyFont="1" applyFill="1" applyBorder="1" applyAlignment="1">
      <alignment horizontal="center" vertical="center"/>
    </xf>
    <xf numFmtId="1" fontId="10" fillId="3" borderId="17" xfId="0" applyNumberFormat="1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16" fontId="24" fillId="3" borderId="6" xfId="12" applyNumberFormat="1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/>
    </xf>
    <xf numFmtId="165" fontId="10" fillId="3" borderId="6" xfId="0" applyNumberFormat="1" applyFont="1" applyFill="1" applyBorder="1" applyAlignment="1">
      <alignment horizontal="center" vertical="center"/>
    </xf>
  </cellXfs>
  <cellStyles count="44">
    <cellStyle name="Currency" xfId="12" builtinId="4"/>
    <cellStyle name="Currency 2" xfId="15" xr:uid="{F8733967-312A-4DC3-8EBC-247D94A90BC8}"/>
    <cellStyle name="Currency 2 2" xfId="26" xr:uid="{82675ADF-73C3-420D-A983-34A475A73D8D}"/>
    <cellStyle name="Currency 2 2 2" xfId="43" xr:uid="{A0724A9F-936F-4E77-8F9D-F4C2D0CFC10F}"/>
    <cellStyle name="Currency 2 3" xfId="35" xr:uid="{315028B6-14CD-4AF5-9EF1-B58FC2EB3B83}"/>
    <cellStyle name="Currency 3" xfId="23" xr:uid="{AFD997E4-C443-4357-A972-C4BABF85C8E5}"/>
    <cellStyle name="Currency 3 2" xfId="40" xr:uid="{D6C45CF8-604E-4BAA-949C-EE13E8E2FA0B}"/>
    <cellStyle name="Currency 4" xfId="32" xr:uid="{C91A014F-37D6-45C4-AD61-F622DB7C4C6E}"/>
    <cellStyle name="Excel Built-in Normal" xfId="1" xr:uid="{00000000-0005-0000-0000-000000000000}"/>
    <cellStyle name="Hyperlink 2" xfId="8" xr:uid="{051D5591-3F06-4F62-A99C-CB118F903B03}"/>
    <cellStyle name="Hyperlink 2 2" xfId="19" xr:uid="{3450C80A-1A54-4AD1-B1CB-F3F7C72D95CD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2 2 2" xfId="22" xr:uid="{F3FA53FE-F921-48A6-AD13-13F97321A284}"/>
    <cellStyle name="Normal 2 2 2 2 2" xfId="39" xr:uid="{AEAE8549-D038-481B-9AC1-AB83E53C7B75}"/>
    <cellStyle name="Normal 2 2 2 3" xfId="31" xr:uid="{7B557BCB-80BD-42A4-B4CD-335E126991BC}"/>
    <cellStyle name="Normal 2 2 3" xfId="14" xr:uid="{E6F1BFB6-73F6-4AC4-83AF-448BC80554A8}"/>
    <cellStyle name="Normal 2 2 3 2" xfId="25" xr:uid="{20EDE9C6-0916-4A73-89C0-24F52B1E0DE6}"/>
    <cellStyle name="Normal 2 2 3 2 2" xfId="42" xr:uid="{4D4F5429-4A5B-4C25-B1C7-71EAACB1B815}"/>
    <cellStyle name="Normal 2 2 3 3" xfId="34" xr:uid="{CA8A1A02-0BA7-4240-B747-D02F714489E5}"/>
    <cellStyle name="Normal 2 3" xfId="7" xr:uid="{EA2938E5-3C51-4C0B-B4BE-7EAE035B50F5}"/>
    <cellStyle name="Normal 2 3 2" xfId="18" xr:uid="{579AEC90-ED0B-4D30-B15F-F2FD94976BA6}"/>
    <cellStyle name="Normal 2 3 2 2" xfId="37" xr:uid="{1A6BFCE0-61CF-4F51-AC7E-7DD0819A5164}"/>
    <cellStyle name="Normal 2 3 3" xfId="29" xr:uid="{1A31C4D2-5464-43DC-9E12-55BEC596DA08}"/>
    <cellStyle name="Normal 2 4" xfId="9" xr:uid="{0089E522-9C1C-4BFE-AF6B-DE7DAF5160A8}"/>
    <cellStyle name="Normal 2 4 2" xfId="20" xr:uid="{4DB0C3AD-DC89-42E7-8EED-6746059D4CA8}"/>
    <cellStyle name="Normal 2 4 2 2" xfId="38" xr:uid="{05C26531-685F-492F-9249-496DFA40A2F0}"/>
    <cellStyle name="Normal 2 4 3" xfId="30" xr:uid="{6FEBA85D-3D76-4A23-8A62-6AA8D1AE16BB}"/>
    <cellStyle name="Normal 2 5" xfId="13" xr:uid="{0AD4C402-2420-41E6-99BB-C9E65C85CF69}"/>
    <cellStyle name="Normal 2 5 2" xfId="24" xr:uid="{5AA17F9C-AA07-4F85-A8F1-923216FA8328}"/>
    <cellStyle name="Normal 2 5 2 2" xfId="41" xr:uid="{F3EF9CEE-1C02-4630-AE59-ED57F51FB1FE}"/>
    <cellStyle name="Normal 2 5 3" xfId="33" xr:uid="{2ECF0B8F-0D94-4E44-B8E4-890B7B58A491}"/>
    <cellStyle name="Normal 3" xfId="4" xr:uid="{812077FF-5E30-4225-80D7-824884A7FDF8}"/>
    <cellStyle name="Normal 4" xfId="5" xr:uid="{847C4420-5FFA-4B0D-86A7-9F938CD3B6E7}"/>
    <cellStyle name="Normal 4 2" xfId="17" xr:uid="{17ABD333-809B-4F3C-AFC1-DCB3DDD2E48F}"/>
    <cellStyle name="Normal 4 2 2" xfId="36" xr:uid="{35E1423F-A51D-43A6-BA39-664B5957D518}"/>
    <cellStyle name="Normal 4 3" xfId="28" xr:uid="{92CC2D58-3D8D-4721-8F27-92B771351ADA}"/>
    <cellStyle name="Normal 5" xfId="6" xr:uid="{4B775EA7-2F1B-44C1-8D12-94EF77AC2B30}"/>
    <cellStyle name="Normal 6" xfId="16" xr:uid="{D7F3F619-CC8A-47DE-9A45-0C3F4DA60C16}"/>
    <cellStyle name="Normal 7" xfId="27" xr:uid="{E95E2974-DCAE-4D72-9764-21C29B7B35D5}"/>
    <cellStyle name="Percent 2" xfId="10" xr:uid="{88AE0098-881B-45B1-A3F7-AAB7F03931FE}"/>
    <cellStyle name="Percent 2 2" xfId="21" xr:uid="{32350120-54E8-4474-9842-4531D59E3F30}"/>
  </cellStyles>
  <dxfs count="139">
    <dxf>
      <font>
        <color theme="9" tint="0.59996337778862885"/>
      </font>
    </dxf>
    <dxf>
      <font>
        <color rgb="FFA3E7FF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rgb="FFA3E7FF"/>
      </font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9" tint="0.59996337778862885"/>
      </font>
    </dxf>
    <dxf>
      <font>
        <color theme="5" tint="0.59996337778862885"/>
      </font>
    </dxf>
    <dxf>
      <font>
        <color theme="0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FFC1EA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1EA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13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E7FF"/>
      <color rgb="FFFF66CC"/>
      <color rgb="FFFFC1EA"/>
      <color rgb="FFFF99CC"/>
      <color rgb="FFFFC9C9"/>
      <color rgb="FFFFFFCC"/>
      <color rgb="FFFFFF99"/>
      <color rgb="FFFF3399"/>
      <color rgb="FFFF33CC"/>
      <color rgb="FFFFE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266699</xdr:colOff>
      <xdr:row>2</xdr:row>
      <xdr:rowOff>238124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FE2DB6-4C4E-BD67-FE6F-C704A1AE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4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209550</xdr:colOff>
      <xdr:row>0</xdr:row>
      <xdr:rowOff>0</xdr:rowOff>
    </xdr:from>
    <xdr:to>
      <xdr:col>23</xdr:col>
      <xdr:colOff>314325</xdr:colOff>
      <xdr:row>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6E7007-DCCA-9233-3B46-8F893552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3950" y="0"/>
          <a:ext cx="714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1216897</xdr:colOff>
      <xdr:row>3</xdr:row>
      <xdr:rowOff>11906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E02D0C-506A-4588-AB81-053D64B5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2335" cy="916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24</xdr:col>
      <xdr:colOff>381000</xdr:colOff>
      <xdr:row>2</xdr:row>
      <xdr:rowOff>276225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1D7C3D-07AE-4086-941B-6B75BA36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0" y="0"/>
          <a:ext cx="9525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1727338</xdr:colOff>
      <xdr:row>3</xdr:row>
      <xdr:rowOff>11905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C6885-2E33-4117-9B2C-08A98075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53744" cy="91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523875</xdr:colOff>
      <xdr:row>0</xdr:row>
      <xdr:rowOff>0</xdr:rowOff>
    </xdr:from>
    <xdr:to>
      <xdr:col>24</xdr:col>
      <xdr:colOff>11907</xdr:colOff>
      <xdr:row>2</xdr:row>
      <xdr:rowOff>226218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73C040-86D5-492B-9773-32BAC0AC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3875" y="0"/>
          <a:ext cx="952500" cy="82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1178719</xdr:colOff>
      <xdr:row>3</xdr:row>
      <xdr:rowOff>27621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017FC8-E9FA-4348-B0B6-9F86505C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9469" cy="928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523874</xdr:colOff>
      <xdr:row>0</xdr:row>
      <xdr:rowOff>23813</xdr:rowOff>
    </xdr:from>
    <xdr:to>
      <xdr:col>23</xdr:col>
      <xdr:colOff>325278</xdr:colOff>
      <xdr:row>2</xdr:row>
      <xdr:rowOff>253841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8243A-F786-446B-98D0-D01B7CC2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124" y="23813"/>
          <a:ext cx="952500" cy="82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1083469</xdr:colOff>
      <xdr:row>2</xdr:row>
      <xdr:rowOff>297655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E598FD-D13A-4901-8A11-23DC9BC6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9469" cy="892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535781</xdr:colOff>
      <xdr:row>0</xdr:row>
      <xdr:rowOff>35718</xdr:rowOff>
    </xdr:from>
    <xdr:to>
      <xdr:col>25</xdr:col>
      <xdr:colOff>333375</xdr:colOff>
      <xdr:row>2</xdr:row>
      <xdr:rowOff>261936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4355B8-2C10-4E54-9D1D-79E2E661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35718"/>
          <a:ext cx="952500" cy="82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1535906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6D2372-896F-41BA-9272-A3E22E38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55218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559594</xdr:colOff>
      <xdr:row>0</xdr:row>
      <xdr:rowOff>0</xdr:rowOff>
    </xdr:from>
    <xdr:to>
      <xdr:col>23</xdr:col>
      <xdr:colOff>357188</xdr:colOff>
      <xdr:row>2</xdr:row>
      <xdr:rowOff>297656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3E9C81-BDAF-4B3D-9AD3-7C6BE1FB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2032" y="0"/>
          <a:ext cx="952500" cy="892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1857375</xdr:colOff>
      <xdr:row>2</xdr:row>
      <xdr:rowOff>283141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52EA54-2791-4B59-8590-6DBD3201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43375" cy="878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583405</xdr:colOff>
      <xdr:row>0</xdr:row>
      <xdr:rowOff>0</xdr:rowOff>
    </xdr:from>
    <xdr:to>
      <xdr:col>24</xdr:col>
      <xdr:colOff>440530</xdr:colOff>
      <xdr:row>2</xdr:row>
      <xdr:rowOff>297656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09AAD0-1919-401C-95DA-EACFFB58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2593" y="0"/>
          <a:ext cx="1012031" cy="892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0</xdr:row>
      <xdr:rowOff>35719</xdr:rowOff>
    </xdr:from>
    <xdr:to>
      <xdr:col>3</xdr:col>
      <xdr:colOff>714376</xdr:colOff>
      <xdr:row>3</xdr:row>
      <xdr:rowOff>35719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802BFD-D1A5-4178-B9DA-362A6BD4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7" y="35719"/>
          <a:ext cx="403621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535781</xdr:colOff>
      <xdr:row>0</xdr:row>
      <xdr:rowOff>0</xdr:rowOff>
    </xdr:from>
    <xdr:to>
      <xdr:col>25</xdr:col>
      <xdr:colOff>-1</xdr:colOff>
      <xdr:row>2</xdr:row>
      <xdr:rowOff>214312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EED365-22D0-4F4D-BB96-238C2D18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1906" y="0"/>
          <a:ext cx="1012031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</xdr:rowOff>
    </xdr:from>
    <xdr:to>
      <xdr:col>3</xdr:col>
      <xdr:colOff>171926</xdr:colOff>
      <xdr:row>3</xdr:row>
      <xdr:rowOff>4286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64F308-2F4B-4A2A-AAEA-0CD37754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"/>
          <a:ext cx="4029551" cy="899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126682</xdr:colOff>
      <xdr:row>0</xdr:row>
      <xdr:rowOff>0</xdr:rowOff>
    </xdr:from>
    <xdr:to>
      <xdr:col>23</xdr:col>
      <xdr:colOff>557211</xdr:colOff>
      <xdr:row>2</xdr:row>
      <xdr:rowOff>225742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CC3AF1-A112-4615-B6D5-2B3F0B67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0632" y="0"/>
          <a:ext cx="1007744" cy="816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333436</xdr:colOff>
      <xdr:row>3</xdr:row>
      <xdr:rowOff>148442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63CD0B-E1C4-4CE3-AB45-D36082F3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36219" cy="1025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24424</xdr:colOff>
      <xdr:row>0</xdr:row>
      <xdr:rowOff>73269</xdr:rowOff>
    </xdr:from>
    <xdr:to>
      <xdr:col>24</xdr:col>
      <xdr:colOff>460608</xdr:colOff>
      <xdr:row>3</xdr:row>
      <xdr:rowOff>72487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76438A-AD7C-48E9-8ABA-52BA5C18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7693" y="73269"/>
          <a:ext cx="1012031" cy="867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A52F-F2A4-4AE6-9C96-AF94CEE24652}">
  <sheetPr>
    <tabColor theme="0" tint="-0.14999847407452621"/>
  </sheetPr>
  <dimension ref="A1:X209"/>
  <sheetViews>
    <sheetView topLeftCell="A109" workbookViewId="0">
      <selection activeCell="H58" sqref="H58"/>
    </sheetView>
  </sheetViews>
  <sheetFormatPr defaultRowHeight="12.75" x14ac:dyDescent="0.2"/>
  <cols>
    <col min="1" max="1" width="4.5703125" customWidth="1"/>
    <col min="2" max="2" width="22.7109375" customWidth="1"/>
    <col min="3" max="3" width="27.7109375" customWidth="1"/>
    <col min="4" max="4" width="15.140625" customWidth="1"/>
    <col min="5" max="5" width="16.7109375" customWidth="1"/>
    <col min="24" max="24" width="4.85546875" customWidth="1"/>
  </cols>
  <sheetData>
    <row r="1" spans="1:24" ht="18" x14ac:dyDescent="0.25">
      <c r="C1" s="439"/>
      <c r="D1" s="440"/>
      <c r="E1" s="440"/>
      <c r="F1" s="440"/>
      <c r="G1" s="439"/>
      <c r="H1" s="441"/>
      <c r="I1" s="442"/>
      <c r="J1" s="442" t="s">
        <v>611</v>
      </c>
      <c r="K1" s="442"/>
      <c r="L1" s="441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40"/>
      <c r="X1" s="438"/>
    </row>
    <row r="2" spans="1:24" ht="18" x14ac:dyDescent="0.25">
      <c r="C2" s="439"/>
      <c r="D2" s="440"/>
      <c r="E2" s="440"/>
      <c r="F2" s="440"/>
      <c r="G2" s="439"/>
      <c r="H2" s="441"/>
      <c r="I2" s="442"/>
      <c r="J2" s="442" t="s">
        <v>612</v>
      </c>
      <c r="K2" s="442"/>
      <c r="L2" s="441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8"/>
    </row>
    <row r="3" spans="1:24" ht="18.75" thickBot="1" x14ac:dyDescent="0.3">
      <c r="C3" s="439"/>
      <c r="D3" s="440"/>
      <c r="E3" s="440"/>
      <c r="F3" s="440"/>
      <c r="G3" s="439"/>
      <c r="H3" s="441"/>
      <c r="I3" s="442"/>
      <c r="J3" s="442" t="s">
        <v>610</v>
      </c>
      <c r="K3" s="442"/>
      <c r="L3" s="441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8"/>
    </row>
    <row r="4" spans="1:24" x14ac:dyDescent="0.2">
      <c r="A4" s="718" t="s">
        <v>39</v>
      </c>
      <c r="B4" s="719" t="s">
        <v>22</v>
      </c>
      <c r="C4" s="716"/>
      <c r="D4" s="716" t="s">
        <v>31</v>
      </c>
      <c r="E4" s="717" t="s">
        <v>0</v>
      </c>
      <c r="F4" s="706"/>
      <c r="G4" s="707" t="s">
        <v>3</v>
      </c>
      <c r="H4" s="708" t="s">
        <v>12</v>
      </c>
      <c r="I4" s="709" t="s">
        <v>35</v>
      </c>
      <c r="J4" s="704" t="s">
        <v>33</v>
      </c>
      <c r="K4" s="704" t="s">
        <v>33</v>
      </c>
      <c r="L4" s="704" t="s">
        <v>38</v>
      </c>
      <c r="M4" s="224" t="s">
        <v>221</v>
      </c>
      <c r="N4" s="704" t="s">
        <v>20</v>
      </c>
      <c r="O4" s="704" t="s">
        <v>14</v>
      </c>
      <c r="P4" s="704" t="s">
        <v>44</v>
      </c>
      <c r="Q4" s="704" t="s">
        <v>34</v>
      </c>
      <c r="R4" s="704" t="s">
        <v>21</v>
      </c>
      <c r="S4" s="704" t="s">
        <v>48</v>
      </c>
      <c r="T4" s="704" t="s">
        <v>50</v>
      </c>
      <c r="U4" s="704" t="s">
        <v>36</v>
      </c>
      <c r="V4" s="704" t="s">
        <v>53</v>
      </c>
      <c r="W4" s="714" t="s">
        <v>56</v>
      </c>
      <c r="X4" s="67"/>
    </row>
    <row r="5" spans="1:24" x14ac:dyDescent="0.2">
      <c r="A5" s="718"/>
      <c r="B5" s="715"/>
      <c r="C5" s="716"/>
      <c r="D5" s="716"/>
      <c r="E5" s="717"/>
      <c r="F5" s="706"/>
      <c r="G5" s="707"/>
      <c r="H5" s="708"/>
      <c r="I5" s="709"/>
      <c r="J5" s="704"/>
      <c r="K5" s="704"/>
      <c r="L5" s="704"/>
      <c r="M5" s="224" t="s">
        <v>222</v>
      </c>
      <c r="N5" s="704"/>
      <c r="O5" s="704"/>
      <c r="P5" s="704"/>
      <c r="Q5" s="704"/>
      <c r="R5" s="704"/>
      <c r="S5" s="704"/>
      <c r="T5" s="704"/>
      <c r="U5" s="704"/>
      <c r="V5" s="704"/>
      <c r="W5" s="714"/>
      <c r="X5" s="67"/>
    </row>
    <row r="6" spans="1:24" ht="15.75" x14ac:dyDescent="0.2">
      <c r="A6" s="718"/>
      <c r="B6" s="715" t="s">
        <v>95</v>
      </c>
      <c r="C6" s="716" t="s">
        <v>5</v>
      </c>
      <c r="D6" s="716" t="s">
        <v>32</v>
      </c>
      <c r="E6" s="717" t="s">
        <v>9</v>
      </c>
      <c r="F6" s="706" t="s">
        <v>16</v>
      </c>
      <c r="G6" s="707" t="s">
        <v>7</v>
      </c>
      <c r="H6" s="708" t="s">
        <v>11</v>
      </c>
      <c r="I6" s="713">
        <v>45612</v>
      </c>
      <c r="J6" s="705" t="s">
        <v>41</v>
      </c>
      <c r="K6" s="705" t="s">
        <v>41</v>
      </c>
      <c r="L6" s="705" t="s">
        <v>42</v>
      </c>
      <c r="M6" s="223"/>
      <c r="N6" s="705" t="s">
        <v>43</v>
      </c>
      <c r="O6" s="705" t="s">
        <v>43</v>
      </c>
      <c r="P6" s="705" t="s">
        <v>45</v>
      </c>
      <c r="Q6" s="705" t="s">
        <v>46</v>
      </c>
      <c r="R6" s="705" t="s">
        <v>47</v>
      </c>
      <c r="S6" s="705" t="s">
        <v>49</v>
      </c>
      <c r="T6" s="705" t="s">
        <v>51</v>
      </c>
      <c r="U6" s="705" t="s">
        <v>52</v>
      </c>
      <c r="V6" s="705" t="s">
        <v>54</v>
      </c>
      <c r="W6" s="431"/>
      <c r="X6" s="67"/>
    </row>
    <row r="7" spans="1:24" ht="19.5" thickBot="1" x14ac:dyDescent="0.25">
      <c r="A7" s="718"/>
      <c r="B7" s="715" t="s">
        <v>4</v>
      </c>
      <c r="C7" s="716"/>
      <c r="D7" s="716"/>
      <c r="E7" s="717"/>
      <c r="F7" s="710"/>
      <c r="G7" s="711"/>
      <c r="H7" s="712"/>
      <c r="I7" s="713"/>
      <c r="J7" s="705"/>
      <c r="K7" s="705"/>
      <c r="L7" s="705"/>
      <c r="M7" s="223" t="s">
        <v>223</v>
      </c>
      <c r="N7" s="705"/>
      <c r="O7" s="705"/>
      <c r="P7" s="705"/>
      <c r="Q7" s="705"/>
      <c r="R7" s="705"/>
      <c r="S7" s="705"/>
      <c r="T7" s="705"/>
      <c r="U7" s="705"/>
      <c r="V7" s="705"/>
      <c r="W7" s="133" t="s">
        <v>7</v>
      </c>
      <c r="X7" s="68"/>
    </row>
    <row r="8" spans="1:24" x14ac:dyDescent="0.2">
      <c r="A8" s="718"/>
      <c r="B8" s="426"/>
      <c r="C8" s="124"/>
      <c r="D8" s="124"/>
      <c r="E8" s="427"/>
      <c r="F8" s="135"/>
      <c r="G8" s="136"/>
      <c r="H8" s="137"/>
      <c r="I8" s="130"/>
      <c r="J8" s="130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121" cm="1">
        <f t="array" ref="W8">SUM(LOOKUP(I8:V8,{0,1,2,3,4,5,6,7,8,9,10},{0,7,6,5,4,3,2,1,1,1,1}))</f>
        <v>0</v>
      </c>
      <c r="X8" s="68"/>
    </row>
    <row r="9" spans="1:24" x14ac:dyDescent="0.2">
      <c r="A9" s="718"/>
      <c r="B9" s="399" t="s">
        <v>192</v>
      </c>
      <c r="C9" s="204" t="s">
        <v>193</v>
      </c>
      <c r="D9" s="132"/>
      <c r="E9" s="222" t="s">
        <v>174</v>
      </c>
      <c r="F9" s="135">
        <f t="shared" ref="F9" si="0">COUNTIF(I9:V9,"&gt;0")</f>
        <v>1</v>
      </c>
      <c r="G9" s="136">
        <f t="shared" ref="G9" si="1">W9</f>
        <v>7</v>
      </c>
      <c r="H9" s="137">
        <f t="shared" ref="H9:H40" si="2">RANK(G9,$G$8:$G$197)</f>
        <v>16</v>
      </c>
      <c r="I9" s="205">
        <v>1</v>
      </c>
      <c r="J9" s="130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121" cm="1">
        <f t="array" ref="W9">SUM(LOOKUP(I9:V9,{0,1,2,3,4,5,6,7,8,9,10},{0,7,6,5,4,3,2,1,1,1,1}))</f>
        <v>7</v>
      </c>
      <c r="X9" s="68"/>
    </row>
    <row r="10" spans="1:24" ht="15" x14ac:dyDescent="0.25">
      <c r="A10" s="718"/>
      <c r="B10" s="432" t="s">
        <v>497</v>
      </c>
      <c r="C10" s="296" t="s">
        <v>498</v>
      </c>
      <c r="D10" s="124"/>
      <c r="E10" s="427"/>
      <c r="F10" s="135">
        <f t="shared" ref="F10:F41" si="3">COUNTIF(I10:V10,"&gt;0")</f>
        <v>1</v>
      </c>
      <c r="G10" s="136">
        <f t="shared" ref="G10:G41" si="4">W10</f>
        <v>6</v>
      </c>
      <c r="H10" s="137">
        <f t="shared" si="2"/>
        <v>32</v>
      </c>
      <c r="I10" s="130"/>
      <c r="J10" s="130"/>
      <c r="K10" s="75"/>
      <c r="L10" s="75"/>
      <c r="M10" s="75"/>
      <c r="N10" s="75"/>
      <c r="O10" s="75"/>
      <c r="P10" s="75"/>
      <c r="Q10" s="131">
        <v>2</v>
      </c>
      <c r="R10" s="75"/>
      <c r="S10" s="75"/>
      <c r="T10" s="75"/>
      <c r="U10" s="75"/>
      <c r="V10" s="75"/>
      <c r="W10" s="121" cm="1">
        <f t="array" ref="W10">SUM(LOOKUP(I10:V10,{0,1,2,3,4,5,6,7,8,9,10},{0,7,6,5,4,3,2,1,1,1,1}))</f>
        <v>6</v>
      </c>
      <c r="X10" s="68"/>
    </row>
    <row r="11" spans="1:24" x14ac:dyDescent="0.2">
      <c r="A11" s="718"/>
      <c r="B11" s="399" t="s">
        <v>413</v>
      </c>
      <c r="C11" s="204" t="s">
        <v>414</v>
      </c>
      <c r="D11" s="132"/>
      <c r="E11" s="222" t="s">
        <v>126</v>
      </c>
      <c r="F11" s="135">
        <f t="shared" si="3"/>
        <v>1</v>
      </c>
      <c r="G11" s="136">
        <f t="shared" si="4"/>
        <v>1</v>
      </c>
      <c r="H11" s="137">
        <f t="shared" si="2"/>
        <v>88</v>
      </c>
      <c r="I11" s="205"/>
      <c r="J11" s="205"/>
      <c r="K11" s="132"/>
      <c r="L11" s="131"/>
      <c r="M11" s="75"/>
      <c r="N11" s="75"/>
      <c r="O11" s="132">
        <v>12</v>
      </c>
      <c r="P11" s="75"/>
      <c r="Q11" s="75"/>
      <c r="R11" s="75"/>
      <c r="S11" s="75"/>
      <c r="T11" s="75"/>
      <c r="U11" s="75"/>
      <c r="V11" s="75"/>
      <c r="W11" s="121" cm="1">
        <f t="array" ref="W11">SUM(LOOKUP(I11:V11,{0,1,2,3,4,5,6,7,8,9,10},{0,7,6,5,4,3,2,1,1,1,1}))</f>
        <v>1</v>
      </c>
      <c r="X11" s="68"/>
    </row>
    <row r="12" spans="1:24" x14ac:dyDescent="0.2">
      <c r="A12" s="718"/>
      <c r="B12" s="400" t="s">
        <v>325</v>
      </c>
      <c r="C12" s="131" t="s">
        <v>326</v>
      </c>
      <c r="D12" s="124"/>
      <c r="E12" s="427"/>
      <c r="F12" s="135">
        <f t="shared" si="3"/>
        <v>1</v>
      </c>
      <c r="G12" s="136">
        <f t="shared" si="4"/>
        <v>4</v>
      </c>
      <c r="H12" s="137">
        <f t="shared" si="2"/>
        <v>59</v>
      </c>
      <c r="I12" s="130"/>
      <c r="J12" s="130"/>
      <c r="K12" s="75"/>
      <c r="L12" s="75"/>
      <c r="M12" s="75"/>
      <c r="N12" s="285">
        <v>4</v>
      </c>
      <c r="O12" s="75"/>
      <c r="P12" s="75"/>
      <c r="Q12" s="75"/>
      <c r="R12" s="75"/>
      <c r="S12" s="75"/>
      <c r="T12" s="75"/>
      <c r="U12" s="75"/>
      <c r="V12" s="75"/>
      <c r="W12" s="121" cm="1">
        <f t="array" ref="W12">SUM(LOOKUP(I12:V12,{0,1,2,3,4,5,6,7,8,9,10},{0,7,6,5,4,3,2,1,1,1,1}))</f>
        <v>4</v>
      </c>
      <c r="X12" s="68"/>
    </row>
    <row r="13" spans="1:24" x14ac:dyDescent="0.2">
      <c r="A13" s="718"/>
      <c r="B13" s="400" t="s">
        <v>325</v>
      </c>
      <c r="C13" s="131" t="s">
        <v>361</v>
      </c>
      <c r="D13" s="124"/>
      <c r="E13" s="427"/>
      <c r="F13" s="135">
        <f t="shared" si="3"/>
        <v>1</v>
      </c>
      <c r="G13" s="136">
        <f t="shared" si="4"/>
        <v>6</v>
      </c>
      <c r="H13" s="137">
        <f t="shared" si="2"/>
        <v>32</v>
      </c>
      <c r="I13" s="240"/>
      <c r="J13" s="75"/>
      <c r="K13" s="75"/>
      <c r="L13" s="75"/>
      <c r="M13" s="75"/>
      <c r="N13" s="132">
        <v>2</v>
      </c>
      <c r="O13" s="75"/>
      <c r="P13" s="75"/>
      <c r="Q13" s="75"/>
      <c r="R13" s="75"/>
      <c r="S13" s="75"/>
      <c r="T13" s="75"/>
      <c r="U13" s="75"/>
      <c r="V13" s="75"/>
      <c r="W13" s="121" cm="1">
        <f t="array" ref="W13">SUM(LOOKUP(I13:V13,{0,1,2,3,4,5,6,7,8,9,10},{0,7,6,5,4,3,2,1,1,1,1}))</f>
        <v>6</v>
      </c>
      <c r="X13" s="68"/>
    </row>
    <row r="14" spans="1:24" x14ac:dyDescent="0.2">
      <c r="A14" s="718"/>
      <c r="B14" s="400" t="s">
        <v>335</v>
      </c>
      <c r="C14" s="131" t="s">
        <v>336</v>
      </c>
      <c r="D14" s="124"/>
      <c r="E14" s="427"/>
      <c r="F14" s="135">
        <f t="shared" si="3"/>
        <v>1</v>
      </c>
      <c r="G14" s="136">
        <f t="shared" si="4"/>
        <v>5</v>
      </c>
      <c r="H14" s="137">
        <f t="shared" si="2"/>
        <v>49</v>
      </c>
      <c r="I14" s="240"/>
      <c r="J14" s="75"/>
      <c r="K14" s="75"/>
      <c r="L14" s="75"/>
      <c r="M14" s="75"/>
      <c r="N14" s="132">
        <v>3</v>
      </c>
      <c r="O14" s="75"/>
      <c r="P14" s="75"/>
      <c r="Q14" s="75"/>
      <c r="R14" s="75"/>
      <c r="S14" s="75"/>
      <c r="T14" s="75"/>
      <c r="U14" s="75"/>
      <c r="V14" s="75"/>
      <c r="W14" s="121" cm="1">
        <f t="array" ref="W14">SUM(LOOKUP(I14:V14,{0,1,2,3,4,5,6,7,8,9,10},{0,7,6,5,4,3,2,1,1,1,1}))</f>
        <v>5</v>
      </c>
      <c r="X14" s="68"/>
    </row>
    <row r="15" spans="1:24" x14ac:dyDescent="0.2">
      <c r="A15" s="718"/>
      <c r="B15" s="399" t="s">
        <v>381</v>
      </c>
      <c r="C15" s="204" t="s">
        <v>382</v>
      </c>
      <c r="D15" s="132"/>
      <c r="E15" s="222" t="s">
        <v>126</v>
      </c>
      <c r="F15" s="135">
        <f t="shared" si="3"/>
        <v>1</v>
      </c>
      <c r="G15" s="136">
        <f t="shared" si="4"/>
        <v>6</v>
      </c>
      <c r="H15" s="137">
        <f t="shared" si="2"/>
        <v>32</v>
      </c>
      <c r="I15" s="239"/>
      <c r="J15" s="132"/>
      <c r="K15" s="132"/>
      <c r="L15" s="131"/>
      <c r="M15" s="75"/>
      <c r="N15" s="75"/>
      <c r="O15" s="132">
        <v>2</v>
      </c>
      <c r="P15" s="75"/>
      <c r="Q15" s="75"/>
      <c r="R15" s="75"/>
      <c r="S15" s="75"/>
      <c r="T15" s="75"/>
      <c r="U15" s="75"/>
      <c r="V15" s="75"/>
      <c r="W15" s="121" cm="1">
        <f t="array" ref="W15">SUM(LOOKUP(I15:V15,{0,1,2,3,4,5,6,7,8,9,10},{0,7,6,5,4,3,2,1,1,1,1}))</f>
        <v>6</v>
      </c>
      <c r="X15" s="68"/>
    </row>
    <row r="16" spans="1:24" ht="15" x14ac:dyDescent="0.25">
      <c r="A16" s="718"/>
      <c r="B16" s="432" t="s">
        <v>381</v>
      </c>
      <c r="C16" s="296" t="s">
        <v>403</v>
      </c>
      <c r="D16" s="124"/>
      <c r="E16" s="427"/>
      <c r="F16" s="135">
        <f t="shared" si="3"/>
        <v>1</v>
      </c>
      <c r="G16" s="136">
        <f t="shared" si="4"/>
        <v>5</v>
      </c>
      <c r="H16" s="137">
        <f t="shared" si="2"/>
        <v>49</v>
      </c>
      <c r="I16" s="240"/>
      <c r="J16" s="75"/>
      <c r="K16" s="75"/>
      <c r="L16" s="75"/>
      <c r="M16" s="75"/>
      <c r="N16" s="75"/>
      <c r="O16" s="75"/>
      <c r="P16" s="75"/>
      <c r="Q16" s="131">
        <v>3</v>
      </c>
      <c r="R16" s="75"/>
      <c r="S16" s="75"/>
      <c r="T16" s="75"/>
      <c r="U16" s="75"/>
      <c r="V16" s="75"/>
      <c r="W16" s="121" cm="1">
        <f t="array" ref="W16">SUM(LOOKUP(I16:V16,{0,1,2,3,4,5,6,7,8,9,10},{0,7,6,5,4,3,2,1,1,1,1}))</f>
        <v>5</v>
      </c>
      <c r="X16" s="68"/>
    </row>
    <row r="17" spans="1:24" x14ac:dyDescent="0.2">
      <c r="A17" s="718"/>
      <c r="B17" s="399" t="s">
        <v>638</v>
      </c>
      <c r="C17" s="204" t="s">
        <v>639</v>
      </c>
      <c r="D17" s="132"/>
      <c r="E17" s="222"/>
      <c r="F17" s="135">
        <f t="shared" si="3"/>
        <v>1</v>
      </c>
      <c r="G17" s="136">
        <f t="shared" si="4"/>
        <v>1</v>
      </c>
      <c r="H17" s="137">
        <f t="shared" si="2"/>
        <v>88</v>
      </c>
      <c r="I17" s="239"/>
      <c r="J17" s="132"/>
      <c r="K17" s="132"/>
      <c r="L17" s="131"/>
      <c r="M17" s="75"/>
      <c r="N17" s="75"/>
      <c r="O17" s="132"/>
      <c r="P17" s="75"/>
      <c r="Q17" s="75"/>
      <c r="R17" s="132">
        <v>11</v>
      </c>
      <c r="S17" s="75"/>
      <c r="T17" s="75"/>
      <c r="U17" s="75"/>
      <c r="V17" s="75"/>
      <c r="W17" s="121" cm="1">
        <f t="array" ref="W17">SUM(LOOKUP(I17:V17,{0,1,2,3,4,5,6,7,8,9,10},{0,7,6,5,4,3,2,1,1,1,1}))</f>
        <v>1</v>
      </c>
      <c r="X17" s="68"/>
    </row>
    <row r="18" spans="1:24" x14ac:dyDescent="0.2">
      <c r="A18" s="718"/>
      <c r="B18" s="400" t="s">
        <v>366</v>
      </c>
      <c r="C18" s="131" t="s">
        <v>367</v>
      </c>
      <c r="D18" s="124"/>
      <c r="E18" s="427"/>
      <c r="F18" s="135">
        <f t="shared" si="3"/>
        <v>1</v>
      </c>
      <c r="G18" s="136">
        <f t="shared" si="4"/>
        <v>3</v>
      </c>
      <c r="H18" s="137">
        <f t="shared" si="2"/>
        <v>70</v>
      </c>
      <c r="I18" s="240"/>
      <c r="J18" s="75"/>
      <c r="K18" s="75"/>
      <c r="L18" s="75"/>
      <c r="M18" s="75"/>
      <c r="N18" s="132">
        <v>5</v>
      </c>
      <c r="O18" s="75"/>
      <c r="P18" s="75"/>
      <c r="Q18" s="75"/>
      <c r="R18" s="75">
        <v>0</v>
      </c>
      <c r="S18" s="75"/>
      <c r="T18" s="75"/>
      <c r="U18" s="75"/>
      <c r="V18" s="75"/>
      <c r="W18" s="121" cm="1">
        <f t="array" ref="W18">SUM(LOOKUP(I18:V18,{0,1,2,3,4,5,6,7,8,9,10},{0,7,6,5,4,3,2,1,1,1,1}))</f>
        <v>3</v>
      </c>
      <c r="X18" s="68"/>
    </row>
    <row r="19" spans="1:24" x14ac:dyDescent="0.2">
      <c r="A19" s="718"/>
      <c r="B19" s="399" t="s">
        <v>396</v>
      </c>
      <c r="C19" s="204" t="s">
        <v>397</v>
      </c>
      <c r="D19" s="132"/>
      <c r="E19" s="222" t="s">
        <v>126</v>
      </c>
      <c r="F19" s="135">
        <f t="shared" si="3"/>
        <v>1</v>
      </c>
      <c r="G19" s="136">
        <f t="shared" si="4"/>
        <v>6</v>
      </c>
      <c r="H19" s="137">
        <f t="shared" si="2"/>
        <v>32</v>
      </c>
      <c r="I19" s="239"/>
      <c r="J19" s="132"/>
      <c r="K19" s="132"/>
      <c r="L19" s="131"/>
      <c r="M19" s="75"/>
      <c r="N19" s="75"/>
      <c r="O19" s="132">
        <v>2</v>
      </c>
      <c r="P19" s="75"/>
      <c r="Q19" s="75"/>
      <c r="R19" s="75"/>
      <c r="S19" s="75"/>
      <c r="T19" s="75"/>
      <c r="U19" s="75"/>
      <c r="V19" s="75"/>
      <c r="W19" s="121" cm="1">
        <f t="array" ref="W19">SUM(LOOKUP(I19:V19,{0,1,2,3,4,5,6,7,8,9,10},{0,7,6,5,4,3,2,1,1,1,1}))</f>
        <v>6</v>
      </c>
      <c r="X19" s="68"/>
    </row>
    <row r="20" spans="1:24" x14ac:dyDescent="0.2">
      <c r="A20" s="718"/>
      <c r="B20" s="399" t="s">
        <v>379</v>
      </c>
      <c r="C20" s="204" t="s">
        <v>380</v>
      </c>
      <c r="D20" s="132"/>
      <c r="E20" s="222" t="s">
        <v>126</v>
      </c>
      <c r="F20" s="135">
        <f t="shared" si="3"/>
        <v>1</v>
      </c>
      <c r="G20" s="136">
        <f t="shared" si="4"/>
        <v>7</v>
      </c>
      <c r="H20" s="137">
        <f t="shared" si="2"/>
        <v>16</v>
      </c>
      <c r="I20" s="239"/>
      <c r="J20" s="132"/>
      <c r="K20" s="132"/>
      <c r="L20" s="131"/>
      <c r="M20" s="75"/>
      <c r="N20" s="75"/>
      <c r="O20" s="132">
        <v>1</v>
      </c>
      <c r="P20" s="75"/>
      <c r="Q20" s="75"/>
      <c r="R20" s="75"/>
      <c r="S20" s="75"/>
      <c r="T20" s="75"/>
      <c r="U20" s="75"/>
      <c r="V20" s="75"/>
      <c r="W20" s="121" cm="1">
        <f t="array" ref="W20">SUM(LOOKUP(I20:V20,{0,1,2,3,4,5,6,7,8,9,10},{0,7,6,5,4,3,2,1,1,1,1}))</f>
        <v>7</v>
      </c>
      <c r="X20" s="68"/>
    </row>
    <row r="21" spans="1:24" x14ac:dyDescent="0.2">
      <c r="A21" s="718"/>
      <c r="B21" s="400" t="s">
        <v>333</v>
      </c>
      <c r="C21" s="131" t="s">
        <v>334</v>
      </c>
      <c r="D21" s="124"/>
      <c r="E21" s="427"/>
      <c r="F21" s="135">
        <f t="shared" si="3"/>
        <v>1</v>
      </c>
      <c r="G21" s="136">
        <f t="shared" si="4"/>
        <v>6</v>
      </c>
      <c r="H21" s="137">
        <f t="shared" si="2"/>
        <v>32</v>
      </c>
      <c r="I21" s="240"/>
      <c r="J21" s="75"/>
      <c r="K21" s="75"/>
      <c r="L21" s="75"/>
      <c r="M21" s="75"/>
      <c r="N21" s="132">
        <v>2</v>
      </c>
      <c r="O21" s="75"/>
      <c r="P21" s="75"/>
      <c r="Q21" s="75"/>
      <c r="R21" s="75"/>
      <c r="S21" s="75"/>
      <c r="T21" s="75"/>
      <c r="U21" s="75"/>
      <c r="V21" s="75"/>
      <c r="W21" s="121" cm="1">
        <f t="array" ref="W21">SUM(LOOKUP(I21:V21,{0,1,2,3,4,5,6,7,8,9,10},{0,7,6,5,4,3,2,1,1,1,1}))</f>
        <v>6</v>
      </c>
      <c r="X21" s="68"/>
    </row>
    <row r="22" spans="1:24" x14ac:dyDescent="0.2">
      <c r="A22" s="718"/>
      <c r="B22" s="400" t="s">
        <v>346</v>
      </c>
      <c r="C22" s="131" t="s">
        <v>347</v>
      </c>
      <c r="D22" s="124"/>
      <c r="E22" s="427"/>
      <c r="F22" s="135">
        <f t="shared" si="3"/>
        <v>1</v>
      </c>
      <c r="G22" s="136">
        <f t="shared" si="4"/>
        <v>1</v>
      </c>
      <c r="H22" s="137">
        <f t="shared" si="2"/>
        <v>88</v>
      </c>
      <c r="I22" s="240"/>
      <c r="J22" s="75"/>
      <c r="K22" s="75"/>
      <c r="L22" s="75"/>
      <c r="M22" s="75"/>
      <c r="N22" s="132">
        <v>9</v>
      </c>
      <c r="O22" s="75"/>
      <c r="P22" s="75"/>
      <c r="Q22" s="75"/>
      <c r="R22" s="75">
        <v>0</v>
      </c>
      <c r="S22" s="75"/>
      <c r="T22" s="75"/>
      <c r="U22" s="75"/>
      <c r="V22" s="75"/>
      <c r="W22" s="121" cm="1">
        <f t="array" ref="W22">SUM(LOOKUP(I22:V22,{0,1,2,3,4,5,6,7,8,9,10},{0,7,6,5,4,3,2,1,1,1,1}))</f>
        <v>1</v>
      </c>
      <c r="X22" s="68"/>
    </row>
    <row r="23" spans="1:24" x14ac:dyDescent="0.2">
      <c r="A23" s="718"/>
      <c r="B23" s="400" t="s">
        <v>368</v>
      </c>
      <c r="C23" s="131" t="s">
        <v>369</v>
      </c>
      <c r="D23" s="124"/>
      <c r="E23" s="427"/>
      <c r="F23" s="135">
        <f t="shared" si="3"/>
        <v>2</v>
      </c>
      <c r="G23" s="136">
        <f t="shared" si="4"/>
        <v>8</v>
      </c>
      <c r="H23" s="137">
        <f t="shared" si="2"/>
        <v>12</v>
      </c>
      <c r="I23" s="240"/>
      <c r="J23" s="75"/>
      <c r="K23" s="75"/>
      <c r="L23" s="75"/>
      <c r="M23" s="75"/>
      <c r="N23" s="132">
        <v>6</v>
      </c>
      <c r="O23" s="75"/>
      <c r="P23" s="75"/>
      <c r="Q23" s="75"/>
      <c r="R23" s="75">
        <v>2</v>
      </c>
      <c r="S23" s="75"/>
      <c r="T23" s="75"/>
      <c r="U23" s="75"/>
      <c r="V23" s="75"/>
      <c r="W23" s="121" cm="1">
        <f t="array" ref="W23">SUM(LOOKUP(I23:V23,{0,1,2,3,4,5,6,7,8,9,10},{0,7,6,5,4,3,2,1,1,1,1}))</f>
        <v>8</v>
      </c>
      <c r="X23" s="67"/>
    </row>
    <row r="24" spans="1:24" x14ac:dyDescent="0.2">
      <c r="A24" s="718"/>
      <c r="B24" s="399" t="s">
        <v>375</v>
      </c>
      <c r="C24" s="204" t="s">
        <v>376</v>
      </c>
      <c r="D24" s="132"/>
      <c r="E24" s="222"/>
      <c r="F24" s="135">
        <f t="shared" si="3"/>
        <v>1</v>
      </c>
      <c r="G24" s="136">
        <f t="shared" si="4"/>
        <v>4</v>
      </c>
      <c r="H24" s="137">
        <f t="shared" si="2"/>
        <v>59</v>
      </c>
      <c r="I24" s="239"/>
      <c r="J24" s="132"/>
      <c r="K24" s="132"/>
      <c r="L24" s="131"/>
      <c r="M24" s="75"/>
      <c r="N24" s="75">
        <v>0</v>
      </c>
      <c r="O24" s="132"/>
      <c r="P24" s="75"/>
      <c r="Q24" s="75"/>
      <c r="R24" s="132">
        <v>4</v>
      </c>
      <c r="S24" s="75"/>
      <c r="T24" s="75"/>
      <c r="U24" s="75"/>
      <c r="V24" s="75"/>
      <c r="W24" s="121" cm="1">
        <f t="array" ref="W24">SUM(LOOKUP(I24:V24,{0,1,2,3,4,5,6,7,8,9,10},{0,7,6,5,4,3,2,1,1,1,1}))</f>
        <v>4</v>
      </c>
      <c r="X24" s="68"/>
    </row>
    <row r="25" spans="1:24" x14ac:dyDescent="0.2">
      <c r="A25" s="718"/>
      <c r="B25" s="399" t="s">
        <v>394</v>
      </c>
      <c r="C25" s="204" t="s">
        <v>395</v>
      </c>
      <c r="D25" s="132"/>
      <c r="E25" s="222" t="s">
        <v>391</v>
      </c>
      <c r="F25" s="135">
        <f t="shared" si="3"/>
        <v>1</v>
      </c>
      <c r="G25" s="136">
        <f t="shared" si="4"/>
        <v>7</v>
      </c>
      <c r="H25" s="137">
        <f t="shared" si="2"/>
        <v>16</v>
      </c>
      <c r="I25" s="239"/>
      <c r="J25" s="132"/>
      <c r="K25" s="132"/>
      <c r="L25" s="131"/>
      <c r="M25" s="75"/>
      <c r="N25" s="75"/>
      <c r="O25" s="132">
        <v>1</v>
      </c>
      <c r="P25" s="75"/>
      <c r="Q25" s="75"/>
      <c r="R25" s="75"/>
      <c r="S25" s="75"/>
      <c r="T25" s="75"/>
      <c r="U25" s="75"/>
      <c r="V25" s="75"/>
      <c r="W25" s="121" cm="1">
        <f t="array" ref="W25">SUM(LOOKUP(I25:V25,{0,1,2,3,4,5,6,7,8,9,10},{0,7,6,5,4,3,2,1,1,1,1}))</f>
        <v>7</v>
      </c>
      <c r="X25" s="68"/>
    </row>
    <row r="26" spans="1:24" x14ac:dyDescent="0.2">
      <c r="A26" s="718"/>
      <c r="B26" s="399" t="s">
        <v>742</v>
      </c>
      <c r="C26" s="204" t="s">
        <v>743</v>
      </c>
      <c r="D26" s="132"/>
      <c r="E26" s="222"/>
      <c r="F26" s="135">
        <f t="shared" si="3"/>
        <v>1</v>
      </c>
      <c r="G26" s="136">
        <f t="shared" si="4"/>
        <v>6</v>
      </c>
      <c r="H26" s="137">
        <f t="shared" si="2"/>
        <v>32</v>
      </c>
      <c r="I26" s="239"/>
      <c r="J26" s="132"/>
      <c r="K26" s="132"/>
      <c r="L26" s="132">
        <v>2</v>
      </c>
      <c r="M26" s="75"/>
      <c r="N26" s="75"/>
      <c r="O26" s="132"/>
      <c r="P26" s="75"/>
      <c r="Q26" s="75"/>
      <c r="R26" s="75"/>
      <c r="S26" s="75"/>
      <c r="T26" s="75"/>
      <c r="U26" s="75"/>
      <c r="V26" s="75"/>
      <c r="W26" s="121" cm="1">
        <f t="array" ref="W26">SUM(LOOKUP(I26:V26,{0,1,2,3,4,5,6,7,8,9,10},{0,7,6,5,4,3,2,1,1,1,1}))</f>
        <v>6</v>
      </c>
      <c r="X26" s="68"/>
    </row>
    <row r="27" spans="1:24" ht="15" customHeight="1" x14ac:dyDescent="0.2">
      <c r="A27" s="718"/>
      <c r="B27" s="399" t="s">
        <v>630</v>
      </c>
      <c r="C27" s="204" t="s">
        <v>631</v>
      </c>
      <c r="D27" s="132"/>
      <c r="E27" s="222"/>
      <c r="F27" s="135">
        <f t="shared" si="3"/>
        <v>1</v>
      </c>
      <c r="G27" s="136">
        <f t="shared" si="4"/>
        <v>6</v>
      </c>
      <c r="H27" s="137">
        <f t="shared" si="2"/>
        <v>32</v>
      </c>
      <c r="I27" s="205"/>
      <c r="J27" s="205"/>
      <c r="K27" s="132"/>
      <c r="L27" s="131"/>
      <c r="M27" s="75"/>
      <c r="N27" s="75"/>
      <c r="O27" s="132"/>
      <c r="P27" s="75"/>
      <c r="Q27" s="75"/>
      <c r="R27" s="132">
        <v>2</v>
      </c>
      <c r="S27" s="75"/>
      <c r="T27" s="75"/>
      <c r="U27" s="75"/>
      <c r="V27" s="75"/>
      <c r="W27" s="121" cm="1">
        <f t="array" ref="W27">SUM(LOOKUP(I27:V27,{0,1,2,3,4,5,6,7,8,9,10},{0,7,6,5,4,3,2,1,1,1,1}))</f>
        <v>6</v>
      </c>
      <c r="X27" s="68"/>
    </row>
    <row r="28" spans="1:24" ht="15" customHeight="1" x14ac:dyDescent="0.2">
      <c r="A28" s="718"/>
      <c r="B28" s="399" t="s">
        <v>429</v>
      </c>
      <c r="C28" s="204" t="s">
        <v>430</v>
      </c>
      <c r="D28" s="132"/>
      <c r="E28" s="222" t="s">
        <v>35</v>
      </c>
      <c r="F28" s="135">
        <f t="shared" si="3"/>
        <v>1</v>
      </c>
      <c r="G28" s="136">
        <f t="shared" si="4"/>
        <v>3</v>
      </c>
      <c r="H28" s="137">
        <f t="shared" si="2"/>
        <v>70</v>
      </c>
      <c r="I28" s="205"/>
      <c r="J28" s="205"/>
      <c r="K28" s="132"/>
      <c r="L28" s="131"/>
      <c r="M28" s="75"/>
      <c r="N28" s="75"/>
      <c r="O28" s="132">
        <v>5</v>
      </c>
      <c r="P28" s="75"/>
      <c r="Q28" s="75"/>
      <c r="R28" s="75"/>
      <c r="S28" s="75"/>
      <c r="T28" s="75"/>
      <c r="U28" s="75"/>
      <c r="V28" s="75"/>
      <c r="W28" s="121" cm="1">
        <f t="array" ref="W28">SUM(LOOKUP(I28:V28,{0,1,2,3,4,5,6,7,8,9,10},{0,7,6,5,4,3,2,1,1,1,1}))</f>
        <v>3</v>
      </c>
      <c r="X28" s="68"/>
    </row>
    <row r="29" spans="1:24" ht="15" customHeight="1" x14ac:dyDescent="0.2">
      <c r="A29" s="718"/>
      <c r="B29" s="400" t="s">
        <v>93</v>
      </c>
      <c r="C29" s="131" t="s">
        <v>94</v>
      </c>
      <c r="D29" s="132"/>
      <c r="E29" s="134"/>
      <c r="F29" s="135">
        <f t="shared" si="3"/>
        <v>0</v>
      </c>
      <c r="G29" s="136">
        <f t="shared" si="4"/>
        <v>0</v>
      </c>
      <c r="H29" s="137">
        <f t="shared" si="2"/>
        <v>108</v>
      </c>
      <c r="I29" s="130"/>
      <c r="J29" s="130">
        <v>0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121" cm="1">
        <f t="array" ref="W29">SUM(LOOKUP(I29:V29,{0,1,2,3,4,5,6,7,8,9,10},{0,7,6,5,4,3,2,1,1,1,1}))</f>
        <v>0</v>
      </c>
      <c r="X29" s="68"/>
    </row>
    <row r="30" spans="1:24" x14ac:dyDescent="0.2">
      <c r="A30" s="718"/>
      <c r="B30" s="399" t="s">
        <v>641</v>
      </c>
      <c r="C30" s="204" t="s">
        <v>642</v>
      </c>
      <c r="D30" s="132"/>
      <c r="E30" s="222"/>
      <c r="F30" s="135">
        <f t="shared" si="3"/>
        <v>0</v>
      </c>
      <c r="G30" s="136">
        <f t="shared" si="4"/>
        <v>0</v>
      </c>
      <c r="H30" s="137">
        <f t="shared" si="2"/>
        <v>108</v>
      </c>
      <c r="I30" s="205"/>
      <c r="J30" s="205"/>
      <c r="K30" s="132"/>
      <c r="L30" s="131"/>
      <c r="M30" s="75"/>
      <c r="N30" s="75"/>
      <c r="O30" s="132"/>
      <c r="P30" s="75"/>
      <c r="Q30" s="75"/>
      <c r="R30" s="132">
        <v>0</v>
      </c>
      <c r="S30" s="75"/>
      <c r="T30" s="75"/>
      <c r="U30" s="75"/>
      <c r="V30" s="75"/>
      <c r="W30" s="121" cm="1">
        <f t="array" ref="W30">SUM(LOOKUP(I30:V30,{0,1,2,3,4,5,6,7,8,9,10},{0,7,6,5,4,3,2,1,1,1,1}))</f>
        <v>0</v>
      </c>
      <c r="X30" s="68"/>
    </row>
    <row r="31" spans="1:24" x14ac:dyDescent="0.2">
      <c r="A31" s="718"/>
      <c r="B31" s="399" t="s">
        <v>217</v>
      </c>
      <c r="C31" s="204" t="s">
        <v>218</v>
      </c>
      <c r="D31" s="132"/>
      <c r="E31" s="222"/>
      <c r="F31" s="135">
        <f t="shared" si="3"/>
        <v>1</v>
      </c>
      <c r="G31" s="136">
        <f t="shared" si="4"/>
        <v>7</v>
      </c>
      <c r="H31" s="137">
        <f t="shared" si="2"/>
        <v>16</v>
      </c>
      <c r="I31" s="205">
        <v>1</v>
      </c>
      <c r="J31" s="130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121" cm="1">
        <f t="array" ref="W31">SUM(LOOKUP(I31:V31,{0,1,2,3,4,5,6,7,8,9,10},{0,7,6,5,4,3,2,1,1,1,1}))</f>
        <v>7</v>
      </c>
      <c r="X31" s="68"/>
    </row>
    <row r="32" spans="1:24" x14ac:dyDescent="0.2">
      <c r="A32" s="718"/>
      <c r="B32" s="399" t="s">
        <v>215</v>
      </c>
      <c r="C32" s="204" t="s">
        <v>216</v>
      </c>
      <c r="D32" s="132"/>
      <c r="E32" s="222"/>
      <c r="F32" s="135">
        <f t="shared" si="3"/>
        <v>0</v>
      </c>
      <c r="G32" s="136">
        <f t="shared" si="4"/>
        <v>0</v>
      </c>
      <c r="H32" s="137">
        <f t="shared" si="2"/>
        <v>108</v>
      </c>
      <c r="I32" s="205">
        <v>0</v>
      </c>
      <c r="J32" s="130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121" cm="1">
        <f t="array" ref="W32">SUM(LOOKUP(I32:V32,{0,1,2,3,4,5,6,7,8,9,10},{0,7,6,5,4,3,2,1,1,1,1}))</f>
        <v>0</v>
      </c>
      <c r="X32" s="68"/>
    </row>
    <row r="33" spans="1:24" x14ac:dyDescent="0.2">
      <c r="A33" s="718"/>
      <c r="B33" s="399" t="s">
        <v>649</v>
      </c>
      <c r="C33" s="204" t="s">
        <v>650</v>
      </c>
      <c r="D33" s="132"/>
      <c r="E33" s="222"/>
      <c r="F33" s="135">
        <f t="shared" si="3"/>
        <v>1</v>
      </c>
      <c r="G33" s="136">
        <f t="shared" si="4"/>
        <v>2</v>
      </c>
      <c r="H33" s="137">
        <f t="shared" si="2"/>
        <v>82</v>
      </c>
      <c r="I33" s="205"/>
      <c r="J33" s="205"/>
      <c r="K33" s="132"/>
      <c r="L33" s="131"/>
      <c r="M33" s="75"/>
      <c r="N33" s="75"/>
      <c r="O33" s="132"/>
      <c r="P33" s="75"/>
      <c r="Q33" s="75"/>
      <c r="R33" s="132">
        <v>6</v>
      </c>
      <c r="S33" s="75"/>
      <c r="T33" s="75"/>
      <c r="U33" s="75"/>
      <c r="V33" s="75"/>
      <c r="W33" s="121" cm="1">
        <f t="array" ref="W33">SUM(LOOKUP(I33:V33,{0,1,2,3,4,5,6,7,8,9,10},{0,7,6,5,4,3,2,1,1,1,1}))</f>
        <v>2</v>
      </c>
      <c r="X33" s="68"/>
    </row>
    <row r="34" spans="1:24" ht="15" customHeight="1" x14ac:dyDescent="0.2">
      <c r="A34" s="718"/>
      <c r="B34" s="400" t="s">
        <v>91</v>
      </c>
      <c r="C34" s="131" t="s">
        <v>92</v>
      </c>
      <c r="D34" s="132"/>
      <c r="E34" s="134"/>
      <c r="F34" s="135">
        <f t="shared" si="3"/>
        <v>1</v>
      </c>
      <c r="G34" s="136">
        <f t="shared" si="4"/>
        <v>6</v>
      </c>
      <c r="H34" s="137">
        <f t="shared" si="2"/>
        <v>32</v>
      </c>
      <c r="I34" s="130"/>
      <c r="J34" s="130">
        <v>2</v>
      </c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121" cm="1">
        <f t="array" ref="W34">SUM(LOOKUP(I34:V34,{0,1,2,3,4,5,6,7,8,9,10},{0,7,6,5,4,3,2,1,1,1,1}))</f>
        <v>6</v>
      </c>
      <c r="X34" s="68"/>
    </row>
    <row r="35" spans="1:24" ht="15" customHeight="1" x14ac:dyDescent="0.2">
      <c r="A35" s="718"/>
      <c r="B35" s="399" t="s">
        <v>91</v>
      </c>
      <c r="C35" s="204" t="s">
        <v>406</v>
      </c>
      <c r="D35" s="132"/>
      <c r="E35" s="222" t="s">
        <v>407</v>
      </c>
      <c r="F35" s="135">
        <f t="shared" si="3"/>
        <v>2</v>
      </c>
      <c r="G35" s="136">
        <f t="shared" si="4"/>
        <v>3</v>
      </c>
      <c r="H35" s="137">
        <f t="shared" si="2"/>
        <v>70</v>
      </c>
      <c r="I35" s="205"/>
      <c r="J35" s="205"/>
      <c r="K35" s="132"/>
      <c r="L35" s="131"/>
      <c r="M35" s="75"/>
      <c r="N35" s="75"/>
      <c r="O35" s="132">
        <v>9</v>
      </c>
      <c r="P35" s="75"/>
      <c r="Q35" s="75"/>
      <c r="R35" s="75">
        <v>6</v>
      </c>
      <c r="S35" s="75"/>
      <c r="T35" s="75"/>
      <c r="U35" s="75"/>
      <c r="V35" s="75"/>
      <c r="W35" s="121" cm="1">
        <f t="array" ref="W35">SUM(LOOKUP(I35:V35,{0,1,2,3,4,5,6,7,8,9,10},{0,7,6,5,4,3,2,1,1,1,1}))</f>
        <v>3</v>
      </c>
      <c r="X35" s="68"/>
    </row>
    <row r="36" spans="1:24" ht="12.75" customHeight="1" x14ac:dyDescent="0.25">
      <c r="A36" s="718"/>
      <c r="B36" s="432" t="s">
        <v>511</v>
      </c>
      <c r="C36" s="296" t="s">
        <v>512</v>
      </c>
      <c r="D36" s="124"/>
      <c r="E36" s="427"/>
      <c r="F36" s="135">
        <f t="shared" si="3"/>
        <v>1</v>
      </c>
      <c r="G36" s="136">
        <f t="shared" si="4"/>
        <v>4</v>
      </c>
      <c r="H36" s="137">
        <f t="shared" si="2"/>
        <v>59</v>
      </c>
      <c r="I36" s="130"/>
      <c r="J36" s="130"/>
      <c r="K36" s="75"/>
      <c r="L36" s="75"/>
      <c r="M36" s="75"/>
      <c r="N36" s="75"/>
      <c r="O36" s="75"/>
      <c r="P36" s="75"/>
      <c r="Q36" s="131">
        <v>4</v>
      </c>
      <c r="R36" s="75"/>
      <c r="S36" s="75"/>
      <c r="T36" s="75"/>
      <c r="U36" s="75"/>
      <c r="V36" s="75"/>
      <c r="W36" s="121" cm="1">
        <f t="array" ref="W36">SUM(LOOKUP(I36:V36,{0,1,2,3,4,5,6,7,8,9,10},{0,7,6,5,4,3,2,1,1,1,1}))</f>
        <v>4</v>
      </c>
      <c r="X36" s="68"/>
    </row>
    <row r="37" spans="1:24" ht="12.75" customHeight="1" x14ac:dyDescent="0.25">
      <c r="A37" s="718"/>
      <c r="B37" s="432" t="s">
        <v>534</v>
      </c>
      <c r="C37" s="296" t="s">
        <v>535</v>
      </c>
      <c r="D37" s="124"/>
      <c r="E37" s="427"/>
      <c r="F37" s="135">
        <f t="shared" si="3"/>
        <v>1</v>
      </c>
      <c r="G37" s="136">
        <f t="shared" si="4"/>
        <v>1</v>
      </c>
      <c r="H37" s="137">
        <f t="shared" si="2"/>
        <v>88</v>
      </c>
      <c r="I37" s="130"/>
      <c r="J37" s="130"/>
      <c r="K37" s="75"/>
      <c r="L37" s="75"/>
      <c r="M37" s="75"/>
      <c r="N37" s="75"/>
      <c r="O37" s="75"/>
      <c r="P37" s="75"/>
      <c r="Q37" s="131">
        <v>8</v>
      </c>
      <c r="R37" s="75"/>
      <c r="S37" s="75"/>
      <c r="T37" s="75"/>
      <c r="U37" s="75"/>
      <c r="V37" s="75"/>
      <c r="W37" s="121" cm="1">
        <f t="array" ref="W37">SUM(LOOKUP(I37:V37,{0,1,2,3,4,5,6,7,8,9,10},{0,7,6,5,4,3,2,1,1,1,1}))</f>
        <v>1</v>
      </c>
      <c r="X37" s="68"/>
    </row>
    <row r="38" spans="1:24" ht="12.75" customHeight="1" x14ac:dyDescent="0.25">
      <c r="A38" s="718"/>
      <c r="B38" s="432" t="s">
        <v>530</v>
      </c>
      <c r="C38" s="296" t="s">
        <v>531</v>
      </c>
      <c r="D38" s="124"/>
      <c r="E38" s="427"/>
      <c r="F38" s="135">
        <f t="shared" si="3"/>
        <v>1</v>
      </c>
      <c r="G38" s="136">
        <f t="shared" si="4"/>
        <v>2</v>
      </c>
      <c r="H38" s="137">
        <f t="shared" si="2"/>
        <v>82</v>
      </c>
      <c r="I38" s="130"/>
      <c r="J38" s="130"/>
      <c r="K38" s="75"/>
      <c r="L38" s="75"/>
      <c r="M38" s="75"/>
      <c r="N38" s="75"/>
      <c r="O38" s="75"/>
      <c r="P38" s="75"/>
      <c r="Q38" s="131">
        <v>6</v>
      </c>
      <c r="R38" s="75"/>
      <c r="S38" s="75"/>
      <c r="T38" s="75"/>
      <c r="U38" s="75"/>
      <c r="V38" s="75"/>
      <c r="W38" s="121" cm="1">
        <f t="array" ref="W38">SUM(LOOKUP(I38:V38,{0,1,2,3,4,5,6,7,8,9,10},{0,7,6,5,4,3,2,1,1,1,1}))</f>
        <v>2</v>
      </c>
      <c r="X38" s="68"/>
    </row>
    <row r="39" spans="1:24" x14ac:dyDescent="0.2">
      <c r="A39" s="718"/>
      <c r="B39" s="399" t="s">
        <v>87</v>
      </c>
      <c r="C39" s="204" t="s">
        <v>750</v>
      </c>
      <c r="D39" s="132"/>
      <c r="E39" s="222"/>
      <c r="F39" s="135">
        <f t="shared" si="3"/>
        <v>2</v>
      </c>
      <c r="G39" s="136">
        <f t="shared" si="4"/>
        <v>12</v>
      </c>
      <c r="H39" s="137">
        <f t="shared" si="2"/>
        <v>4</v>
      </c>
      <c r="I39" s="205"/>
      <c r="J39" s="205"/>
      <c r="K39" s="132">
        <v>1</v>
      </c>
      <c r="L39" s="132">
        <v>3</v>
      </c>
      <c r="M39" s="75"/>
      <c r="N39" s="75"/>
      <c r="O39" s="132"/>
      <c r="P39" s="75"/>
      <c r="Q39" s="75"/>
      <c r="R39" s="75"/>
      <c r="S39" s="75"/>
      <c r="T39" s="75"/>
      <c r="U39" s="75"/>
      <c r="V39" s="75"/>
      <c r="W39" s="121" cm="1">
        <f t="array" ref="W39">SUM(LOOKUP(I39:V39,{0,1,2,3,4,5,6,7,8,9,10},{0,7,6,5,4,3,2,1,1,1,1}))</f>
        <v>12</v>
      </c>
      <c r="X39" s="68"/>
    </row>
    <row r="40" spans="1:24" x14ac:dyDescent="0.2">
      <c r="A40" s="718"/>
      <c r="B40" s="399" t="s">
        <v>643</v>
      </c>
      <c r="C40" s="204" t="s">
        <v>644</v>
      </c>
      <c r="D40" s="132"/>
      <c r="E40" s="222"/>
      <c r="F40" s="135">
        <f t="shared" si="3"/>
        <v>0</v>
      </c>
      <c r="G40" s="136">
        <f t="shared" si="4"/>
        <v>0</v>
      </c>
      <c r="H40" s="137">
        <f t="shared" si="2"/>
        <v>108</v>
      </c>
      <c r="I40" s="205"/>
      <c r="J40" s="205"/>
      <c r="K40" s="132"/>
      <c r="L40" s="131"/>
      <c r="M40" s="75"/>
      <c r="N40" s="75"/>
      <c r="O40" s="132"/>
      <c r="P40" s="75"/>
      <c r="Q40" s="75"/>
      <c r="R40" s="132">
        <v>0</v>
      </c>
      <c r="S40" s="75"/>
      <c r="T40" s="75"/>
      <c r="U40" s="75"/>
      <c r="V40" s="75"/>
      <c r="W40" s="121" cm="1">
        <f t="array" ref="W40">SUM(LOOKUP(I40:V40,{0,1,2,3,4,5,6,7,8,9,10},{0,7,6,5,4,3,2,1,1,1,1}))</f>
        <v>0</v>
      </c>
      <c r="X40" s="68"/>
    </row>
    <row r="41" spans="1:24" x14ac:dyDescent="0.2">
      <c r="A41" s="718"/>
      <c r="B41" s="399" t="s">
        <v>624</v>
      </c>
      <c r="C41" s="204" t="s">
        <v>625</v>
      </c>
      <c r="D41" s="132"/>
      <c r="E41" s="222"/>
      <c r="F41" s="135">
        <f t="shared" si="3"/>
        <v>1</v>
      </c>
      <c r="G41" s="136">
        <f t="shared" si="4"/>
        <v>6</v>
      </c>
      <c r="H41" s="137">
        <f t="shared" ref="H41:H72" si="5">RANK(G41,$G$8:$G$197)</f>
        <v>32</v>
      </c>
      <c r="I41" s="205"/>
      <c r="J41" s="205"/>
      <c r="K41" s="132"/>
      <c r="L41" s="131"/>
      <c r="M41" s="75"/>
      <c r="N41" s="75"/>
      <c r="O41" s="132"/>
      <c r="P41" s="75"/>
      <c r="Q41" s="75"/>
      <c r="R41" s="132">
        <v>2</v>
      </c>
      <c r="S41" s="75"/>
      <c r="T41" s="75"/>
      <c r="U41" s="75"/>
      <c r="V41" s="75"/>
      <c r="W41" s="121" cm="1">
        <f t="array" ref="W41">SUM(LOOKUP(I41:V41,{0,1,2,3,4,5,6,7,8,9,10},{0,7,6,5,4,3,2,1,1,1,1}))</f>
        <v>6</v>
      </c>
      <c r="X41" s="68"/>
    </row>
    <row r="42" spans="1:24" ht="15" customHeight="1" x14ac:dyDescent="0.2">
      <c r="A42" s="718"/>
      <c r="B42" s="399" t="s">
        <v>656</v>
      </c>
      <c r="C42" s="204" t="s">
        <v>657</v>
      </c>
      <c r="D42" s="132"/>
      <c r="E42" s="222"/>
      <c r="F42" s="135">
        <f t="shared" ref="F42:F73" si="6">COUNTIF(I42:V42,"&gt;0")</f>
        <v>0</v>
      </c>
      <c r="G42" s="136">
        <f t="shared" ref="G42:G73" si="7">W42</f>
        <v>0</v>
      </c>
      <c r="H42" s="137">
        <f t="shared" si="5"/>
        <v>108</v>
      </c>
      <c r="I42" s="205"/>
      <c r="J42" s="205"/>
      <c r="K42" s="132"/>
      <c r="L42" s="131"/>
      <c r="M42" s="75"/>
      <c r="N42" s="75"/>
      <c r="O42" s="132"/>
      <c r="P42" s="75"/>
      <c r="Q42" s="75"/>
      <c r="R42" s="132">
        <v>0</v>
      </c>
      <c r="S42" s="75"/>
      <c r="T42" s="75"/>
      <c r="U42" s="75"/>
      <c r="V42" s="75"/>
      <c r="W42" s="121" cm="1">
        <f t="array" ref="W42">SUM(LOOKUP(I42:V42,{0,1,2,3,4,5,6,7,8,9,10},{0,7,6,5,4,3,2,1,1,1,1}))</f>
        <v>0</v>
      </c>
      <c r="X42" s="68"/>
    </row>
    <row r="43" spans="1:24" x14ac:dyDescent="0.2">
      <c r="A43" s="718"/>
      <c r="B43" s="399" t="s">
        <v>645</v>
      </c>
      <c r="C43" s="204" t="s">
        <v>646</v>
      </c>
      <c r="D43" s="132"/>
      <c r="E43" s="222"/>
      <c r="F43" s="135">
        <f t="shared" si="6"/>
        <v>1</v>
      </c>
      <c r="G43" s="136">
        <f t="shared" si="7"/>
        <v>4</v>
      </c>
      <c r="H43" s="137">
        <f t="shared" si="5"/>
        <v>59</v>
      </c>
      <c r="I43" s="205"/>
      <c r="J43" s="205"/>
      <c r="K43" s="132"/>
      <c r="L43" s="131"/>
      <c r="M43" s="75"/>
      <c r="N43" s="75"/>
      <c r="O43" s="132"/>
      <c r="P43" s="75"/>
      <c r="Q43" s="75"/>
      <c r="R43" s="132">
        <v>4</v>
      </c>
      <c r="S43" s="75"/>
      <c r="T43" s="75"/>
      <c r="U43" s="75"/>
      <c r="V43" s="75"/>
      <c r="W43" s="121" cm="1">
        <f t="array" ref="W43">SUM(LOOKUP(I43:V43,{0,1,2,3,4,5,6,7,8,9,10},{0,7,6,5,4,3,2,1,1,1,1}))</f>
        <v>4</v>
      </c>
      <c r="X43" s="68"/>
    </row>
    <row r="44" spans="1:24" x14ac:dyDescent="0.2">
      <c r="A44" s="718"/>
      <c r="B44" s="433" t="s">
        <v>389</v>
      </c>
      <c r="C44" s="204" t="s">
        <v>390</v>
      </c>
      <c r="D44" s="132"/>
      <c r="E44" s="222" t="s">
        <v>391</v>
      </c>
      <c r="F44" s="135">
        <f t="shared" si="6"/>
        <v>1</v>
      </c>
      <c r="G44" s="136">
        <f t="shared" si="7"/>
        <v>5</v>
      </c>
      <c r="H44" s="137">
        <f t="shared" si="5"/>
        <v>49</v>
      </c>
      <c r="I44" s="205"/>
      <c r="J44" s="205"/>
      <c r="K44" s="132"/>
      <c r="L44" s="131"/>
      <c r="M44" s="75"/>
      <c r="N44" s="75"/>
      <c r="O44" s="132">
        <v>3</v>
      </c>
      <c r="P44" s="75"/>
      <c r="Q44" s="75"/>
      <c r="R44" s="75"/>
      <c r="S44" s="75"/>
      <c r="T44" s="75"/>
      <c r="U44" s="75"/>
      <c r="V44" s="75"/>
      <c r="W44" s="121" cm="1">
        <f t="array" ref="W44">SUM(LOOKUP(I44:V44,{0,1,2,3,4,5,6,7,8,9,10},{0,7,6,5,4,3,2,1,1,1,1}))</f>
        <v>5</v>
      </c>
      <c r="X44" s="68"/>
    </row>
    <row r="45" spans="1:24" ht="12.75" customHeight="1" x14ac:dyDescent="0.2">
      <c r="A45" s="718"/>
      <c r="B45" s="400" t="s">
        <v>321</v>
      </c>
      <c r="C45" s="131" t="s">
        <v>322</v>
      </c>
      <c r="D45" s="124"/>
      <c r="E45" s="427"/>
      <c r="F45" s="135">
        <f t="shared" si="6"/>
        <v>2</v>
      </c>
      <c r="G45" s="136">
        <f t="shared" si="7"/>
        <v>12</v>
      </c>
      <c r="H45" s="137">
        <f t="shared" si="5"/>
        <v>4</v>
      </c>
      <c r="I45" s="130"/>
      <c r="J45" s="130"/>
      <c r="K45" s="75"/>
      <c r="L45" s="75"/>
      <c r="M45" s="75"/>
      <c r="N45" s="285">
        <v>2</v>
      </c>
      <c r="O45" s="75"/>
      <c r="P45" s="75"/>
      <c r="Q45" s="75"/>
      <c r="R45" s="75">
        <v>2</v>
      </c>
      <c r="S45" s="75"/>
      <c r="T45" s="75"/>
      <c r="U45" s="75"/>
      <c r="V45" s="75"/>
      <c r="W45" s="121" cm="1">
        <f t="array" ref="W45">SUM(LOOKUP(I45:V45,{0,1,2,3,4,5,6,7,8,9,10},{0,7,6,5,4,3,2,1,1,1,1}))</f>
        <v>12</v>
      </c>
      <c r="X45" s="68"/>
    </row>
    <row r="46" spans="1:24" x14ac:dyDescent="0.2">
      <c r="A46" s="718"/>
      <c r="B46" s="399" t="s">
        <v>352</v>
      </c>
      <c r="C46" s="204" t="s">
        <v>640</v>
      </c>
      <c r="D46" s="132"/>
      <c r="E46" s="222"/>
      <c r="F46" s="135">
        <f t="shared" si="6"/>
        <v>1</v>
      </c>
      <c r="G46" s="136">
        <f t="shared" si="7"/>
        <v>1</v>
      </c>
      <c r="H46" s="137">
        <f t="shared" si="5"/>
        <v>88</v>
      </c>
      <c r="I46" s="205"/>
      <c r="J46" s="205"/>
      <c r="K46" s="132"/>
      <c r="L46" s="131"/>
      <c r="M46" s="75"/>
      <c r="N46" s="75">
        <v>0</v>
      </c>
      <c r="O46" s="132"/>
      <c r="P46" s="75"/>
      <c r="Q46" s="75"/>
      <c r="R46" s="132">
        <v>12</v>
      </c>
      <c r="S46" s="75"/>
      <c r="T46" s="75"/>
      <c r="U46" s="75"/>
      <c r="V46" s="75"/>
      <c r="W46" s="121" cm="1">
        <f t="array" ref="W46">SUM(LOOKUP(I46:V46,{0,1,2,3,4,5,6,7,8,9,10},{0,7,6,5,4,3,2,1,1,1,1}))</f>
        <v>1</v>
      </c>
      <c r="X46" s="68"/>
    </row>
    <row r="47" spans="1:24" ht="12.75" customHeight="1" x14ac:dyDescent="0.25">
      <c r="A47" s="718"/>
      <c r="B47" s="432" t="s">
        <v>517</v>
      </c>
      <c r="C47" s="296" t="s">
        <v>518</v>
      </c>
      <c r="D47" s="124"/>
      <c r="E47" s="427"/>
      <c r="F47" s="135">
        <f t="shared" si="6"/>
        <v>1</v>
      </c>
      <c r="G47" s="136">
        <f t="shared" si="7"/>
        <v>1</v>
      </c>
      <c r="H47" s="137">
        <f t="shared" si="5"/>
        <v>88</v>
      </c>
      <c r="I47" s="130"/>
      <c r="J47" s="130"/>
      <c r="K47" s="75"/>
      <c r="L47" s="75"/>
      <c r="M47" s="75"/>
      <c r="N47" s="75"/>
      <c r="O47" s="75"/>
      <c r="P47" s="75"/>
      <c r="Q47" s="131">
        <v>7</v>
      </c>
      <c r="R47" s="75"/>
      <c r="S47" s="75"/>
      <c r="T47" s="75"/>
      <c r="U47" s="75"/>
      <c r="V47" s="75"/>
      <c r="W47" s="121" cm="1">
        <f t="array" ref="W47">SUM(LOOKUP(I47:V47,{0,1,2,3,4,5,6,7,8,9,10},{0,7,6,5,4,3,2,1,1,1,1}))</f>
        <v>1</v>
      </c>
      <c r="X47" s="68"/>
    </row>
    <row r="48" spans="1:24" x14ac:dyDescent="0.2">
      <c r="A48" s="718"/>
      <c r="B48" s="400" t="s">
        <v>359</v>
      </c>
      <c r="C48" s="131" t="s">
        <v>360</v>
      </c>
      <c r="D48" s="124"/>
      <c r="E48" s="427"/>
      <c r="F48" s="135">
        <f t="shared" si="6"/>
        <v>2</v>
      </c>
      <c r="G48" s="136">
        <f t="shared" si="7"/>
        <v>12</v>
      </c>
      <c r="H48" s="137">
        <f t="shared" si="5"/>
        <v>4</v>
      </c>
      <c r="I48" s="130"/>
      <c r="J48" s="130"/>
      <c r="K48" s="75"/>
      <c r="L48" s="75"/>
      <c r="M48" s="75"/>
      <c r="N48" s="132">
        <v>1</v>
      </c>
      <c r="O48" s="75"/>
      <c r="P48" s="75"/>
      <c r="Q48" s="75"/>
      <c r="R48" s="75">
        <v>3</v>
      </c>
      <c r="S48" s="75"/>
      <c r="T48" s="75"/>
      <c r="U48" s="75"/>
      <c r="V48" s="75"/>
      <c r="W48" s="121" cm="1">
        <f t="array" ref="W48">SUM(LOOKUP(I48:V48,{0,1,2,3,4,5,6,7,8,9,10},{0,7,6,5,4,3,2,1,1,1,1}))</f>
        <v>12</v>
      </c>
      <c r="X48" s="68"/>
    </row>
    <row r="49" spans="1:24" ht="15" customHeight="1" x14ac:dyDescent="0.25">
      <c r="A49" s="718"/>
      <c r="B49" s="432" t="s">
        <v>528</v>
      </c>
      <c r="C49" s="296" t="s">
        <v>529</v>
      </c>
      <c r="D49" s="124"/>
      <c r="E49" s="427"/>
      <c r="F49" s="135">
        <f t="shared" si="6"/>
        <v>1</v>
      </c>
      <c r="G49" s="136">
        <f t="shared" si="7"/>
        <v>3</v>
      </c>
      <c r="H49" s="137">
        <f t="shared" si="5"/>
        <v>70</v>
      </c>
      <c r="I49" s="130"/>
      <c r="J49" s="130"/>
      <c r="K49" s="75"/>
      <c r="L49" s="75"/>
      <c r="M49" s="75"/>
      <c r="N49" s="75"/>
      <c r="O49" s="75"/>
      <c r="P49" s="75"/>
      <c r="Q49" s="131">
        <v>5</v>
      </c>
      <c r="R49" s="75"/>
      <c r="S49" s="75"/>
      <c r="T49" s="75"/>
      <c r="U49" s="75"/>
      <c r="V49" s="75"/>
      <c r="W49" s="121" cm="1">
        <f t="array" ref="W49">SUM(LOOKUP(I49:V49,{0,1,2,3,4,5,6,7,8,9,10},{0,7,6,5,4,3,2,1,1,1,1}))</f>
        <v>3</v>
      </c>
      <c r="X49" s="68"/>
    </row>
    <row r="50" spans="1:24" ht="15" customHeight="1" x14ac:dyDescent="0.2">
      <c r="A50" s="718"/>
      <c r="B50" s="400" t="s">
        <v>355</v>
      </c>
      <c r="C50" s="131" t="s">
        <v>356</v>
      </c>
      <c r="D50" s="124"/>
      <c r="E50" s="427"/>
      <c r="F50" s="135">
        <f t="shared" si="6"/>
        <v>1</v>
      </c>
      <c r="G50" s="136">
        <f t="shared" si="7"/>
        <v>6</v>
      </c>
      <c r="H50" s="137">
        <f t="shared" si="5"/>
        <v>32</v>
      </c>
      <c r="I50" s="130"/>
      <c r="J50" s="130"/>
      <c r="K50" s="297"/>
      <c r="L50" s="75"/>
      <c r="M50" s="75"/>
      <c r="N50" s="132">
        <v>2</v>
      </c>
      <c r="O50" s="75"/>
      <c r="P50" s="75"/>
      <c r="Q50" s="75"/>
      <c r="R50" s="75"/>
      <c r="S50" s="75"/>
      <c r="T50" s="75"/>
      <c r="U50" s="75"/>
      <c r="V50" s="75"/>
      <c r="W50" s="121" cm="1">
        <f t="array" ref="W50">SUM(LOOKUP(I50:V50,{0,1,2,3,4,5,6,7,8,9,10},{0,7,6,5,4,3,2,1,1,1,1}))</f>
        <v>6</v>
      </c>
      <c r="X50" s="68"/>
    </row>
    <row r="51" spans="1:24" x14ac:dyDescent="0.2">
      <c r="A51" s="718"/>
      <c r="B51" s="400" t="s">
        <v>355</v>
      </c>
      <c r="C51" s="131" t="s">
        <v>374</v>
      </c>
      <c r="D51" s="124"/>
      <c r="E51" s="427"/>
      <c r="F51" s="135">
        <f t="shared" si="6"/>
        <v>1</v>
      </c>
      <c r="G51" s="136">
        <f t="shared" si="7"/>
        <v>1</v>
      </c>
      <c r="H51" s="137">
        <f t="shared" si="5"/>
        <v>88</v>
      </c>
      <c r="I51" s="130"/>
      <c r="J51" s="297"/>
      <c r="K51" s="297"/>
      <c r="L51" s="75"/>
      <c r="M51" s="75"/>
      <c r="N51" s="132">
        <v>9</v>
      </c>
      <c r="O51" s="75"/>
      <c r="P51" s="75"/>
      <c r="Q51" s="75"/>
      <c r="R51" s="75"/>
      <c r="S51" s="75"/>
      <c r="T51" s="75"/>
      <c r="U51" s="75"/>
      <c r="V51" s="75"/>
      <c r="W51" s="121" cm="1">
        <f t="array" ref="W51">SUM(LOOKUP(I51:V51,{0,1,2,3,4,5,6,7,8,9,10},{0,7,6,5,4,3,2,1,1,1,1}))</f>
        <v>1</v>
      </c>
      <c r="X51" s="67"/>
    </row>
    <row r="52" spans="1:24" x14ac:dyDescent="0.2">
      <c r="A52" s="718"/>
      <c r="B52" s="399" t="s">
        <v>748</v>
      </c>
      <c r="C52" s="204" t="s">
        <v>749</v>
      </c>
      <c r="D52" s="132"/>
      <c r="E52" s="222"/>
      <c r="F52" s="135">
        <f t="shared" si="6"/>
        <v>1</v>
      </c>
      <c r="G52" s="136">
        <f t="shared" si="7"/>
        <v>6</v>
      </c>
      <c r="H52" s="137">
        <f t="shared" si="5"/>
        <v>32</v>
      </c>
      <c r="I52" s="205"/>
      <c r="J52" s="134"/>
      <c r="K52" s="134"/>
      <c r="L52" s="132">
        <v>2</v>
      </c>
      <c r="M52" s="75"/>
      <c r="N52" s="75"/>
      <c r="O52" s="132"/>
      <c r="P52" s="75"/>
      <c r="Q52" s="75"/>
      <c r="R52" s="75"/>
      <c r="S52" s="75"/>
      <c r="T52" s="75"/>
      <c r="U52" s="75"/>
      <c r="V52" s="75"/>
      <c r="W52" s="121" cm="1">
        <f t="array" ref="W52">SUM(LOOKUP(I52:V52,{0,1,2,3,4,5,6,7,8,9,10},{0,7,6,5,4,3,2,1,1,1,1}))</f>
        <v>6</v>
      </c>
      <c r="X52" s="67"/>
    </row>
    <row r="53" spans="1:24" x14ac:dyDescent="0.2">
      <c r="A53" s="718"/>
      <c r="B53" s="400" t="s">
        <v>337</v>
      </c>
      <c r="C53" s="131" t="s">
        <v>338</v>
      </c>
      <c r="D53" s="124"/>
      <c r="E53" s="427"/>
      <c r="F53" s="135">
        <f t="shared" si="6"/>
        <v>1</v>
      </c>
      <c r="G53" s="136">
        <f t="shared" si="7"/>
        <v>4</v>
      </c>
      <c r="H53" s="137">
        <f t="shared" si="5"/>
        <v>59</v>
      </c>
      <c r="I53" s="130"/>
      <c r="J53" s="297"/>
      <c r="K53" s="297"/>
      <c r="L53" s="75"/>
      <c r="M53" s="75"/>
      <c r="N53" s="132">
        <v>4</v>
      </c>
      <c r="O53" s="75"/>
      <c r="P53" s="75"/>
      <c r="Q53" s="75"/>
      <c r="R53" s="75"/>
      <c r="S53" s="75"/>
      <c r="T53" s="75"/>
      <c r="U53" s="75"/>
      <c r="V53" s="75"/>
      <c r="W53" s="121" cm="1">
        <f t="array" ref="W53">SUM(LOOKUP(I53:V53,{0,1,2,3,4,5,6,7,8,9,10},{0,7,6,5,4,3,2,1,1,1,1}))</f>
        <v>4</v>
      </c>
      <c r="X53" s="67"/>
    </row>
    <row r="54" spans="1:24" x14ac:dyDescent="0.2">
      <c r="A54" s="718"/>
      <c r="B54" s="399" t="s">
        <v>399</v>
      </c>
      <c r="C54" s="204" t="s">
        <v>400</v>
      </c>
      <c r="D54" s="132"/>
      <c r="E54" s="222" t="s">
        <v>391</v>
      </c>
      <c r="F54" s="135">
        <f t="shared" si="6"/>
        <v>1</v>
      </c>
      <c r="G54" s="136">
        <f t="shared" si="7"/>
        <v>3</v>
      </c>
      <c r="H54" s="137">
        <f t="shared" si="5"/>
        <v>70</v>
      </c>
      <c r="I54" s="205"/>
      <c r="J54" s="134"/>
      <c r="K54" s="134"/>
      <c r="L54" s="131"/>
      <c r="M54" s="75"/>
      <c r="N54" s="75"/>
      <c r="O54" s="132">
        <v>5</v>
      </c>
      <c r="P54" s="75"/>
      <c r="Q54" s="75"/>
      <c r="R54" s="75"/>
      <c r="S54" s="75"/>
      <c r="T54" s="75"/>
      <c r="U54" s="75"/>
      <c r="V54" s="75"/>
      <c r="W54" s="121" cm="1">
        <f t="array" ref="W54">SUM(LOOKUP(I54:V54,{0,1,2,3,4,5,6,7,8,9,10},{0,7,6,5,4,3,2,1,1,1,1}))</f>
        <v>3</v>
      </c>
      <c r="X54" s="67"/>
    </row>
    <row r="55" spans="1:24" x14ac:dyDescent="0.2">
      <c r="A55" s="718"/>
      <c r="B55" s="399" t="s">
        <v>408</v>
      </c>
      <c r="C55" s="204" t="s">
        <v>409</v>
      </c>
      <c r="D55" s="132"/>
      <c r="E55" s="222" t="s">
        <v>410</v>
      </c>
      <c r="F55" s="135">
        <f t="shared" si="6"/>
        <v>2</v>
      </c>
      <c r="G55" s="136">
        <f t="shared" si="7"/>
        <v>3</v>
      </c>
      <c r="H55" s="137">
        <f t="shared" si="5"/>
        <v>70</v>
      </c>
      <c r="I55" s="205"/>
      <c r="J55" s="134"/>
      <c r="K55" s="134"/>
      <c r="L55" s="131"/>
      <c r="M55" s="75"/>
      <c r="N55" s="75"/>
      <c r="O55" s="132">
        <v>10</v>
      </c>
      <c r="P55" s="75"/>
      <c r="Q55" s="75">
        <v>6</v>
      </c>
      <c r="R55" s="75"/>
      <c r="S55" s="75"/>
      <c r="T55" s="75"/>
      <c r="U55" s="75"/>
      <c r="V55" s="75"/>
      <c r="W55" s="121" cm="1">
        <f t="array" ref="W55">SUM(LOOKUP(I55:V55,{0,1,2,3,4,5,6,7,8,9,10},{0,7,6,5,4,3,2,1,1,1,1}))</f>
        <v>3</v>
      </c>
      <c r="X55" s="67"/>
    </row>
    <row r="56" spans="1:24" ht="12.75" customHeight="1" x14ac:dyDescent="0.2">
      <c r="A56" s="718"/>
      <c r="B56" s="400" t="s">
        <v>339</v>
      </c>
      <c r="C56" s="131" t="s">
        <v>340</v>
      </c>
      <c r="D56" s="124"/>
      <c r="E56" s="427"/>
      <c r="F56" s="135">
        <f t="shared" si="6"/>
        <v>2</v>
      </c>
      <c r="G56" s="136">
        <f t="shared" si="7"/>
        <v>4</v>
      </c>
      <c r="H56" s="137">
        <f t="shared" si="5"/>
        <v>59</v>
      </c>
      <c r="I56" s="130"/>
      <c r="J56" s="297"/>
      <c r="K56" s="297"/>
      <c r="L56" s="75"/>
      <c r="M56" s="75"/>
      <c r="N56" s="132">
        <v>5</v>
      </c>
      <c r="O56" s="75"/>
      <c r="P56" s="75"/>
      <c r="Q56" s="75"/>
      <c r="R56" s="75">
        <v>9</v>
      </c>
      <c r="S56" s="75"/>
      <c r="T56" s="75"/>
      <c r="U56" s="75"/>
      <c r="V56" s="75"/>
      <c r="W56" s="121" cm="1">
        <f t="array" ref="W56">SUM(LOOKUP(I56:V56,{0,1,2,3,4,5,6,7,8,9,10},{0,7,6,5,4,3,2,1,1,1,1}))</f>
        <v>4</v>
      </c>
      <c r="X56" s="67"/>
    </row>
    <row r="57" spans="1:24" ht="15" customHeight="1" x14ac:dyDescent="0.2">
      <c r="A57" s="718"/>
      <c r="B57" s="399" t="s">
        <v>628</v>
      </c>
      <c r="C57" s="204" t="s">
        <v>629</v>
      </c>
      <c r="D57" s="132"/>
      <c r="E57" s="222"/>
      <c r="F57" s="135">
        <f t="shared" si="6"/>
        <v>1</v>
      </c>
      <c r="G57" s="136">
        <f t="shared" si="7"/>
        <v>3</v>
      </c>
      <c r="H57" s="137">
        <f t="shared" si="5"/>
        <v>70</v>
      </c>
      <c r="I57" s="205"/>
      <c r="J57" s="134"/>
      <c r="K57" s="134"/>
      <c r="L57" s="131"/>
      <c r="M57" s="75"/>
      <c r="N57" s="75"/>
      <c r="O57" s="132"/>
      <c r="P57" s="75"/>
      <c r="Q57" s="75"/>
      <c r="R57" s="132">
        <v>5</v>
      </c>
      <c r="S57" s="75"/>
      <c r="T57" s="75"/>
      <c r="U57" s="75"/>
      <c r="V57" s="75"/>
      <c r="W57" s="121" cm="1">
        <f t="array" ref="W57">SUM(LOOKUP(I57:V57,{0,1,2,3,4,5,6,7,8,9,10},{0,7,6,5,4,3,2,1,1,1,1}))</f>
        <v>3</v>
      </c>
      <c r="X57" s="67"/>
    </row>
    <row r="58" spans="1:24" ht="15" customHeight="1" x14ac:dyDescent="0.2">
      <c r="A58" s="718"/>
      <c r="B58" s="400" t="s">
        <v>353</v>
      </c>
      <c r="C58" s="131" t="s">
        <v>354</v>
      </c>
      <c r="D58" s="124"/>
      <c r="E58" s="427"/>
      <c r="F58" s="135">
        <f t="shared" si="6"/>
        <v>3</v>
      </c>
      <c r="G58" s="136">
        <f t="shared" si="7"/>
        <v>19</v>
      </c>
      <c r="H58" s="137">
        <f t="shared" si="5"/>
        <v>1</v>
      </c>
      <c r="I58" s="130"/>
      <c r="J58" s="297"/>
      <c r="K58" s="297"/>
      <c r="L58" s="75"/>
      <c r="M58" s="75"/>
      <c r="N58" s="132">
        <v>1</v>
      </c>
      <c r="O58" s="75"/>
      <c r="P58" s="75"/>
      <c r="Q58" s="75">
        <v>1</v>
      </c>
      <c r="R58" s="75">
        <v>3</v>
      </c>
      <c r="S58" s="75"/>
      <c r="T58" s="75"/>
      <c r="U58" s="75"/>
      <c r="V58" s="75"/>
      <c r="W58" s="121" cm="1">
        <f t="array" ref="W58">SUM(LOOKUP(I58:V58,{0,1,2,3,4,5,6,7,8,9,10},{0,7,6,5,4,3,2,1,1,1,1}))</f>
        <v>19</v>
      </c>
      <c r="X58" s="67"/>
    </row>
    <row r="59" spans="1:24" ht="15" customHeight="1" x14ac:dyDescent="0.25">
      <c r="A59" s="718"/>
      <c r="B59" s="432" t="s">
        <v>501</v>
      </c>
      <c r="C59" s="296" t="s">
        <v>502</v>
      </c>
      <c r="D59" s="124"/>
      <c r="E59" s="427"/>
      <c r="F59" s="135">
        <f t="shared" si="6"/>
        <v>1</v>
      </c>
      <c r="G59" s="136">
        <f t="shared" si="7"/>
        <v>6</v>
      </c>
      <c r="H59" s="137">
        <f t="shared" si="5"/>
        <v>32</v>
      </c>
      <c r="I59" s="130"/>
      <c r="J59" s="297"/>
      <c r="K59" s="297"/>
      <c r="L59" s="75"/>
      <c r="M59" s="75"/>
      <c r="N59" s="75"/>
      <c r="O59" s="75"/>
      <c r="P59" s="75"/>
      <c r="Q59" s="131">
        <v>2</v>
      </c>
      <c r="R59" s="75"/>
      <c r="S59" s="75"/>
      <c r="T59" s="75"/>
      <c r="U59" s="75"/>
      <c r="V59" s="75"/>
      <c r="W59" s="121" cm="1">
        <f t="array" ref="W59">SUM(LOOKUP(I59:V59,{0,1,2,3,4,5,6,7,8,9,10},{0,7,6,5,4,3,2,1,1,1,1}))</f>
        <v>6</v>
      </c>
      <c r="X59" s="67"/>
    </row>
    <row r="60" spans="1:24" x14ac:dyDescent="0.2">
      <c r="A60" s="718"/>
      <c r="B60" s="399" t="s">
        <v>636</v>
      </c>
      <c r="C60" s="204" t="s">
        <v>637</v>
      </c>
      <c r="D60" s="132"/>
      <c r="E60" s="222"/>
      <c r="F60" s="135">
        <f t="shared" si="6"/>
        <v>1</v>
      </c>
      <c r="G60" s="136">
        <f t="shared" si="7"/>
        <v>1</v>
      </c>
      <c r="H60" s="137">
        <f t="shared" si="5"/>
        <v>88</v>
      </c>
      <c r="I60" s="205"/>
      <c r="J60" s="134"/>
      <c r="K60" s="134"/>
      <c r="L60" s="131"/>
      <c r="M60" s="75"/>
      <c r="N60" s="75"/>
      <c r="O60" s="132"/>
      <c r="P60" s="75"/>
      <c r="Q60" s="75"/>
      <c r="R60" s="132">
        <v>8</v>
      </c>
      <c r="S60" s="75"/>
      <c r="T60" s="75"/>
      <c r="U60" s="75"/>
      <c r="V60" s="75"/>
      <c r="W60" s="121" cm="1">
        <f t="array" ref="W60">SUM(LOOKUP(I60:V60,{0,1,2,3,4,5,6,7,8,9,10},{0,7,6,5,4,3,2,1,1,1,1}))</f>
        <v>1</v>
      </c>
      <c r="X60" s="67"/>
    </row>
    <row r="61" spans="1:24" ht="12.75" customHeight="1" x14ac:dyDescent="0.2">
      <c r="A61" s="718"/>
      <c r="B61" s="400" t="s">
        <v>327</v>
      </c>
      <c r="C61" s="131" t="s">
        <v>328</v>
      </c>
      <c r="D61" s="124"/>
      <c r="E61" s="427"/>
      <c r="F61" s="135">
        <f t="shared" si="6"/>
        <v>1</v>
      </c>
      <c r="G61" s="136">
        <f t="shared" si="7"/>
        <v>3</v>
      </c>
      <c r="H61" s="137">
        <f t="shared" si="5"/>
        <v>70</v>
      </c>
      <c r="I61" s="130"/>
      <c r="J61" s="297"/>
      <c r="K61" s="297"/>
      <c r="L61" s="75"/>
      <c r="M61" s="75"/>
      <c r="N61" s="285">
        <v>5</v>
      </c>
      <c r="O61" s="75"/>
      <c r="P61" s="75"/>
      <c r="Q61" s="75"/>
      <c r="R61" s="75"/>
      <c r="S61" s="75"/>
      <c r="T61" s="75"/>
      <c r="U61" s="75"/>
      <c r="V61" s="75"/>
      <c r="W61" s="121" cm="1">
        <f t="array" ref="W61">SUM(LOOKUP(I61:V61,{0,1,2,3,4,5,6,7,8,9,10},{0,7,6,5,4,3,2,1,1,1,1}))</f>
        <v>3</v>
      </c>
      <c r="X61" s="67"/>
    </row>
    <row r="62" spans="1:24" x14ac:dyDescent="0.2">
      <c r="A62" s="718"/>
      <c r="B62" s="399" t="s">
        <v>434</v>
      </c>
      <c r="C62" s="204" t="s">
        <v>435</v>
      </c>
      <c r="D62" s="132"/>
      <c r="E62" s="222" t="s">
        <v>109</v>
      </c>
      <c r="F62" s="135">
        <f t="shared" si="6"/>
        <v>0</v>
      </c>
      <c r="G62" s="136">
        <f t="shared" si="7"/>
        <v>0</v>
      </c>
      <c r="H62" s="137">
        <f t="shared" si="5"/>
        <v>108</v>
      </c>
      <c r="I62" s="205"/>
      <c r="J62" s="134"/>
      <c r="K62" s="134"/>
      <c r="L62" s="131"/>
      <c r="M62" s="75"/>
      <c r="N62" s="75"/>
      <c r="O62" s="132"/>
      <c r="P62" s="75"/>
      <c r="Q62" s="75"/>
      <c r="R62" s="75"/>
      <c r="S62" s="75"/>
      <c r="T62" s="75"/>
      <c r="U62" s="75"/>
      <c r="V62" s="75"/>
      <c r="W62" s="121" cm="1">
        <f t="array" ref="W62">SUM(LOOKUP(I62:V62,{0,1,2,3,4,5,6,7,8,9,10},{0,7,6,5,4,3,2,1,1,1,1}))</f>
        <v>0</v>
      </c>
      <c r="X62" s="67"/>
    </row>
    <row r="63" spans="1:24" x14ac:dyDescent="0.2">
      <c r="A63" s="718"/>
      <c r="B63" s="399" t="s">
        <v>658</v>
      </c>
      <c r="C63" s="204" t="s">
        <v>659</v>
      </c>
      <c r="D63" s="132"/>
      <c r="E63" s="222"/>
      <c r="F63" s="135">
        <f t="shared" si="6"/>
        <v>0</v>
      </c>
      <c r="G63" s="136">
        <f t="shared" si="7"/>
        <v>0</v>
      </c>
      <c r="H63" s="137">
        <f t="shared" si="5"/>
        <v>108</v>
      </c>
      <c r="I63" s="205"/>
      <c r="J63" s="134"/>
      <c r="K63" s="134"/>
      <c r="L63" s="131"/>
      <c r="M63" s="75"/>
      <c r="N63" s="75"/>
      <c r="O63" s="132"/>
      <c r="P63" s="75"/>
      <c r="Q63" s="75"/>
      <c r="R63" s="132">
        <v>0</v>
      </c>
      <c r="S63" s="75"/>
      <c r="T63" s="75"/>
      <c r="U63" s="75"/>
      <c r="V63" s="75"/>
      <c r="W63" s="121" cm="1">
        <f t="array" ref="W63">SUM(LOOKUP(I63:V63,{0,1,2,3,4,5,6,7,8,9,10},{0,7,6,5,4,3,2,1,1,1,1}))</f>
        <v>0</v>
      </c>
      <c r="X63" s="67"/>
    </row>
    <row r="64" spans="1:24" ht="12.75" customHeight="1" x14ac:dyDescent="0.25">
      <c r="A64" s="718"/>
      <c r="B64" s="432" t="s">
        <v>532</v>
      </c>
      <c r="C64" s="296" t="s">
        <v>533</v>
      </c>
      <c r="D64" s="124"/>
      <c r="E64" s="427"/>
      <c r="F64" s="135">
        <f t="shared" si="6"/>
        <v>1</v>
      </c>
      <c r="G64" s="136">
        <f t="shared" si="7"/>
        <v>1</v>
      </c>
      <c r="H64" s="137">
        <f t="shared" si="5"/>
        <v>88</v>
      </c>
      <c r="I64" s="130"/>
      <c r="J64" s="297"/>
      <c r="K64" s="297"/>
      <c r="L64" s="75"/>
      <c r="M64" s="75"/>
      <c r="N64" s="75"/>
      <c r="O64" s="75"/>
      <c r="P64" s="75"/>
      <c r="Q64" s="131">
        <v>7</v>
      </c>
      <c r="R64" s="75"/>
      <c r="S64" s="75"/>
      <c r="T64" s="75"/>
      <c r="U64" s="75"/>
      <c r="V64" s="75"/>
      <c r="W64" s="121" cm="1">
        <f t="array" ref="W64">SUM(LOOKUP(I64:V64,{0,1,2,3,4,5,6,7,8,9,10},{0,7,6,5,4,3,2,1,1,1,1}))</f>
        <v>1</v>
      </c>
      <c r="X64" s="67"/>
    </row>
    <row r="65" spans="1:24" x14ac:dyDescent="0.2">
      <c r="A65" s="718"/>
      <c r="B65" s="399" t="s">
        <v>423</v>
      </c>
      <c r="C65" s="204" t="s">
        <v>424</v>
      </c>
      <c r="D65" s="132"/>
      <c r="E65" s="222" t="s">
        <v>407</v>
      </c>
      <c r="F65" s="135">
        <f t="shared" si="6"/>
        <v>1</v>
      </c>
      <c r="G65" s="136">
        <f t="shared" si="7"/>
        <v>6</v>
      </c>
      <c r="H65" s="137">
        <f t="shared" si="5"/>
        <v>32</v>
      </c>
      <c r="I65" s="205"/>
      <c r="J65" s="134"/>
      <c r="K65" s="134"/>
      <c r="L65" s="131"/>
      <c r="M65" s="75"/>
      <c r="N65" s="75"/>
      <c r="O65" s="132">
        <v>2</v>
      </c>
      <c r="P65" s="75"/>
      <c r="Q65" s="75"/>
      <c r="R65" s="75"/>
      <c r="S65" s="75"/>
      <c r="T65" s="75"/>
      <c r="U65" s="75"/>
      <c r="V65" s="75"/>
      <c r="W65" s="121" cm="1">
        <f t="array" ref="W65">SUM(LOOKUP(I65:V65,{0,1,2,3,4,5,6,7,8,9,10},{0,7,6,5,4,3,2,1,1,1,1}))</f>
        <v>6</v>
      </c>
      <c r="X65" s="67"/>
    </row>
    <row r="66" spans="1:24" x14ac:dyDescent="0.2">
      <c r="A66" s="718"/>
      <c r="B66" s="399" t="s">
        <v>90</v>
      </c>
      <c r="C66" s="204" t="s">
        <v>741</v>
      </c>
      <c r="D66" s="132"/>
      <c r="E66" s="222"/>
      <c r="F66" s="135">
        <f t="shared" si="6"/>
        <v>2</v>
      </c>
      <c r="G66" s="136">
        <f t="shared" si="7"/>
        <v>14</v>
      </c>
      <c r="H66" s="137">
        <f t="shared" si="5"/>
        <v>2</v>
      </c>
      <c r="I66" s="205"/>
      <c r="J66" s="134">
        <v>1</v>
      </c>
      <c r="K66" s="134"/>
      <c r="L66" s="132">
        <v>1</v>
      </c>
      <c r="M66" s="75"/>
      <c r="N66" s="75"/>
      <c r="O66" s="132"/>
      <c r="P66" s="75"/>
      <c r="Q66" s="75"/>
      <c r="R66" s="75"/>
      <c r="S66" s="75"/>
      <c r="T66" s="75"/>
      <c r="U66" s="75"/>
      <c r="V66" s="75"/>
      <c r="W66" s="121" cm="1">
        <f t="array" ref="W66">SUM(LOOKUP(I66:V66,{0,1,2,3,4,5,6,7,8,9,10},{0,7,6,5,4,3,2,1,1,1,1}))</f>
        <v>14</v>
      </c>
      <c r="X66" s="67"/>
    </row>
    <row r="67" spans="1:24" x14ac:dyDescent="0.2">
      <c r="A67" s="718"/>
      <c r="B67" s="399" t="s">
        <v>90</v>
      </c>
      <c r="C67" s="204" t="s">
        <v>751</v>
      </c>
      <c r="D67" s="132"/>
      <c r="E67" s="222"/>
      <c r="F67" s="135">
        <f t="shared" si="6"/>
        <v>1</v>
      </c>
      <c r="G67" s="136">
        <f t="shared" si="7"/>
        <v>7</v>
      </c>
      <c r="H67" s="137">
        <f t="shared" si="5"/>
        <v>16</v>
      </c>
      <c r="I67" s="205"/>
      <c r="J67" s="134"/>
      <c r="K67" s="134"/>
      <c r="L67" s="132">
        <v>1</v>
      </c>
      <c r="M67" s="75"/>
      <c r="N67" s="75"/>
      <c r="O67" s="132"/>
      <c r="P67" s="75"/>
      <c r="Q67" s="75"/>
      <c r="R67" s="75"/>
      <c r="S67" s="75"/>
      <c r="T67" s="75"/>
      <c r="U67" s="75"/>
      <c r="V67" s="75"/>
      <c r="W67" s="121" cm="1">
        <f t="array" ref="W67">SUM(LOOKUP(I67:V67,{0,1,2,3,4,5,6,7,8,9,10},{0,7,6,5,4,3,2,1,1,1,1}))</f>
        <v>7</v>
      </c>
      <c r="X67" s="67"/>
    </row>
    <row r="68" spans="1:24" x14ac:dyDescent="0.2">
      <c r="A68" s="718"/>
      <c r="B68" s="400" t="s">
        <v>88</v>
      </c>
      <c r="C68" s="131" t="s">
        <v>89</v>
      </c>
      <c r="D68" s="132"/>
      <c r="E68" s="134"/>
      <c r="F68" s="135">
        <f t="shared" si="6"/>
        <v>0</v>
      </c>
      <c r="G68" s="136">
        <f t="shared" si="7"/>
        <v>0</v>
      </c>
      <c r="H68" s="137">
        <f t="shared" si="5"/>
        <v>108</v>
      </c>
      <c r="I68" s="130"/>
      <c r="J68" s="297"/>
      <c r="K68" s="297">
        <v>0</v>
      </c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121" cm="1">
        <f t="array" ref="W68">SUM(LOOKUP(I68:V68,{0,1,2,3,4,5,6,7,8,9,10},{0,7,6,5,4,3,2,1,1,1,1}))</f>
        <v>0</v>
      </c>
      <c r="X68" s="67"/>
    </row>
    <row r="69" spans="1:24" ht="12.75" customHeight="1" x14ac:dyDescent="0.2">
      <c r="A69" s="718"/>
      <c r="B69" s="400" t="s">
        <v>377</v>
      </c>
      <c r="C69" s="131" t="s">
        <v>378</v>
      </c>
      <c r="D69" s="124"/>
      <c r="E69" s="427"/>
      <c r="F69" s="135">
        <f t="shared" si="6"/>
        <v>1</v>
      </c>
      <c r="G69" s="136">
        <f t="shared" si="7"/>
        <v>7</v>
      </c>
      <c r="H69" s="137">
        <f t="shared" si="5"/>
        <v>16</v>
      </c>
      <c r="I69" s="130"/>
      <c r="J69" s="297"/>
      <c r="K69" s="297"/>
      <c r="L69" s="75"/>
      <c r="M69" s="75"/>
      <c r="N69" s="132">
        <v>1</v>
      </c>
      <c r="O69" s="75"/>
      <c r="P69" s="75"/>
      <c r="Q69" s="75"/>
      <c r="R69" s="75"/>
      <c r="S69" s="75"/>
      <c r="T69" s="75"/>
      <c r="U69" s="75"/>
      <c r="V69" s="75"/>
      <c r="W69" s="121" cm="1">
        <f t="array" ref="W69">SUM(LOOKUP(I69:V69,{0,1,2,3,4,5,6,7,8,9,10},{0,7,6,5,4,3,2,1,1,1,1}))</f>
        <v>7</v>
      </c>
      <c r="X69" s="67"/>
    </row>
    <row r="70" spans="1:24" ht="15" customHeight="1" x14ac:dyDescent="0.2">
      <c r="A70" s="718"/>
      <c r="B70" s="399" t="s">
        <v>401</v>
      </c>
      <c r="C70" s="204" t="s">
        <v>402</v>
      </c>
      <c r="D70" s="132"/>
      <c r="E70" s="222" t="s">
        <v>126</v>
      </c>
      <c r="F70" s="135">
        <f t="shared" si="6"/>
        <v>1</v>
      </c>
      <c r="G70" s="136">
        <f t="shared" si="7"/>
        <v>2</v>
      </c>
      <c r="H70" s="137">
        <f t="shared" si="5"/>
        <v>82</v>
      </c>
      <c r="I70" s="205"/>
      <c r="J70" s="134"/>
      <c r="K70" s="134"/>
      <c r="L70" s="131"/>
      <c r="M70" s="75"/>
      <c r="N70" s="75"/>
      <c r="O70" s="132">
        <v>6</v>
      </c>
      <c r="P70" s="75"/>
      <c r="Q70" s="75"/>
      <c r="R70" s="75"/>
      <c r="S70" s="75"/>
      <c r="T70" s="75"/>
      <c r="U70" s="75"/>
      <c r="V70" s="75"/>
      <c r="W70" s="121" cm="1">
        <f t="array" ref="W70">SUM(LOOKUP(I70:V70,{0,1,2,3,4,5,6,7,8,9,10},{0,7,6,5,4,3,2,1,1,1,1}))</f>
        <v>2</v>
      </c>
      <c r="X70" s="67"/>
    </row>
    <row r="71" spans="1:24" ht="15" customHeight="1" x14ac:dyDescent="0.2">
      <c r="A71" s="718"/>
      <c r="B71" s="399" t="s">
        <v>647</v>
      </c>
      <c r="C71" s="204" t="s">
        <v>648</v>
      </c>
      <c r="D71" s="132"/>
      <c r="E71" s="222"/>
      <c r="F71" s="135">
        <f t="shared" si="6"/>
        <v>1</v>
      </c>
      <c r="G71" s="136">
        <f t="shared" si="7"/>
        <v>3</v>
      </c>
      <c r="H71" s="137">
        <f t="shared" si="5"/>
        <v>70</v>
      </c>
      <c r="I71" s="205"/>
      <c r="J71" s="134"/>
      <c r="K71" s="134"/>
      <c r="L71" s="131"/>
      <c r="M71" s="75"/>
      <c r="N71" s="75"/>
      <c r="O71" s="132"/>
      <c r="P71" s="75"/>
      <c r="Q71" s="75"/>
      <c r="R71" s="132">
        <v>5</v>
      </c>
      <c r="S71" s="75"/>
      <c r="T71" s="75"/>
      <c r="U71" s="75"/>
      <c r="V71" s="75"/>
      <c r="W71" s="121" cm="1">
        <f t="array" ref="W71">SUM(LOOKUP(I71:V71,{0,1,2,3,4,5,6,7,8,9,10},{0,7,6,5,4,3,2,1,1,1,1}))</f>
        <v>3</v>
      </c>
      <c r="X71" s="67"/>
    </row>
    <row r="72" spans="1:24" x14ac:dyDescent="0.2">
      <c r="A72" s="718"/>
      <c r="B72" s="399" t="s">
        <v>404</v>
      </c>
      <c r="C72" s="204" t="s">
        <v>405</v>
      </c>
      <c r="D72" s="132"/>
      <c r="E72" s="222" t="s">
        <v>391</v>
      </c>
      <c r="F72" s="135">
        <f t="shared" si="6"/>
        <v>1</v>
      </c>
      <c r="G72" s="136">
        <f t="shared" si="7"/>
        <v>1</v>
      </c>
      <c r="H72" s="137">
        <f t="shared" si="5"/>
        <v>88</v>
      </c>
      <c r="I72" s="205"/>
      <c r="J72" s="134"/>
      <c r="K72" s="134"/>
      <c r="L72" s="131"/>
      <c r="M72" s="75"/>
      <c r="N72" s="75"/>
      <c r="O72" s="132">
        <v>8</v>
      </c>
      <c r="P72" s="75"/>
      <c r="Q72" s="75"/>
      <c r="R72" s="75"/>
      <c r="S72" s="75"/>
      <c r="T72" s="75"/>
      <c r="U72" s="75"/>
      <c r="V72" s="75"/>
      <c r="W72" s="121" cm="1">
        <f t="array" ref="W72">SUM(LOOKUP(I72:V72,{0,1,2,3,4,5,6,7,8,9,10},{0,7,6,5,4,3,2,1,1,1,1}))</f>
        <v>1</v>
      </c>
      <c r="X72" s="67"/>
    </row>
    <row r="73" spans="1:24" x14ac:dyDescent="0.2">
      <c r="A73" s="718"/>
      <c r="B73" s="399" t="s">
        <v>626</v>
      </c>
      <c r="C73" s="204" t="s">
        <v>627</v>
      </c>
      <c r="D73" s="132"/>
      <c r="E73" s="222"/>
      <c r="F73" s="135">
        <f t="shared" si="6"/>
        <v>0</v>
      </c>
      <c r="G73" s="136">
        <f t="shared" si="7"/>
        <v>0</v>
      </c>
      <c r="H73" s="137">
        <f t="shared" ref="H73:H104" si="8">RANK(G73,$G$8:$G$197)</f>
        <v>108</v>
      </c>
      <c r="I73" s="205"/>
      <c r="J73" s="134"/>
      <c r="K73" s="134"/>
      <c r="L73" s="131"/>
      <c r="M73" s="75"/>
      <c r="N73" s="75"/>
      <c r="O73" s="132"/>
      <c r="P73" s="75"/>
      <c r="Q73" s="75"/>
      <c r="R73" s="132">
        <v>0</v>
      </c>
      <c r="S73" s="75"/>
      <c r="T73" s="75"/>
      <c r="U73" s="75"/>
      <c r="V73" s="75"/>
      <c r="W73" s="121" cm="1">
        <f t="array" ref="W73">SUM(LOOKUP(I73:V73,{0,1,2,3,4,5,6,7,8,9,10},{0,7,6,5,4,3,2,1,1,1,1}))</f>
        <v>0</v>
      </c>
      <c r="X73" s="67"/>
    </row>
    <row r="74" spans="1:24" ht="12.75" customHeight="1" x14ac:dyDescent="0.25">
      <c r="A74" s="718"/>
      <c r="B74" s="432" t="s">
        <v>503</v>
      </c>
      <c r="C74" s="296" t="s">
        <v>504</v>
      </c>
      <c r="D74" s="124"/>
      <c r="E74" s="427"/>
      <c r="F74" s="135">
        <f t="shared" ref="F74:F105" si="9">COUNTIF(I74:V74,"&gt;0")</f>
        <v>1</v>
      </c>
      <c r="G74" s="136">
        <f t="shared" ref="G74:G105" si="10">W74</f>
        <v>3</v>
      </c>
      <c r="H74" s="137">
        <f t="shared" si="8"/>
        <v>70</v>
      </c>
      <c r="I74" s="130"/>
      <c r="J74" s="297"/>
      <c r="K74" s="297"/>
      <c r="L74" s="75"/>
      <c r="M74" s="75"/>
      <c r="N74" s="75"/>
      <c r="O74" s="75"/>
      <c r="P74" s="75"/>
      <c r="Q74" s="131">
        <v>5</v>
      </c>
      <c r="R74" s="75"/>
      <c r="S74" s="75"/>
      <c r="T74" s="75"/>
      <c r="U74" s="75"/>
      <c r="V74" s="75"/>
      <c r="W74" s="121" cm="1">
        <f t="array" ref="W74">SUM(LOOKUP(I74:V74,{0,1,2,3,4,5,6,7,8,9,10},{0,7,6,5,4,3,2,1,1,1,1}))</f>
        <v>3</v>
      </c>
      <c r="X74" s="67"/>
    </row>
    <row r="75" spans="1:24" ht="15" customHeight="1" x14ac:dyDescent="0.25">
      <c r="A75" s="718"/>
      <c r="B75" s="432" t="s">
        <v>507</v>
      </c>
      <c r="C75" s="296" t="s">
        <v>508</v>
      </c>
      <c r="D75" s="124"/>
      <c r="E75" s="427"/>
      <c r="F75" s="135">
        <f t="shared" si="9"/>
        <v>1</v>
      </c>
      <c r="G75" s="136">
        <f t="shared" si="10"/>
        <v>6</v>
      </c>
      <c r="H75" s="137">
        <f t="shared" si="8"/>
        <v>32</v>
      </c>
      <c r="I75" s="130"/>
      <c r="J75" s="297"/>
      <c r="K75" s="297"/>
      <c r="L75" s="75"/>
      <c r="M75" s="75"/>
      <c r="N75" s="75"/>
      <c r="O75" s="75"/>
      <c r="P75" s="75"/>
      <c r="Q75" s="131">
        <v>2</v>
      </c>
      <c r="R75" s="75"/>
      <c r="S75" s="75"/>
      <c r="T75" s="75"/>
      <c r="U75" s="75"/>
      <c r="V75" s="75"/>
      <c r="W75" s="121" cm="1">
        <f t="array" ref="W75">SUM(LOOKUP(I75:V75,{0,1,2,3,4,5,6,7,8,9,10},{0,7,6,5,4,3,2,1,1,1,1}))</f>
        <v>6</v>
      </c>
      <c r="X75" s="67"/>
    </row>
    <row r="76" spans="1:24" ht="15" customHeight="1" x14ac:dyDescent="0.2">
      <c r="A76" s="718"/>
      <c r="B76" s="399" t="s">
        <v>419</v>
      </c>
      <c r="C76" s="204" t="s">
        <v>420</v>
      </c>
      <c r="D76" s="132"/>
      <c r="E76" s="222" t="s">
        <v>391</v>
      </c>
      <c r="F76" s="135">
        <f t="shared" si="9"/>
        <v>0</v>
      </c>
      <c r="G76" s="136">
        <f t="shared" si="10"/>
        <v>0</v>
      </c>
      <c r="H76" s="137">
        <f t="shared" si="8"/>
        <v>108</v>
      </c>
      <c r="I76" s="205">
        <v>0</v>
      </c>
      <c r="J76" s="205"/>
      <c r="K76" s="134"/>
      <c r="L76" s="131"/>
      <c r="M76" s="75"/>
      <c r="N76" s="75"/>
      <c r="O76" s="132"/>
      <c r="P76" s="75"/>
      <c r="Q76" s="75"/>
      <c r="R76" s="75"/>
      <c r="S76" s="75"/>
      <c r="T76" s="75"/>
      <c r="U76" s="75"/>
      <c r="V76" s="75"/>
      <c r="W76" s="121" cm="1">
        <f t="array" ref="W76">SUM(LOOKUP(I76:V76,{0,1,2,3,4,5,6,7,8,9,10},{0,7,6,5,4,3,2,1,1,1,1}))</f>
        <v>0</v>
      </c>
      <c r="X76" s="67"/>
    </row>
    <row r="77" spans="1:24" x14ac:dyDescent="0.2">
      <c r="A77" s="718"/>
      <c r="B77" s="399" t="s">
        <v>204</v>
      </c>
      <c r="C77" s="204" t="s">
        <v>205</v>
      </c>
      <c r="D77" s="132"/>
      <c r="E77" s="222"/>
      <c r="F77" s="135">
        <f t="shared" si="9"/>
        <v>0</v>
      </c>
      <c r="G77" s="136">
        <f t="shared" si="10"/>
        <v>0</v>
      </c>
      <c r="H77" s="137">
        <f t="shared" si="8"/>
        <v>108</v>
      </c>
      <c r="I77" s="205">
        <v>0</v>
      </c>
      <c r="J77" s="130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121" cm="1">
        <f t="array" ref="W77">SUM(LOOKUP(I77:V77,{0,1,2,3,4,5,6,7,8,9,10},{0,7,6,5,4,3,2,1,1,1,1}))</f>
        <v>0</v>
      </c>
      <c r="X77" s="67"/>
    </row>
    <row r="78" spans="1:24" x14ac:dyDescent="0.2">
      <c r="A78" s="718"/>
      <c r="B78" s="400" t="s">
        <v>362</v>
      </c>
      <c r="C78" s="131" t="s">
        <v>363</v>
      </c>
      <c r="D78" s="124"/>
      <c r="E78" s="427"/>
      <c r="F78" s="135">
        <f t="shared" si="9"/>
        <v>1</v>
      </c>
      <c r="G78" s="136">
        <f t="shared" si="10"/>
        <v>5</v>
      </c>
      <c r="H78" s="137">
        <f t="shared" si="8"/>
        <v>49</v>
      </c>
      <c r="I78" s="130"/>
      <c r="J78" s="130"/>
      <c r="K78" s="75"/>
      <c r="L78" s="75"/>
      <c r="M78" s="75"/>
      <c r="N78" s="132">
        <v>3</v>
      </c>
      <c r="O78" s="75"/>
      <c r="P78" s="75"/>
      <c r="Q78" s="75"/>
      <c r="R78" s="75"/>
      <c r="S78" s="75"/>
      <c r="T78" s="75"/>
      <c r="U78" s="75"/>
      <c r="V78" s="75"/>
      <c r="W78" s="121" cm="1">
        <f t="array" ref="W78">SUM(LOOKUP(I78:V78,{0,1,2,3,4,5,6,7,8,9,10},{0,7,6,5,4,3,2,1,1,1,1}))</f>
        <v>5</v>
      </c>
      <c r="X78" s="67"/>
    </row>
    <row r="79" spans="1:24" ht="12.75" customHeight="1" x14ac:dyDescent="0.2">
      <c r="A79" s="718"/>
      <c r="B79" s="399" t="s">
        <v>417</v>
      </c>
      <c r="C79" s="204" t="s">
        <v>418</v>
      </c>
      <c r="D79" s="132"/>
      <c r="E79" s="222" t="s">
        <v>109</v>
      </c>
      <c r="F79" s="135">
        <f t="shared" si="9"/>
        <v>0</v>
      </c>
      <c r="G79" s="136">
        <f t="shared" si="10"/>
        <v>0</v>
      </c>
      <c r="H79" s="137">
        <f t="shared" si="8"/>
        <v>108</v>
      </c>
      <c r="I79" s="205"/>
      <c r="J79" s="205"/>
      <c r="K79" s="132"/>
      <c r="L79" s="131"/>
      <c r="M79" s="75"/>
      <c r="N79" s="75"/>
      <c r="O79" s="132"/>
      <c r="P79" s="75"/>
      <c r="Q79" s="75"/>
      <c r="R79" s="75"/>
      <c r="S79" s="75"/>
      <c r="T79" s="75"/>
      <c r="U79" s="75"/>
      <c r="V79" s="75"/>
      <c r="W79" s="121" cm="1">
        <f t="array" ref="W79">SUM(LOOKUP(I79:V79,{0,1,2,3,4,5,6,7,8,9,10},{0,7,6,5,4,3,2,1,1,1,1}))</f>
        <v>0</v>
      </c>
      <c r="X79" s="67"/>
    </row>
    <row r="80" spans="1:24" ht="12.75" customHeight="1" x14ac:dyDescent="0.2">
      <c r="A80" s="718"/>
      <c r="B80" s="400" t="s">
        <v>372</v>
      </c>
      <c r="C80" s="131" t="s">
        <v>373</v>
      </c>
      <c r="D80" s="124"/>
      <c r="E80" s="427"/>
      <c r="F80" s="135">
        <f t="shared" si="9"/>
        <v>1</v>
      </c>
      <c r="G80" s="136">
        <f t="shared" si="10"/>
        <v>1</v>
      </c>
      <c r="H80" s="137">
        <f t="shared" si="8"/>
        <v>88</v>
      </c>
      <c r="I80" s="130"/>
      <c r="J80" s="130"/>
      <c r="K80" s="75"/>
      <c r="L80" s="75"/>
      <c r="M80" s="75"/>
      <c r="N80" s="132">
        <v>8</v>
      </c>
      <c r="O80" s="75"/>
      <c r="P80" s="75"/>
      <c r="Q80" s="75"/>
      <c r="R80" s="75"/>
      <c r="S80" s="75"/>
      <c r="T80" s="75"/>
      <c r="U80" s="75"/>
      <c r="V80" s="75"/>
      <c r="W80" s="121" cm="1">
        <f t="array" ref="W80">SUM(LOOKUP(I80:V80,{0,1,2,3,4,5,6,7,8,9,10},{0,7,6,5,4,3,2,1,1,1,1}))</f>
        <v>1</v>
      </c>
      <c r="X80" s="67"/>
    </row>
    <row r="81" spans="1:24" ht="15" customHeight="1" x14ac:dyDescent="0.2">
      <c r="A81" s="718"/>
      <c r="B81" s="400" t="s">
        <v>342</v>
      </c>
      <c r="C81" s="131" t="s">
        <v>343</v>
      </c>
      <c r="D81" s="124"/>
      <c r="E81" s="427"/>
      <c r="F81" s="135">
        <f t="shared" si="9"/>
        <v>2</v>
      </c>
      <c r="G81" s="136">
        <f t="shared" si="10"/>
        <v>4</v>
      </c>
      <c r="H81" s="137">
        <f t="shared" si="8"/>
        <v>59</v>
      </c>
      <c r="I81" s="130"/>
      <c r="J81" s="130"/>
      <c r="K81" s="75"/>
      <c r="L81" s="75"/>
      <c r="M81" s="75"/>
      <c r="N81" s="132">
        <v>7</v>
      </c>
      <c r="O81" s="75"/>
      <c r="P81" s="75"/>
      <c r="Q81" s="75"/>
      <c r="R81" s="75">
        <v>5</v>
      </c>
      <c r="S81" s="75"/>
      <c r="T81" s="75"/>
      <c r="U81" s="75"/>
      <c r="V81" s="75"/>
      <c r="W81" s="121" cm="1">
        <f t="array" ref="W81">SUM(LOOKUP(I81:V81,{0,1,2,3,4,5,6,7,8,9,10},{0,7,6,5,4,3,2,1,1,1,1}))</f>
        <v>4</v>
      </c>
      <c r="X81" s="67"/>
    </row>
    <row r="82" spans="1:24" x14ac:dyDescent="0.2">
      <c r="A82" s="718"/>
      <c r="B82" s="399" t="s">
        <v>421</v>
      </c>
      <c r="C82" s="204" t="s">
        <v>422</v>
      </c>
      <c r="D82" s="132"/>
      <c r="E82" s="222" t="s">
        <v>391</v>
      </c>
      <c r="F82" s="135">
        <f t="shared" si="9"/>
        <v>1</v>
      </c>
      <c r="G82" s="136">
        <f t="shared" si="10"/>
        <v>7</v>
      </c>
      <c r="H82" s="137">
        <f t="shared" si="8"/>
        <v>16</v>
      </c>
      <c r="I82" s="205"/>
      <c r="J82" s="205"/>
      <c r="K82" s="132"/>
      <c r="L82" s="131"/>
      <c r="M82" s="75"/>
      <c r="N82" s="75"/>
      <c r="O82" s="132">
        <v>1</v>
      </c>
      <c r="P82" s="75"/>
      <c r="Q82" s="75"/>
      <c r="R82" s="75"/>
      <c r="S82" s="75"/>
      <c r="T82" s="75"/>
      <c r="U82" s="75"/>
      <c r="V82" s="75"/>
      <c r="W82" s="121" cm="1">
        <f t="array" ref="W82">SUM(LOOKUP(I82:V82,{0,1,2,3,4,5,6,7,8,9,10},{0,7,6,5,4,3,2,1,1,1,1}))</f>
        <v>7</v>
      </c>
      <c r="X82" s="67"/>
    </row>
    <row r="83" spans="1:24" ht="15" customHeight="1" x14ac:dyDescent="0.2">
      <c r="A83" s="718"/>
      <c r="B83" s="399" t="s">
        <v>651</v>
      </c>
      <c r="C83" s="204" t="s">
        <v>652</v>
      </c>
      <c r="D83" s="132"/>
      <c r="E83" s="222"/>
      <c r="F83" s="135">
        <f t="shared" si="9"/>
        <v>1</v>
      </c>
      <c r="G83" s="136">
        <f t="shared" si="10"/>
        <v>1</v>
      </c>
      <c r="H83" s="137">
        <f t="shared" si="8"/>
        <v>88</v>
      </c>
      <c r="I83" s="205"/>
      <c r="J83" s="205"/>
      <c r="K83" s="132"/>
      <c r="L83" s="131"/>
      <c r="M83" s="75"/>
      <c r="N83" s="75"/>
      <c r="O83" s="132"/>
      <c r="P83" s="75"/>
      <c r="Q83" s="75"/>
      <c r="R83" s="132">
        <v>7</v>
      </c>
      <c r="S83" s="75"/>
      <c r="T83" s="75"/>
      <c r="U83" s="75"/>
      <c r="V83" s="75"/>
      <c r="W83" s="121" cm="1">
        <f t="array" ref="W83">SUM(LOOKUP(I83:V83,{0,1,2,3,4,5,6,7,8,9,10},{0,7,6,5,4,3,2,1,1,1,1}))</f>
        <v>1</v>
      </c>
      <c r="X83" s="67"/>
    </row>
    <row r="84" spans="1:24" ht="12.75" customHeight="1" x14ac:dyDescent="0.25">
      <c r="A84" s="718"/>
      <c r="B84" s="432" t="s">
        <v>522</v>
      </c>
      <c r="C84" s="296" t="s">
        <v>523</v>
      </c>
      <c r="D84" s="124"/>
      <c r="E84" s="427"/>
      <c r="F84" s="135">
        <f t="shared" si="9"/>
        <v>1</v>
      </c>
      <c r="G84" s="136">
        <f t="shared" si="10"/>
        <v>6</v>
      </c>
      <c r="H84" s="137">
        <f t="shared" si="8"/>
        <v>32</v>
      </c>
      <c r="I84" s="130"/>
      <c r="J84" s="130"/>
      <c r="K84" s="75"/>
      <c r="L84" s="75"/>
      <c r="M84" s="75"/>
      <c r="N84" s="75"/>
      <c r="O84" s="75"/>
      <c r="P84" s="75"/>
      <c r="Q84" s="131">
        <v>2</v>
      </c>
      <c r="R84" s="75"/>
      <c r="S84" s="75"/>
      <c r="T84" s="75"/>
      <c r="U84" s="75"/>
      <c r="V84" s="75"/>
      <c r="W84" s="121" cm="1">
        <f t="array" ref="W84">SUM(LOOKUP(I84:V84,{0,1,2,3,4,5,6,7,8,9,10},{0,7,6,5,4,3,2,1,1,1,1}))</f>
        <v>6</v>
      </c>
      <c r="X84" s="67"/>
    </row>
    <row r="85" spans="1:24" ht="12.75" customHeight="1" x14ac:dyDescent="0.25">
      <c r="A85" s="718"/>
      <c r="B85" s="432" t="s">
        <v>505</v>
      </c>
      <c r="C85" s="296" t="s">
        <v>506</v>
      </c>
      <c r="D85" s="124"/>
      <c r="E85" s="427"/>
      <c r="F85" s="135">
        <f t="shared" si="9"/>
        <v>1</v>
      </c>
      <c r="G85" s="136">
        <f t="shared" si="10"/>
        <v>7</v>
      </c>
      <c r="H85" s="137">
        <f t="shared" si="8"/>
        <v>16</v>
      </c>
      <c r="I85" s="130"/>
      <c r="J85" s="130"/>
      <c r="K85" s="75"/>
      <c r="L85" s="75"/>
      <c r="M85" s="75"/>
      <c r="N85" s="75"/>
      <c r="O85" s="75"/>
      <c r="P85" s="75"/>
      <c r="Q85" s="131">
        <v>1</v>
      </c>
      <c r="R85" s="75"/>
      <c r="S85" s="75"/>
      <c r="T85" s="75"/>
      <c r="U85" s="75"/>
      <c r="V85" s="75"/>
      <c r="W85" s="121" cm="1">
        <f t="array" ref="W85">SUM(LOOKUP(I85:V85,{0,1,2,3,4,5,6,7,8,9,10},{0,7,6,5,4,3,2,1,1,1,1}))</f>
        <v>7</v>
      </c>
      <c r="X85" s="67"/>
    </row>
    <row r="86" spans="1:24" ht="12.75" customHeight="1" x14ac:dyDescent="0.25">
      <c r="A86" s="718"/>
      <c r="B86" s="432" t="s">
        <v>526</v>
      </c>
      <c r="C86" s="296" t="s">
        <v>527</v>
      </c>
      <c r="D86" s="124"/>
      <c r="E86" s="427"/>
      <c r="F86" s="135">
        <f t="shared" si="9"/>
        <v>1</v>
      </c>
      <c r="G86" s="136">
        <f t="shared" si="10"/>
        <v>4</v>
      </c>
      <c r="H86" s="137">
        <f t="shared" si="8"/>
        <v>59</v>
      </c>
      <c r="I86" s="130"/>
      <c r="J86" s="130"/>
      <c r="K86" s="75"/>
      <c r="L86" s="75"/>
      <c r="M86" s="75"/>
      <c r="N86" s="75"/>
      <c r="O86" s="75"/>
      <c r="P86" s="75"/>
      <c r="Q86" s="131">
        <v>4</v>
      </c>
      <c r="R86" s="75"/>
      <c r="S86" s="75"/>
      <c r="T86" s="75"/>
      <c r="U86" s="75"/>
      <c r="V86" s="75"/>
      <c r="W86" s="121" cm="1">
        <f t="array" ref="W86">SUM(LOOKUP(I86:V86,{0,1,2,3,4,5,6,7,8,9,10},{0,7,6,5,4,3,2,1,1,1,1}))</f>
        <v>4</v>
      </c>
      <c r="X86" s="67"/>
    </row>
    <row r="87" spans="1:24" x14ac:dyDescent="0.2">
      <c r="A87" s="718"/>
      <c r="B87" s="400" t="s">
        <v>329</v>
      </c>
      <c r="C87" s="131" t="s">
        <v>330</v>
      </c>
      <c r="D87" s="124"/>
      <c r="E87" s="427"/>
      <c r="F87" s="135">
        <f t="shared" si="9"/>
        <v>1</v>
      </c>
      <c r="G87" s="136">
        <f t="shared" si="10"/>
        <v>2</v>
      </c>
      <c r="H87" s="137">
        <f t="shared" si="8"/>
        <v>82</v>
      </c>
      <c r="I87" s="130"/>
      <c r="J87" s="130"/>
      <c r="K87" s="75"/>
      <c r="L87" s="75"/>
      <c r="M87" s="75"/>
      <c r="N87" s="285">
        <v>6</v>
      </c>
      <c r="O87" s="75"/>
      <c r="P87" s="75"/>
      <c r="Q87" s="75"/>
      <c r="R87" s="75"/>
      <c r="S87" s="75"/>
      <c r="T87" s="75"/>
      <c r="U87" s="75"/>
      <c r="V87" s="75"/>
      <c r="W87" s="121" cm="1">
        <f t="array" ref="W87">SUM(LOOKUP(I87:V87,{0,1,2,3,4,5,6,7,8,9,10},{0,7,6,5,4,3,2,1,1,1,1}))</f>
        <v>2</v>
      </c>
      <c r="X87" s="67"/>
    </row>
    <row r="88" spans="1:24" x14ac:dyDescent="0.2">
      <c r="A88" s="718"/>
      <c r="B88" s="399" t="s">
        <v>329</v>
      </c>
      <c r="C88" s="204" t="s">
        <v>655</v>
      </c>
      <c r="D88" s="132"/>
      <c r="E88" s="222"/>
      <c r="F88" s="135">
        <f t="shared" si="9"/>
        <v>0</v>
      </c>
      <c r="G88" s="136">
        <f t="shared" si="10"/>
        <v>0</v>
      </c>
      <c r="H88" s="137">
        <f t="shared" si="8"/>
        <v>108</v>
      </c>
      <c r="I88" s="205"/>
      <c r="J88" s="205"/>
      <c r="K88" s="132"/>
      <c r="L88" s="131"/>
      <c r="M88" s="75"/>
      <c r="N88" s="75"/>
      <c r="O88" s="132"/>
      <c r="P88" s="75"/>
      <c r="Q88" s="75"/>
      <c r="R88" s="132">
        <v>0</v>
      </c>
      <c r="S88" s="75"/>
      <c r="T88" s="75"/>
      <c r="U88" s="75"/>
      <c r="V88" s="75"/>
      <c r="W88" s="121" cm="1">
        <f t="array" ref="W88">SUM(LOOKUP(I88:V88,{0,1,2,3,4,5,6,7,8,9,10},{0,7,6,5,4,3,2,1,1,1,1}))</f>
        <v>0</v>
      </c>
      <c r="X88" s="67"/>
    </row>
    <row r="89" spans="1:24" x14ac:dyDescent="0.2">
      <c r="A89" s="718"/>
      <c r="B89" s="399" t="s">
        <v>622</v>
      </c>
      <c r="C89" s="204" t="s">
        <v>623</v>
      </c>
      <c r="D89" s="132"/>
      <c r="E89" s="222"/>
      <c r="F89" s="135">
        <f t="shared" si="9"/>
        <v>1</v>
      </c>
      <c r="G89" s="136">
        <f t="shared" si="10"/>
        <v>7</v>
      </c>
      <c r="H89" s="137">
        <f t="shared" si="8"/>
        <v>16</v>
      </c>
      <c r="I89" s="205"/>
      <c r="J89" s="205"/>
      <c r="K89" s="132"/>
      <c r="L89" s="131"/>
      <c r="M89" s="75"/>
      <c r="N89" s="75"/>
      <c r="O89" s="132"/>
      <c r="P89" s="75"/>
      <c r="Q89" s="75"/>
      <c r="R89" s="132">
        <v>1</v>
      </c>
      <c r="S89" s="75"/>
      <c r="T89" s="75"/>
      <c r="U89" s="75"/>
      <c r="V89" s="75"/>
      <c r="W89" s="121" cm="1">
        <f t="array" ref="W89">SUM(LOOKUP(I89:V89,{0,1,2,3,4,5,6,7,8,9,10},{0,7,6,5,4,3,2,1,1,1,1}))</f>
        <v>7</v>
      </c>
      <c r="X89" s="67"/>
    </row>
    <row r="90" spans="1:24" x14ac:dyDescent="0.2">
      <c r="A90" s="718"/>
      <c r="B90" s="400" t="s">
        <v>344</v>
      </c>
      <c r="C90" s="131" t="s">
        <v>345</v>
      </c>
      <c r="D90" s="124"/>
      <c r="E90" s="427"/>
      <c r="F90" s="135">
        <f t="shared" si="9"/>
        <v>1</v>
      </c>
      <c r="G90" s="136">
        <f t="shared" si="10"/>
        <v>1</v>
      </c>
      <c r="H90" s="137">
        <f t="shared" si="8"/>
        <v>88</v>
      </c>
      <c r="I90" s="130"/>
      <c r="J90" s="130"/>
      <c r="K90" s="75"/>
      <c r="L90" s="75"/>
      <c r="M90" s="75"/>
      <c r="N90" s="132">
        <v>8</v>
      </c>
      <c r="O90" s="75"/>
      <c r="P90" s="75"/>
      <c r="Q90" s="75"/>
      <c r="R90" s="75"/>
      <c r="S90" s="75"/>
      <c r="T90" s="75"/>
      <c r="U90" s="75"/>
      <c r="V90" s="75"/>
      <c r="W90" s="121" cm="1">
        <f t="array" ref="W90">SUM(LOOKUP(I90:V90,{0,1,2,3,4,5,6,7,8,9,10},{0,7,6,5,4,3,2,1,1,1,1}))</f>
        <v>1</v>
      </c>
      <c r="X90" s="67"/>
    </row>
    <row r="91" spans="1:24" x14ac:dyDescent="0.2">
      <c r="A91" s="718"/>
      <c r="B91" s="399" t="s">
        <v>383</v>
      </c>
      <c r="C91" s="204" t="s">
        <v>384</v>
      </c>
      <c r="D91" s="132"/>
      <c r="E91" s="222" t="s">
        <v>126</v>
      </c>
      <c r="F91" s="135">
        <f t="shared" si="9"/>
        <v>1</v>
      </c>
      <c r="G91" s="136">
        <f t="shared" si="10"/>
        <v>7</v>
      </c>
      <c r="H91" s="137">
        <f t="shared" si="8"/>
        <v>16</v>
      </c>
      <c r="I91" s="205"/>
      <c r="J91" s="205"/>
      <c r="K91" s="132"/>
      <c r="L91" s="131"/>
      <c r="M91" s="75"/>
      <c r="N91" s="75"/>
      <c r="O91" s="132">
        <v>1</v>
      </c>
      <c r="P91" s="75"/>
      <c r="Q91" s="75"/>
      <c r="R91" s="75"/>
      <c r="S91" s="75"/>
      <c r="T91" s="75"/>
      <c r="U91" s="75"/>
      <c r="V91" s="75"/>
      <c r="W91" s="121" cm="1">
        <f t="array" ref="W91">SUM(LOOKUP(I91:V91,{0,1,2,3,4,5,6,7,8,9,10},{0,7,6,5,4,3,2,1,1,1,1}))</f>
        <v>7</v>
      </c>
      <c r="X91" s="67"/>
    </row>
    <row r="92" spans="1:24" ht="15" customHeight="1" x14ac:dyDescent="0.2">
      <c r="A92" s="718"/>
      <c r="B92" s="399" t="s">
        <v>202</v>
      </c>
      <c r="C92" s="204" t="s">
        <v>203</v>
      </c>
      <c r="D92" s="132"/>
      <c r="E92" s="222"/>
      <c r="F92" s="135">
        <f t="shared" si="9"/>
        <v>1</v>
      </c>
      <c r="G92" s="136">
        <f t="shared" si="10"/>
        <v>4</v>
      </c>
      <c r="H92" s="137">
        <f t="shared" si="8"/>
        <v>59</v>
      </c>
      <c r="I92" s="205">
        <v>4</v>
      </c>
      <c r="J92" s="130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121" cm="1">
        <f t="array" ref="W92">SUM(LOOKUP(I92:V92,{0,1,2,3,4,5,6,7,8,9,10},{0,7,6,5,4,3,2,1,1,1,1}))</f>
        <v>4</v>
      </c>
      <c r="X92" s="67"/>
    </row>
    <row r="93" spans="1:24" x14ac:dyDescent="0.2">
      <c r="A93" s="718"/>
      <c r="B93" s="400" t="s">
        <v>348</v>
      </c>
      <c r="C93" s="131" t="s">
        <v>349</v>
      </c>
      <c r="D93" s="124"/>
      <c r="E93" s="427"/>
      <c r="F93" s="135">
        <f t="shared" si="9"/>
        <v>1</v>
      </c>
      <c r="G93" s="136">
        <f t="shared" si="10"/>
        <v>1</v>
      </c>
      <c r="H93" s="137">
        <f t="shared" si="8"/>
        <v>88</v>
      </c>
      <c r="I93" s="130"/>
      <c r="J93" s="130"/>
      <c r="K93" s="75"/>
      <c r="L93" s="75"/>
      <c r="M93" s="75"/>
      <c r="N93" s="132">
        <v>10</v>
      </c>
      <c r="O93" s="75"/>
      <c r="P93" s="75"/>
      <c r="Q93" s="75"/>
      <c r="R93" s="75"/>
      <c r="S93" s="75"/>
      <c r="T93" s="75"/>
      <c r="U93" s="75"/>
      <c r="V93" s="75"/>
      <c r="W93" s="121" cm="1">
        <f t="array" ref="W93">SUM(LOOKUP(I93:V93,{0,1,2,3,4,5,6,7,8,9,10},{0,7,6,5,4,3,2,1,1,1,1}))</f>
        <v>1</v>
      </c>
      <c r="X93" s="67"/>
    </row>
    <row r="94" spans="1:24" x14ac:dyDescent="0.2">
      <c r="A94" s="718"/>
      <c r="B94" s="399" t="s">
        <v>209</v>
      </c>
      <c r="C94" s="204" t="s">
        <v>210</v>
      </c>
      <c r="D94" s="132"/>
      <c r="E94" s="222"/>
      <c r="F94" s="135">
        <f t="shared" si="9"/>
        <v>1</v>
      </c>
      <c r="G94" s="136">
        <f t="shared" si="10"/>
        <v>7</v>
      </c>
      <c r="H94" s="137">
        <f t="shared" si="8"/>
        <v>16</v>
      </c>
      <c r="I94" s="205">
        <v>1</v>
      </c>
      <c r="J94" s="130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121" cm="1">
        <f t="array" ref="W94">SUM(LOOKUP(I94:V94,{0,1,2,3,4,5,6,7,8,9,10},{0,7,6,5,4,3,2,1,1,1,1}))</f>
        <v>7</v>
      </c>
      <c r="X94" s="67"/>
    </row>
    <row r="95" spans="1:24" ht="12.75" customHeight="1" x14ac:dyDescent="0.2">
      <c r="A95" s="718"/>
      <c r="B95" s="131" t="s">
        <v>364</v>
      </c>
      <c r="C95" s="131" t="s">
        <v>365</v>
      </c>
      <c r="D95" s="124"/>
      <c r="E95" s="450"/>
      <c r="F95" s="135">
        <f t="shared" si="9"/>
        <v>2</v>
      </c>
      <c r="G95" s="136">
        <f t="shared" si="10"/>
        <v>8</v>
      </c>
      <c r="H95" s="137">
        <f t="shared" si="8"/>
        <v>12</v>
      </c>
      <c r="I95" s="75"/>
      <c r="J95" s="297"/>
      <c r="K95" s="75"/>
      <c r="L95" s="75"/>
      <c r="M95" s="75"/>
      <c r="N95" s="132">
        <v>4</v>
      </c>
      <c r="O95" s="75"/>
      <c r="P95" s="75"/>
      <c r="Q95" s="75"/>
      <c r="R95" s="75">
        <v>4</v>
      </c>
      <c r="S95" s="75"/>
      <c r="T95" s="75"/>
      <c r="U95" s="75"/>
      <c r="V95" s="75"/>
      <c r="W95" s="121" cm="1">
        <f t="array" ref="W95">SUM(LOOKUP(I95:V95,{0,1,2,3,4,5,6,7,8,9,10},{0,7,6,5,4,3,2,1,1,1,1}))</f>
        <v>8</v>
      </c>
      <c r="X95" s="67"/>
    </row>
    <row r="96" spans="1:24" ht="12.75" customHeight="1" x14ac:dyDescent="0.2">
      <c r="A96" s="718"/>
      <c r="B96" s="448" t="s">
        <v>213</v>
      </c>
      <c r="C96" s="204" t="s">
        <v>214</v>
      </c>
      <c r="D96" s="132"/>
      <c r="E96" s="449"/>
      <c r="F96" s="135">
        <f t="shared" si="9"/>
        <v>0</v>
      </c>
      <c r="G96" s="136">
        <f t="shared" si="10"/>
        <v>0</v>
      </c>
      <c r="H96" s="137">
        <f t="shared" si="8"/>
        <v>108</v>
      </c>
      <c r="I96" s="132">
        <v>0</v>
      </c>
      <c r="J96" s="297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121" cm="1">
        <f t="array" ref="W96">SUM(LOOKUP(I96:V96,{0,1,2,3,4,5,6,7,8,9,10},{0,7,6,5,4,3,2,1,1,1,1}))</f>
        <v>0</v>
      </c>
      <c r="X96" s="67"/>
    </row>
    <row r="97" spans="1:24" ht="12.75" customHeight="1" x14ac:dyDescent="0.2">
      <c r="A97" s="718"/>
      <c r="B97" s="448" t="s">
        <v>425</v>
      </c>
      <c r="C97" s="204" t="s">
        <v>426</v>
      </c>
      <c r="D97" s="132"/>
      <c r="E97" s="449" t="s">
        <v>391</v>
      </c>
      <c r="F97" s="135">
        <f t="shared" si="9"/>
        <v>1</v>
      </c>
      <c r="G97" s="136">
        <f t="shared" si="10"/>
        <v>5</v>
      </c>
      <c r="H97" s="137">
        <f t="shared" si="8"/>
        <v>49</v>
      </c>
      <c r="I97" s="132"/>
      <c r="J97" s="134"/>
      <c r="K97" s="132"/>
      <c r="L97" s="131"/>
      <c r="M97" s="75"/>
      <c r="N97" s="75"/>
      <c r="O97" s="132">
        <v>3</v>
      </c>
      <c r="P97" s="75"/>
      <c r="Q97" s="75"/>
      <c r="R97" s="75"/>
      <c r="S97" s="75"/>
      <c r="T97" s="75"/>
      <c r="U97" s="75"/>
      <c r="V97" s="75"/>
      <c r="W97" s="121" cm="1">
        <f t="array" ref="W97">SUM(LOOKUP(I97:V97,{0,1,2,3,4,5,6,7,8,9,10},{0,7,6,5,4,3,2,1,1,1,1}))</f>
        <v>5</v>
      </c>
      <c r="X97" s="67"/>
    </row>
    <row r="98" spans="1:24" x14ac:dyDescent="0.2">
      <c r="A98" s="718"/>
      <c r="B98" s="448" t="s">
        <v>196</v>
      </c>
      <c r="C98" s="204" t="s">
        <v>197</v>
      </c>
      <c r="D98" s="132"/>
      <c r="E98" s="449" t="s">
        <v>109</v>
      </c>
      <c r="F98" s="135">
        <f t="shared" si="9"/>
        <v>2</v>
      </c>
      <c r="G98" s="136">
        <f t="shared" si="10"/>
        <v>11</v>
      </c>
      <c r="H98" s="137">
        <f t="shared" si="8"/>
        <v>9</v>
      </c>
      <c r="I98" s="132">
        <v>1</v>
      </c>
      <c r="J98" s="297"/>
      <c r="K98" s="75"/>
      <c r="L98" s="75"/>
      <c r="M98" s="75"/>
      <c r="N98" s="75"/>
      <c r="O98" s="75">
        <v>4</v>
      </c>
      <c r="P98" s="75"/>
      <c r="Q98" s="75"/>
      <c r="R98" s="75"/>
      <c r="S98" s="75"/>
      <c r="T98" s="75"/>
      <c r="U98" s="75"/>
      <c r="V98" s="75"/>
      <c r="W98" s="121" cm="1">
        <f t="array" ref="W98">SUM(LOOKUP(I98:V98,{0,1,2,3,4,5,6,7,8,9,10},{0,7,6,5,4,3,2,1,1,1,1}))</f>
        <v>11</v>
      </c>
      <c r="X98" s="67"/>
    </row>
    <row r="99" spans="1:24" x14ac:dyDescent="0.2">
      <c r="A99" s="718"/>
      <c r="B99" s="448" t="s">
        <v>744</v>
      </c>
      <c r="C99" s="204" t="s">
        <v>745</v>
      </c>
      <c r="D99" s="132"/>
      <c r="E99" s="449"/>
      <c r="F99" s="135">
        <f t="shared" si="9"/>
        <v>1</v>
      </c>
      <c r="G99" s="136">
        <f t="shared" si="10"/>
        <v>5</v>
      </c>
      <c r="H99" s="137">
        <f t="shared" si="8"/>
        <v>49</v>
      </c>
      <c r="I99" s="132"/>
      <c r="J99" s="134"/>
      <c r="K99" s="132"/>
      <c r="L99" s="132">
        <v>3</v>
      </c>
      <c r="M99" s="75"/>
      <c r="N99" s="75"/>
      <c r="O99" s="132"/>
      <c r="P99" s="75"/>
      <c r="Q99" s="75"/>
      <c r="R99" s="75"/>
      <c r="S99" s="75"/>
      <c r="T99" s="75"/>
      <c r="U99" s="75"/>
      <c r="V99" s="75"/>
      <c r="W99" s="121" cm="1">
        <f t="array" ref="W99">SUM(LOOKUP(I99:V99,{0,1,2,3,4,5,6,7,8,9,10},{0,7,6,5,4,3,2,1,1,1,1}))</f>
        <v>5</v>
      </c>
      <c r="X99" s="67"/>
    </row>
    <row r="100" spans="1:24" x14ac:dyDescent="0.2">
      <c r="A100" s="718"/>
      <c r="B100" s="131" t="s">
        <v>350</v>
      </c>
      <c r="C100" s="131" t="s">
        <v>351</v>
      </c>
      <c r="D100" s="124"/>
      <c r="E100" s="450"/>
      <c r="F100" s="135">
        <f t="shared" si="9"/>
        <v>0</v>
      </c>
      <c r="G100" s="136">
        <f t="shared" si="10"/>
        <v>0</v>
      </c>
      <c r="H100" s="137">
        <f t="shared" si="8"/>
        <v>108</v>
      </c>
      <c r="I100" s="75"/>
      <c r="J100" s="297"/>
      <c r="K100" s="75"/>
      <c r="L100" s="75"/>
      <c r="M100" s="75"/>
      <c r="N100" s="132">
        <v>0</v>
      </c>
      <c r="O100" s="75"/>
      <c r="P100" s="75"/>
      <c r="Q100" s="75"/>
      <c r="R100" s="75"/>
      <c r="S100" s="75"/>
      <c r="T100" s="75"/>
      <c r="U100" s="75"/>
      <c r="V100" s="75"/>
      <c r="W100" s="121" cm="1">
        <f t="array" ref="W100">SUM(LOOKUP(I100:V100,{0,1,2,3,4,5,6,7,8,9,10},{0,7,6,5,4,3,2,1,1,1,1}))</f>
        <v>0</v>
      </c>
      <c r="X100" s="67"/>
    </row>
    <row r="101" spans="1:24" ht="12.75" customHeight="1" x14ac:dyDescent="0.25">
      <c r="A101" s="718"/>
      <c r="B101" s="296" t="s">
        <v>515</v>
      </c>
      <c r="C101" s="296" t="s">
        <v>516</v>
      </c>
      <c r="D101" s="124"/>
      <c r="E101" s="450"/>
      <c r="F101" s="135">
        <f t="shared" si="9"/>
        <v>1</v>
      </c>
      <c r="G101" s="136">
        <f t="shared" si="10"/>
        <v>2</v>
      </c>
      <c r="H101" s="137">
        <f t="shared" si="8"/>
        <v>82</v>
      </c>
      <c r="I101" s="75"/>
      <c r="J101" s="297"/>
      <c r="K101" s="75"/>
      <c r="L101" s="75"/>
      <c r="M101" s="75"/>
      <c r="N101" s="75"/>
      <c r="O101" s="75"/>
      <c r="P101" s="75"/>
      <c r="Q101" s="131">
        <v>6</v>
      </c>
      <c r="R101" s="75"/>
      <c r="S101" s="75"/>
      <c r="T101" s="75"/>
      <c r="U101" s="75"/>
      <c r="V101" s="75"/>
      <c r="W101" s="121" cm="1">
        <f t="array" ref="W101">SUM(LOOKUP(I101:V101,{0,1,2,3,4,5,6,7,8,9,10},{0,7,6,5,4,3,2,1,1,1,1}))</f>
        <v>2</v>
      </c>
      <c r="X101" s="67"/>
    </row>
    <row r="102" spans="1:24" ht="12.75" customHeight="1" x14ac:dyDescent="0.25">
      <c r="A102" s="718"/>
      <c r="B102" s="296" t="s">
        <v>513</v>
      </c>
      <c r="C102" s="296" t="s">
        <v>514</v>
      </c>
      <c r="D102" s="124"/>
      <c r="E102" s="450"/>
      <c r="F102" s="135">
        <f t="shared" si="9"/>
        <v>1</v>
      </c>
      <c r="G102" s="136">
        <f t="shared" si="10"/>
        <v>3</v>
      </c>
      <c r="H102" s="137">
        <f t="shared" si="8"/>
        <v>70</v>
      </c>
      <c r="I102" s="75"/>
      <c r="J102" s="297"/>
      <c r="K102" s="75"/>
      <c r="L102" s="75"/>
      <c r="M102" s="75"/>
      <c r="N102" s="75"/>
      <c r="O102" s="75"/>
      <c r="P102" s="75"/>
      <c r="Q102" s="131">
        <v>5</v>
      </c>
      <c r="R102" s="75"/>
      <c r="S102" s="75"/>
      <c r="T102" s="75"/>
      <c r="U102" s="75"/>
      <c r="V102" s="75"/>
      <c r="W102" s="121" cm="1">
        <f t="array" ref="W102">SUM(LOOKUP(I102:V102,{0,1,2,3,4,5,6,7,8,9,10},{0,7,6,5,4,3,2,1,1,1,1}))</f>
        <v>3</v>
      </c>
      <c r="X102" s="67"/>
    </row>
    <row r="103" spans="1:24" ht="12.75" customHeight="1" x14ac:dyDescent="0.25">
      <c r="A103" s="718"/>
      <c r="B103" s="296" t="s">
        <v>520</v>
      </c>
      <c r="C103" s="296" t="s">
        <v>521</v>
      </c>
      <c r="D103" s="124"/>
      <c r="E103" s="450"/>
      <c r="F103" s="135">
        <f t="shared" si="9"/>
        <v>2</v>
      </c>
      <c r="G103" s="136">
        <f t="shared" si="10"/>
        <v>12</v>
      </c>
      <c r="H103" s="137">
        <f t="shared" si="8"/>
        <v>4</v>
      </c>
      <c r="I103" s="75"/>
      <c r="J103" s="297"/>
      <c r="K103" s="75"/>
      <c r="L103" s="75"/>
      <c r="M103" s="75"/>
      <c r="N103" s="75"/>
      <c r="O103" s="75"/>
      <c r="P103" s="75"/>
      <c r="Q103" s="131">
        <v>1</v>
      </c>
      <c r="R103" s="75">
        <v>3</v>
      </c>
      <c r="S103" s="75"/>
      <c r="T103" s="75"/>
      <c r="U103" s="75"/>
      <c r="V103" s="75"/>
      <c r="W103" s="121" cm="1">
        <f t="array" ref="W103">SUM(LOOKUP(I103:V103,{0,1,2,3,4,5,6,7,8,9,10},{0,7,6,5,4,3,2,1,1,1,1}))</f>
        <v>12</v>
      </c>
      <c r="X103" s="67"/>
    </row>
    <row r="104" spans="1:24" x14ac:dyDescent="0.2">
      <c r="A104" s="718"/>
      <c r="B104" s="448" t="s">
        <v>746</v>
      </c>
      <c r="C104" s="204" t="s">
        <v>747</v>
      </c>
      <c r="D104" s="132"/>
      <c r="E104" s="449"/>
      <c r="F104" s="135">
        <f t="shared" si="9"/>
        <v>1</v>
      </c>
      <c r="G104" s="136">
        <f t="shared" si="10"/>
        <v>7</v>
      </c>
      <c r="H104" s="137">
        <f t="shared" si="8"/>
        <v>16</v>
      </c>
      <c r="I104" s="132"/>
      <c r="J104" s="134"/>
      <c r="K104" s="132"/>
      <c r="L104" s="132">
        <v>1</v>
      </c>
      <c r="M104" s="75"/>
      <c r="N104" s="75"/>
      <c r="O104" s="132"/>
      <c r="P104" s="75"/>
      <c r="Q104" s="75"/>
      <c r="R104" s="75"/>
      <c r="S104" s="75"/>
      <c r="T104" s="75"/>
      <c r="U104" s="75"/>
      <c r="V104" s="75"/>
      <c r="W104" s="121" cm="1">
        <f t="array" ref="W104">SUM(LOOKUP(I104:V104,{0,1,2,3,4,5,6,7,8,9,10},{0,7,6,5,4,3,2,1,1,1,1}))</f>
        <v>7</v>
      </c>
      <c r="X104" s="67"/>
    </row>
    <row r="105" spans="1:24" x14ac:dyDescent="0.2">
      <c r="A105" s="718"/>
      <c r="B105" s="448" t="s">
        <v>739</v>
      </c>
      <c r="C105" s="204" t="s">
        <v>740</v>
      </c>
      <c r="D105" s="132"/>
      <c r="E105" s="449"/>
      <c r="F105" s="135">
        <f t="shared" si="9"/>
        <v>1</v>
      </c>
      <c r="G105" s="136">
        <f t="shared" si="10"/>
        <v>7</v>
      </c>
      <c r="H105" s="137">
        <f t="shared" ref="H105:H136" si="11">RANK(G105,$G$8:$G$197)</f>
        <v>16</v>
      </c>
      <c r="I105" s="132"/>
      <c r="J105" s="134"/>
      <c r="K105" s="132"/>
      <c r="L105" s="132">
        <v>1</v>
      </c>
      <c r="M105" s="75"/>
      <c r="N105" s="75"/>
      <c r="O105" s="132"/>
      <c r="P105" s="75"/>
      <c r="Q105" s="75"/>
      <c r="R105" s="75"/>
      <c r="S105" s="75"/>
      <c r="T105" s="75"/>
      <c r="U105" s="75"/>
      <c r="V105" s="75"/>
      <c r="W105" s="121" cm="1">
        <f t="array" ref="W105">SUM(LOOKUP(I105:V105,{0,1,2,3,4,5,6,7,8,9,10},{0,7,6,5,4,3,2,1,1,1,1}))</f>
        <v>7</v>
      </c>
      <c r="X105" s="67"/>
    </row>
    <row r="106" spans="1:24" x14ac:dyDescent="0.2">
      <c r="A106" s="718"/>
      <c r="B106" s="448" t="s">
        <v>427</v>
      </c>
      <c r="C106" s="204" t="s">
        <v>428</v>
      </c>
      <c r="D106" s="132"/>
      <c r="E106" s="449" t="s">
        <v>126</v>
      </c>
      <c r="F106" s="135">
        <f t="shared" ref="F106:F137" si="12">COUNTIF(I106:V106,"&gt;0")</f>
        <v>1</v>
      </c>
      <c r="G106" s="136">
        <f t="shared" ref="G106:G137" si="13">W106</f>
        <v>4</v>
      </c>
      <c r="H106" s="137">
        <f t="shared" si="11"/>
        <v>59</v>
      </c>
      <c r="I106" s="132"/>
      <c r="J106" s="134"/>
      <c r="K106" s="132"/>
      <c r="L106" s="131"/>
      <c r="M106" s="75"/>
      <c r="N106" s="75"/>
      <c r="O106" s="132">
        <v>4</v>
      </c>
      <c r="P106" s="75"/>
      <c r="Q106" s="75"/>
      <c r="R106" s="75"/>
      <c r="S106" s="75"/>
      <c r="T106" s="75"/>
      <c r="U106" s="75"/>
      <c r="V106" s="75"/>
      <c r="W106" s="121" cm="1">
        <f t="array" ref="W106">SUM(LOOKUP(I106:V106,{0,1,2,3,4,5,6,7,8,9,10},{0,7,6,5,4,3,2,1,1,1,1}))</f>
        <v>4</v>
      </c>
      <c r="X106" s="67"/>
    </row>
    <row r="107" spans="1:24" x14ac:dyDescent="0.2">
      <c r="A107" s="718"/>
      <c r="B107" s="448" t="s">
        <v>392</v>
      </c>
      <c r="C107" s="204" t="s">
        <v>393</v>
      </c>
      <c r="D107" s="132"/>
      <c r="E107" s="449" t="s">
        <v>33</v>
      </c>
      <c r="F107" s="135">
        <f t="shared" si="12"/>
        <v>0</v>
      </c>
      <c r="G107" s="136">
        <f t="shared" si="13"/>
        <v>0</v>
      </c>
      <c r="H107" s="137">
        <f t="shared" si="11"/>
        <v>108</v>
      </c>
      <c r="I107" s="132"/>
      <c r="J107" s="134"/>
      <c r="K107" s="132"/>
      <c r="L107" s="131"/>
      <c r="M107" s="75"/>
      <c r="N107" s="75"/>
      <c r="O107" s="132"/>
      <c r="P107" s="75"/>
      <c r="Q107" s="75"/>
      <c r="R107" s="75"/>
      <c r="S107" s="75"/>
      <c r="T107" s="75"/>
      <c r="U107" s="75"/>
      <c r="V107" s="75"/>
      <c r="W107" s="121" cm="1">
        <f t="array" ref="W107">SUM(LOOKUP(I107:V107,{0,1,2,3,4,5,6,7,8,9,10},{0,7,6,5,4,3,2,1,1,1,1}))</f>
        <v>0</v>
      </c>
      <c r="X107" s="67"/>
    </row>
    <row r="108" spans="1:24" x14ac:dyDescent="0.2">
      <c r="A108" s="718"/>
      <c r="B108" s="448" t="s">
        <v>415</v>
      </c>
      <c r="C108" s="204" t="s">
        <v>416</v>
      </c>
      <c r="D108" s="132"/>
      <c r="E108" s="449"/>
      <c r="F108" s="135">
        <f t="shared" si="12"/>
        <v>1</v>
      </c>
      <c r="G108" s="136">
        <f t="shared" si="13"/>
        <v>4</v>
      </c>
      <c r="H108" s="137">
        <f t="shared" si="11"/>
        <v>59</v>
      </c>
      <c r="I108" s="132"/>
      <c r="J108" s="134"/>
      <c r="K108" s="132"/>
      <c r="L108" s="132">
        <v>4</v>
      </c>
      <c r="M108" s="75"/>
      <c r="N108" s="75"/>
      <c r="O108" s="132"/>
      <c r="P108" s="75"/>
      <c r="Q108" s="75"/>
      <c r="R108" s="75"/>
      <c r="S108" s="75"/>
      <c r="T108" s="75"/>
      <c r="U108" s="75"/>
      <c r="V108" s="75"/>
      <c r="W108" s="121" cm="1">
        <f t="array" ref="W108">SUM(LOOKUP(I108:V108,{0,1,2,3,4,5,6,7,8,9,10},{0,7,6,5,4,3,2,1,1,1,1}))</f>
        <v>4</v>
      </c>
      <c r="X108" s="67"/>
    </row>
    <row r="109" spans="1:24" ht="12.75" customHeight="1" x14ac:dyDescent="0.25">
      <c r="A109" s="718"/>
      <c r="B109" s="296" t="s">
        <v>499</v>
      </c>
      <c r="C109" s="296" t="s">
        <v>500</v>
      </c>
      <c r="D109" s="124"/>
      <c r="E109" s="450"/>
      <c r="F109" s="135">
        <f t="shared" si="12"/>
        <v>1</v>
      </c>
      <c r="G109" s="136">
        <f t="shared" si="13"/>
        <v>7</v>
      </c>
      <c r="H109" s="137">
        <f t="shared" si="11"/>
        <v>16</v>
      </c>
      <c r="I109" s="75"/>
      <c r="J109" s="297"/>
      <c r="K109" s="75"/>
      <c r="L109" s="75"/>
      <c r="M109" s="75"/>
      <c r="N109" s="75"/>
      <c r="O109" s="75"/>
      <c r="P109" s="75"/>
      <c r="Q109" s="131">
        <v>1</v>
      </c>
      <c r="R109" s="75"/>
      <c r="S109" s="75"/>
      <c r="T109" s="75"/>
      <c r="U109" s="75"/>
      <c r="V109" s="75"/>
      <c r="W109" s="121" cm="1">
        <f t="array" ref="W109">SUM(LOOKUP(I109:V109,{0,1,2,3,4,5,6,7,8,9,10},{0,7,6,5,4,3,2,1,1,1,1}))</f>
        <v>7</v>
      </c>
      <c r="X109" s="67"/>
    </row>
    <row r="110" spans="1:24" ht="12.75" customHeight="1" x14ac:dyDescent="0.25">
      <c r="A110" s="718"/>
      <c r="B110" s="296" t="s">
        <v>499</v>
      </c>
      <c r="C110" s="296" t="s">
        <v>519</v>
      </c>
      <c r="D110" s="124"/>
      <c r="E110" s="450"/>
      <c r="F110" s="135">
        <f t="shared" si="12"/>
        <v>1</v>
      </c>
      <c r="G110" s="136">
        <f t="shared" si="13"/>
        <v>1</v>
      </c>
      <c r="H110" s="137">
        <f t="shared" si="11"/>
        <v>88</v>
      </c>
      <c r="I110" s="75"/>
      <c r="J110" s="297"/>
      <c r="K110" s="75"/>
      <c r="L110" s="75"/>
      <c r="M110" s="75"/>
      <c r="N110" s="75"/>
      <c r="O110" s="75"/>
      <c r="P110" s="75"/>
      <c r="Q110" s="131">
        <v>8</v>
      </c>
      <c r="R110" s="75"/>
      <c r="S110" s="75"/>
      <c r="T110" s="75"/>
      <c r="U110" s="75"/>
      <c r="V110" s="75"/>
      <c r="W110" s="121" cm="1">
        <f t="array" ref="W110">SUM(LOOKUP(I110:V110,{0,1,2,3,4,5,6,7,8,9,10},{0,7,6,5,4,3,2,1,1,1,1}))</f>
        <v>1</v>
      </c>
      <c r="X110" s="67"/>
    </row>
    <row r="111" spans="1:24" x14ac:dyDescent="0.2">
      <c r="A111" s="718"/>
      <c r="B111" s="448" t="s">
        <v>198</v>
      </c>
      <c r="C111" s="204" t="s">
        <v>199</v>
      </c>
      <c r="D111" s="132"/>
      <c r="E111" s="449"/>
      <c r="F111" s="135">
        <f t="shared" si="12"/>
        <v>1</v>
      </c>
      <c r="G111" s="136">
        <f t="shared" si="13"/>
        <v>6</v>
      </c>
      <c r="H111" s="137">
        <f t="shared" si="11"/>
        <v>32</v>
      </c>
      <c r="I111" s="132">
        <v>2</v>
      </c>
      <c r="J111" s="297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121" cm="1">
        <f t="array" ref="W111">SUM(LOOKUP(I111:V111,{0,1,2,3,4,5,6,7,8,9,10},{0,7,6,5,4,3,2,1,1,1,1}))</f>
        <v>6</v>
      </c>
      <c r="X111" s="67"/>
    </row>
    <row r="112" spans="1:24" x14ac:dyDescent="0.2">
      <c r="A112" s="718"/>
      <c r="B112" s="131" t="s">
        <v>357</v>
      </c>
      <c r="C112" s="131" t="s">
        <v>358</v>
      </c>
      <c r="D112" s="124"/>
      <c r="E112" s="450"/>
      <c r="F112" s="135">
        <f t="shared" si="12"/>
        <v>2</v>
      </c>
      <c r="G112" s="136">
        <f t="shared" si="13"/>
        <v>9</v>
      </c>
      <c r="H112" s="137">
        <f t="shared" si="11"/>
        <v>11</v>
      </c>
      <c r="I112" s="75"/>
      <c r="J112" s="297"/>
      <c r="K112" s="75"/>
      <c r="L112" s="75"/>
      <c r="M112" s="75"/>
      <c r="N112" s="132">
        <v>3</v>
      </c>
      <c r="O112" s="75"/>
      <c r="P112" s="75"/>
      <c r="Q112" s="75"/>
      <c r="R112" s="75">
        <v>4</v>
      </c>
      <c r="S112" s="75"/>
      <c r="T112" s="75"/>
      <c r="U112" s="75"/>
      <c r="V112" s="75"/>
      <c r="W112" s="121" cm="1">
        <f t="array" ref="W112">SUM(LOOKUP(I112:V112,{0,1,2,3,4,5,6,7,8,9,10},{0,7,6,5,4,3,2,1,1,1,1}))</f>
        <v>9</v>
      </c>
      <c r="X112" s="67"/>
    </row>
    <row r="113" spans="1:24" x14ac:dyDescent="0.2">
      <c r="A113" s="718"/>
      <c r="B113" s="448" t="s">
        <v>194</v>
      </c>
      <c r="C113" s="204" t="s">
        <v>195</v>
      </c>
      <c r="D113" s="132"/>
      <c r="E113" s="449" t="s">
        <v>171</v>
      </c>
      <c r="F113" s="135">
        <f t="shared" si="12"/>
        <v>0</v>
      </c>
      <c r="G113" s="136">
        <f t="shared" si="13"/>
        <v>0</v>
      </c>
      <c r="H113" s="137">
        <f t="shared" si="11"/>
        <v>108</v>
      </c>
      <c r="I113" s="132">
        <v>0</v>
      </c>
      <c r="J113" s="297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121" cm="1">
        <f t="array" ref="W113">SUM(LOOKUP(I113:V113,{0,1,2,3,4,5,6,7,8,9,10},{0,7,6,5,4,3,2,1,1,1,1}))</f>
        <v>0</v>
      </c>
      <c r="X113" s="67"/>
    </row>
    <row r="114" spans="1:24" x14ac:dyDescent="0.2">
      <c r="A114" s="718"/>
      <c r="B114" s="448" t="s">
        <v>206</v>
      </c>
      <c r="C114" s="204" t="s">
        <v>207</v>
      </c>
      <c r="D114" s="132"/>
      <c r="E114" s="449" t="s">
        <v>208</v>
      </c>
      <c r="F114" s="135">
        <f t="shared" si="12"/>
        <v>0</v>
      </c>
      <c r="G114" s="136">
        <f t="shared" si="13"/>
        <v>0</v>
      </c>
      <c r="H114" s="137">
        <f t="shared" si="11"/>
        <v>108</v>
      </c>
      <c r="I114" s="132">
        <v>0</v>
      </c>
      <c r="J114" s="297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121" cm="1">
        <f t="array" ref="W114">SUM(LOOKUP(I114:V114,{0,1,2,3,4,5,6,7,8,9,10},{0,7,6,5,4,3,2,1,1,1,1}))</f>
        <v>0</v>
      </c>
      <c r="X114" s="67"/>
    </row>
    <row r="115" spans="1:24" x14ac:dyDescent="0.2">
      <c r="A115" s="718"/>
      <c r="B115" s="448" t="s">
        <v>387</v>
      </c>
      <c r="C115" s="204" t="s">
        <v>388</v>
      </c>
      <c r="D115" s="132"/>
      <c r="E115" s="449" t="s">
        <v>126</v>
      </c>
      <c r="F115" s="135">
        <f t="shared" si="12"/>
        <v>2</v>
      </c>
      <c r="G115" s="136">
        <f t="shared" si="13"/>
        <v>10</v>
      </c>
      <c r="H115" s="137">
        <f t="shared" si="11"/>
        <v>10</v>
      </c>
      <c r="I115" s="132"/>
      <c r="J115" s="134"/>
      <c r="K115" s="132"/>
      <c r="L115" s="131"/>
      <c r="M115" s="75"/>
      <c r="N115" s="75"/>
      <c r="O115" s="132">
        <v>2</v>
      </c>
      <c r="P115" s="75"/>
      <c r="Q115" s="75">
        <v>4</v>
      </c>
      <c r="R115" s="75"/>
      <c r="S115" s="75"/>
      <c r="T115" s="75"/>
      <c r="U115" s="75"/>
      <c r="V115" s="75"/>
      <c r="W115" s="121" cm="1">
        <f t="array" ref="W115">SUM(LOOKUP(I115:V115,{0,1,2,3,4,5,6,7,8,9,10},{0,7,6,5,4,3,2,1,1,1,1}))</f>
        <v>10</v>
      </c>
      <c r="X115" s="67"/>
    </row>
    <row r="116" spans="1:24" ht="12.75" customHeight="1" x14ac:dyDescent="0.25">
      <c r="A116" s="718"/>
      <c r="B116" s="296" t="s">
        <v>509</v>
      </c>
      <c r="C116" s="296" t="s">
        <v>510</v>
      </c>
      <c r="D116" s="124"/>
      <c r="E116" s="450"/>
      <c r="F116" s="135">
        <f t="shared" si="12"/>
        <v>1</v>
      </c>
      <c r="G116" s="136">
        <f t="shared" si="13"/>
        <v>5</v>
      </c>
      <c r="H116" s="137">
        <f t="shared" si="11"/>
        <v>49</v>
      </c>
      <c r="I116" s="75"/>
      <c r="J116" s="297"/>
      <c r="K116" s="75"/>
      <c r="L116" s="75"/>
      <c r="M116" s="75"/>
      <c r="N116" s="75"/>
      <c r="O116" s="75"/>
      <c r="P116" s="75"/>
      <c r="Q116" s="131">
        <v>3</v>
      </c>
      <c r="R116" s="75"/>
      <c r="S116" s="75"/>
      <c r="T116" s="75"/>
      <c r="U116" s="75"/>
      <c r="V116" s="75"/>
      <c r="W116" s="121" cm="1">
        <f t="array" ref="W116">SUM(LOOKUP(I116:V116,{0,1,2,3,4,5,6,7,8,9,10},{0,7,6,5,4,3,2,1,1,1,1}))</f>
        <v>5</v>
      </c>
      <c r="X116" s="67"/>
    </row>
    <row r="117" spans="1:24" x14ac:dyDescent="0.2">
      <c r="A117" s="718"/>
      <c r="B117" s="448" t="s">
        <v>211</v>
      </c>
      <c r="C117" s="204" t="s">
        <v>212</v>
      </c>
      <c r="D117" s="132"/>
      <c r="E117" s="449"/>
      <c r="F117" s="135">
        <f t="shared" si="12"/>
        <v>1</v>
      </c>
      <c r="G117" s="136">
        <f t="shared" si="13"/>
        <v>6</v>
      </c>
      <c r="H117" s="137">
        <f t="shared" si="11"/>
        <v>32</v>
      </c>
      <c r="I117" s="132">
        <v>2</v>
      </c>
      <c r="J117" s="297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121" cm="1">
        <f t="array" ref="W117">SUM(LOOKUP(I117:V117,{0,1,2,3,4,5,6,7,8,9,10},{0,7,6,5,4,3,2,1,1,1,1}))</f>
        <v>6</v>
      </c>
      <c r="X117" s="67"/>
    </row>
    <row r="118" spans="1:24" ht="12.75" customHeight="1" x14ac:dyDescent="0.25">
      <c r="A118" s="718"/>
      <c r="B118" s="296" t="s">
        <v>219</v>
      </c>
      <c r="C118" s="296" t="s">
        <v>220</v>
      </c>
      <c r="D118" s="124"/>
      <c r="E118" s="450"/>
      <c r="F118" s="135">
        <f t="shared" si="12"/>
        <v>1</v>
      </c>
      <c r="G118" s="136">
        <f t="shared" si="13"/>
        <v>1</v>
      </c>
      <c r="H118" s="137">
        <f t="shared" si="11"/>
        <v>88</v>
      </c>
      <c r="I118" s="75"/>
      <c r="J118" s="297"/>
      <c r="K118" s="75"/>
      <c r="L118" s="75"/>
      <c r="M118" s="75"/>
      <c r="N118" s="75"/>
      <c r="O118" s="75"/>
      <c r="P118" s="75"/>
      <c r="Q118" s="131">
        <v>7</v>
      </c>
      <c r="R118" s="75"/>
      <c r="S118" s="75"/>
      <c r="T118" s="75"/>
      <c r="U118" s="75"/>
      <c r="V118" s="75"/>
      <c r="W118" s="121" cm="1">
        <f t="array" ref="W118">SUM(LOOKUP(I118:V118,{0,1,2,3,4,5,6,7,8,9,10},{0,7,6,5,4,3,2,1,1,1,1}))</f>
        <v>1</v>
      </c>
      <c r="X118" s="67"/>
    </row>
    <row r="119" spans="1:24" x14ac:dyDescent="0.2">
      <c r="A119" s="718"/>
      <c r="B119" s="448" t="s">
        <v>385</v>
      </c>
      <c r="C119" s="204" t="s">
        <v>386</v>
      </c>
      <c r="D119" s="132"/>
      <c r="E119" s="449" t="s">
        <v>126</v>
      </c>
      <c r="F119" s="135">
        <f t="shared" si="12"/>
        <v>1</v>
      </c>
      <c r="G119" s="136">
        <f t="shared" si="13"/>
        <v>7</v>
      </c>
      <c r="H119" s="137">
        <f t="shared" si="11"/>
        <v>16</v>
      </c>
      <c r="I119" s="132"/>
      <c r="J119" s="134"/>
      <c r="K119" s="132"/>
      <c r="L119" s="131"/>
      <c r="M119" s="75"/>
      <c r="N119" s="75"/>
      <c r="O119" s="132">
        <v>1</v>
      </c>
      <c r="P119" s="75"/>
      <c r="Q119" s="75"/>
      <c r="R119" s="75"/>
      <c r="S119" s="75"/>
      <c r="T119" s="75"/>
      <c r="U119" s="75"/>
      <c r="V119" s="75"/>
      <c r="W119" s="121" cm="1">
        <f t="array" ref="W119">SUM(LOOKUP(I119:V119,{0,1,2,3,4,5,6,7,8,9,10},{0,7,6,5,4,3,2,1,1,1,1}))</f>
        <v>7</v>
      </c>
      <c r="X119" s="67"/>
    </row>
    <row r="120" spans="1:24" x14ac:dyDescent="0.2">
      <c r="A120" s="718"/>
      <c r="B120" s="448" t="s">
        <v>385</v>
      </c>
      <c r="C120" s="204" t="s">
        <v>403</v>
      </c>
      <c r="D120" s="132"/>
      <c r="E120" s="449" t="s">
        <v>126</v>
      </c>
      <c r="F120" s="135">
        <f t="shared" si="12"/>
        <v>1</v>
      </c>
      <c r="G120" s="136">
        <f t="shared" si="13"/>
        <v>1</v>
      </c>
      <c r="H120" s="137">
        <f t="shared" si="11"/>
        <v>88</v>
      </c>
      <c r="I120" s="132"/>
      <c r="J120" s="134"/>
      <c r="K120" s="132"/>
      <c r="L120" s="131"/>
      <c r="M120" s="75"/>
      <c r="N120" s="75"/>
      <c r="O120" s="132">
        <v>7</v>
      </c>
      <c r="P120" s="75"/>
      <c r="Q120" s="75"/>
      <c r="R120" s="75"/>
      <c r="S120" s="75"/>
      <c r="T120" s="75"/>
      <c r="U120" s="75"/>
      <c r="V120" s="75"/>
      <c r="W120" s="121" cm="1">
        <f t="array" ref="W120">SUM(LOOKUP(I120:V120,{0,1,2,3,4,5,6,7,8,9,10},{0,7,6,5,4,3,2,1,1,1,1}))</f>
        <v>1</v>
      </c>
      <c r="X120" s="67"/>
    </row>
    <row r="121" spans="1:24" x14ac:dyDescent="0.2">
      <c r="A121" s="718"/>
      <c r="B121" s="448" t="s">
        <v>398</v>
      </c>
      <c r="C121" s="204" t="s">
        <v>199</v>
      </c>
      <c r="D121" s="132"/>
      <c r="E121" s="449" t="s">
        <v>35</v>
      </c>
      <c r="F121" s="135">
        <f t="shared" si="12"/>
        <v>1</v>
      </c>
      <c r="G121" s="136">
        <f t="shared" si="13"/>
        <v>5</v>
      </c>
      <c r="H121" s="137">
        <f t="shared" si="11"/>
        <v>49</v>
      </c>
      <c r="I121" s="132"/>
      <c r="J121" s="134"/>
      <c r="K121" s="132"/>
      <c r="L121" s="131"/>
      <c r="M121" s="75"/>
      <c r="N121" s="75"/>
      <c r="O121" s="132">
        <v>3</v>
      </c>
      <c r="P121" s="75"/>
      <c r="Q121" s="75"/>
      <c r="R121" s="75"/>
      <c r="S121" s="75"/>
      <c r="T121" s="75"/>
      <c r="U121" s="75"/>
      <c r="V121" s="75"/>
      <c r="W121" s="121" cm="1">
        <f t="array" ref="W121">SUM(LOOKUP(I121:V121,{0,1,2,3,4,5,6,7,8,9,10},{0,7,6,5,4,3,2,1,1,1,1}))</f>
        <v>5</v>
      </c>
      <c r="X121" s="67"/>
    </row>
    <row r="122" spans="1:24" x14ac:dyDescent="0.2">
      <c r="A122" s="718"/>
      <c r="B122" s="448" t="s">
        <v>411</v>
      </c>
      <c r="C122" s="204" t="s">
        <v>412</v>
      </c>
      <c r="D122" s="132"/>
      <c r="E122" s="449" t="s">
        <v>391</v>
      </c>
      <c r="F122" s="135">
        <f t="shared" si="12"/>
        <v>1</v>
      </c>
      <c r="G122" s="136">
        <f t="shared" si="13"/>
        <v>1</v>
      </c>
      <c r="H122" s="137">
        <f t="shared" si="11"/>
        <v>88</v>
      </c>
      <c r="I122" s="132"/>
      <c r="J122" s="134"/>
      <c r="K122" s="132"/>
      <c r="L122" s="131"/>
      <c r="M122" s="75"/>
      <c r="N122" s="75"/>
      <c r="O122" s="132">
        <v>11</v>
      </c>
      <c r="P122" s="75"/>
      <c r="Q122" s="75"/>
      <c r="R122" s="75"/>
      <c r="S122" s="75"/>
      <c r="T122" s="75"/>
      <c r="U122" s="75"/>
      <c r="V122" s="75"/>
      <c r="W122" s="121" cm="1">
        <f t="array" ref="W122">SUM(LOOKUP(I122:V122,{0,1,2,3,4,5,6,7,8,9,10},{0,7,6,5,4,3,2,1,1,1,1}))</f>
        <v>1</v>
      </c>
      <c r="X122" s="67"/>
    </row>
    <row r="123" spans="1:24" ht="12.75" customHeight="1" x14ac:dyDescent="0.2">
      <c r="A123" s="718"/>
      <c r="B123" s="131" t="s">
        <v>319</v>
      </c>
      <c r="C123" s="131" t="s">
        <v>320</v>
      </c>
      <c r="D123" s="124"/>
      <c r="E123" s="450"/>
      <c r="F123" s="135">
        <f t="shared" si="12"/>
        <v>2</v>
      </c>
      <c r="G123" s="136">
        <f t="shared" si="13"/>
        <v>8</v>
      </c>
      <c r="H123" s="137">
        <f t="shared" si="11"/>
        <v>12</v>
      </c>
      <c r="I123" s="75"/>
      <c r="J123" s="297"/>
      <c r="K123" s="75"/>
      <c r="L123" s="75"/>
      <c r="M123" s="75"/>
      <c r="N123" s="285">
        <v>1</v>
      </c>
      <c r="O123" s="75"/>
      <c r="P123" s="75"/>
      <c r="Q123" s="75"/>
      <c r="R123" s="75">
        <v>8</v>
      </c>
      <c r="S123" s="75"/>
      <c r="T123" s="75"/>
      <c r="U123" s="75"/>
      <c r="V123" s="75"/>
      <c r="W123" s="121" cm="1">
        <f t="array" ref="W123">SUM(LOOKUP(I123:V123,{0,1,2,3,4,5,6,7,8,9,10},{0,7,6,5,4,3,2,1,1,1,1}))</f>
        <v>8</v>
      </c>
      <c r="X123" s="67"/>
    </row>
    <row r="124" spans="1:24" x14ac:dyDescent="0.2">
      <c r="A124" s="718"/>
      <c r="B124" s="131" t="s">
        <v>319</v>
      </c>
      <c r="C124" s="131" t="s">
        <v>341</v>
      </c>
      <c r="D124" s="124"/>
      <c r="E124" s="450"/>
      <c r="F124" s="135">
        <f t="shared" si="12"/>
        <v>2</v>
      </c>
      <c r="G124" s="136">
        <f t="shared" si="13"/>
        <v>3</v>
      </c>
      <c r="H124" s="137">
        <f t="shared" si="11"/>
        <v>70</v>
      </c>
      <c r="I124" s="75"/>
      <c r="J124" s="297"/>
      <c r="K124" s="75"/>
      <c r="L124" s="75"/>
      <c r="M124" s="75"/>
      <c r="N124" s="132">
        <v>6</v>
      </c>
      <c r="O124" s="75"/>
      <c r="P124" s="75"/>
      <c r="Q124" s="75"/>
      <c r="R124" s="75">
        <v>10</v>
      </c>
      <c r="S124" s="75"/>
      <c r="T124" s="75"/>
      <c r="U124" s="75"/>
      <c r="V124" s="75"/>
      <c r="W124" s="121" cm="1">
        <f t="array" ref="W124">SUM(LOOKUP(I124:V124,{0,1,2,3,4,5,6,7,8,9,10},{0,7,6,5,4,3,2,1,1,1,1}))</f>
        <v>3</v>
      </c>
      <c r="X124" s="67"/>
    </row>
    <row r="125" spans="1:24" x14ac:dyDescent="0.2">
      <c r="A125" s="718"/>
      <c r="B125" s="399" t="s">
        <v>653</v>
      </c>
      <c r="C125" s="204" t="s">
        <v>654</v>
      </c>
      <c r="D125" s="132"/>
      <c r="E125" s="222"/>
      <c r="F125" s="135">
        <f t="shared" si="12"/>
        <v>1</v>
      </c>
      <c r="G125" s="136">
        <f t="shared" si="13"/>
        <v>1</v>
      </c>
      <c r="H125" s="137">
        <f t="shared" si="11"/>
        <v>88</v>
      </c>
      <c r="I125" s="205"/>
      <c r="J125" s="205"/>
      <c r="K125" s="132"/>
      <c r="L125" s="131"/>
      <c r="M125" s="75"/>
      <c r="N125" s="75"/>
      <c r="O125" s="132"/>
      <c r="P125" s="75"/>
      <c r="Q125" s="75"/>
      <c r="R125" s="132">
        <v>9</v>
      </c>
      <c r="S125" s="75"/>
      <c r="T125" s="75"/>
      <c r="U125" s="75"/>
      <c r="V125" s="75"/>
      <c r="W125" s="121" cm="1">
        <f t="array" ref="W125">SUM(LOOKUP(I125:V125,{0,1,2,3,4,5,6,7,8,9,10},{0,7,6,5,4,3,2,1,1,1,1}))</f>
        <v>1</v>
      </c>
      <c r="X125" s="67"/>
    </row>
    <row r="126" spans="1:24" x14ac:dyDescent="0.2">
      <c r="A126" s="718"/>
      <c r="B126" s="448" t="s">
        <v>431</v>
      </c>
      <c r="C126" s="492" t="s">
        <v>432</v>
      </c>
      <c r="D126" s="493"/>
      <c r="E126" s="449" t="s">
        <v>433</v>
      </c>
      <c r="F126" s="135">
        <f t="shared" si="12"/>
        <v>1</v>
      </c>
      <c r="G126" s="136">
        <f t="shared" si="13"/>
        <v>2</v>
      </c>
      <c r="H126" s="137">
        <f t="shared" si="11"/>
        <v>82</v>
      </c>
      <c r="I126" s="132"/>
      <c r="J126" s="134"/>
      <c r="K126" s="494"/>
      <c r="L126" s="498"/>
      <c r="M126" s="75"/>
      <c r="N126" s="75"/>
      <c r="O126" s="132">
        <v>6</v>
      </c>
      <c r="P126" s="75"/>
      <c r="Q126" s="75"/>
      <c r="R126" s="75"/>
      <c r="S126" s="75"/>
      <c r="T126" s="75"/>
      <c r="U126" s="75"/>
      <c r="V126" s="75"/>
      <c r="W126" s="121" cm="1">
        <f t="array" ref="W126">SUM(LOOKUP(I126:V126,{0,1,2,3,4,5,6,7,8,9,10},{0,7,6,5,4,3,2,1,1,1,1}))</f>
        <v>2</v>
      </c>
      <c r="X126" s="67"/>
    </row>
    <row r="127" spans="1:24" x14ac:dyDescent="0.2">
      <c r="A127" s="718"/>
      <c r="B127" s="448" t="s">
        <v>634</v>
      </c>
      <c r="C127" s="492" t="s">
        <v>635</v>
      </c>
      <c r="D127" s="493"/>
      <c r="E127" s="449"/>
      <c r="F127" s="135">
        <f t="shared" si="12"/>
        <v>1</v>
      </c>
      <c r="G127" s="136">
        <f t="shared" si="13"/>
        <v>1</v>
      </c>
      <c r="H127" s="137">
        <f t="shared" si="11"/>
        <v>88</v>
      </c>
      <c r="I127" s="132"/>
      <c r="J127" s="134"/>
      <c r="K127" s="494"/>
      <c r="L127" s="498"/>
      <c r="M127" s="75"/>
      <c r="N127" s="75"/>
      <c r="O127" s="132"/>
      <c r="P127" s="75"/>
      <c r="Q127" s="75"/>
      <c r="R127" s="132">
        <v>7</v>
      </c>
      <c r="S127" s="75"/>
      <c r="T127" s="75"/>
      <c r="U127" s="75"/>
      <c r="V127" s="75"/>
      <c r="W127" s="121" cm="1">
        <f t="array" ref="W127">SUM(LOOKUP(I127:V127,{0,1,2,3,4,5,6,7,8,9,10},{0,7,6,5,4,3,2,1,1,1,1}))</f>
        <v>1</v>
      </c>
      <c r="X127" s="67"/>
    </row>
    <row r="128" spans="1:24" x14ac:dyDescent="0.2">
      <c r="A128" s="718"/>
      <c r="B128" s="448" t="s">
        <v>632</v>
      </c>
      <c r="C128" s="492" t="s">
        <v>633</v>
      </c>
      <c r="D128" s="493"/>
      <c r="E128" s="449"/>
      <c r="F128" s="135">
        <f t="shared" si="12"/>
        <v>1</v>
      </c>
      <c r="G128" s="136">
        <f t="shared" si="13"/>
        <v>5</v>
      </c>
      <c r="H128" s="137">
        <f t="shared" si="11"/>
        <v>49</v>
      </c>
      <c r="I128" s="132"/>
      <c r="J128" s="134"/>
      <c r="K128" s="494"/>
      <c r="L128" s="498"/>
      <c r="M128" s="75"/>
      <c r="N128" s="75"/>
      <c r="O128" s="132"/>
      <c r="P128" s="75"/>
      <c r="Q128" s="75"/>
      <c r="R128" s="132">
        <v>3</v>
      </c>
      <c r="S128" s="75"/>
      <c r="T128" s="75"/>
      <c r="U128" s="75"/>
      <c r="V128" s="75"/>
      <c r="W128" s="121" cm="1">
        <f t="array" ref="W128">SUM(LOOKUP(I128:V128,{0,1,2,3,4,5,6,7,8,9,10},{0,7,6,5,4,3,2,1,1,1,1}))</f>
        <v>5</v>
      </c>
      <c r="X128" s="67"/>
    </row>
    <row r="129" spans="1:24" x14ac:dyDescent="0.2">
      <c r="A129" s="718"/>
      <c r="B129" s="131" t="s">
        <v>370</v>
      </c>
      <c r="C129" s="495" t="s">
        <v>371</v>
      </c>
      <c r="D129" s="426"/>
      <c r="E129" s="450"/>
      <c r="F129" s="135">
        <f t="shared" si="12"/>
        <v>2</v>
      </c>
      <c r="G129" s="136">
        <f t="shared" si="13"/>
        <v>8</v>
      </c>
      <c r="H129" s="137">
        <f t="shared" si="11"/>
        <v>12</v>
      </c>
      <c r="I129" s="75"/>
      <c r="J129" s="297"/>
      <c r="K129" s="497"/>
      <c r="L129" s="499"/>
      <c r="M129" s="75"/>
      <c r="N129" s="132">
        <v>7</v>
      </c>
      <c r="O129" s="75"/>
      <c r="P129" s="75"/>
      <c r="Q129" s="75"/>
      <c r="R129" s="75">
        <v>1</v>
      </c>
      <c r="S129" s="75"/>
      <c r="T129" s="75"/>
      <c r="U129" s="75"/>
      <c r="V129" s="75"/>
      <c r="W129" s="121" cm="1">
        <f t="array" ref="W129">SUM(LOOKUP(I129:V129,{0,1,2,3,4,5,6,7,8,9,10},{0,7,6,5,4,3,2,1,1,1,1}))</f>
        <v>8</v>
      </c>
      <c r="X129" s="67"/>
    </row>
    <row r="130" spans="1:24" x14ac:dyDescent="0.2">
      <c r="A130" s="718"/>
      <c r="B130" s="131" t="s">
        <v>331</v>
      </c>
      <c r="C130" s="495" t="s">
        <v>332</v>
      </c>
      <c r="D130" s="426"/>
      <c r="E130" s="450"/>
      <c r="F130" s="135">
        <f t="shared" si="12"/>
        <v>2</v>
      </c>
      <c r="G130" s="136">
        <f t="shared" si="13"/>
        <v>14</v>
      </c>
      <c r="H130" s="137">
        <f t="shared" si="11"/>
        <v>2</v>
      </c>
      <c r="I130" s="75"/>
      <c r="J130" s="297"/>
      <c r="K130" s="497"/>
      <c r="L130" s="499"/>
      <c r="M130" s="75"/>
      <c r="N130" s="132">
        <v>1</v>
      </c>
      <c r="O130" s="75"/>
      <c r="P130" s="75"/>
      <c r="Q130" s="75"/>
      <c r="R130" s="75">
        <v>1</v>
      </c>
      <c r="S130" s="75"/>
      <c r="T130" s="75"/>
      <c r="U130" s="75"/>
      <c r="V130" s="75"/>
      <c r="W130" s="121" cm="1">
        <f t="array" ref="W130">SUM(LOOKUP(I130:V130,{0,1,2,3,4,5,6,7,8,9,10},{0,7,6,5,4,3,2,1,1,1,1}))</f>
        <v>14</v>
      </c>
      <c r="X130" s="67"/>
    </row>
    <row r="131" spans="1:24" ht="12.75" customHeight="1" x14ac:dyDescent="0.25">
      <c r="A131" s="718"/>
      <c r="B131" s="296" t="s">
        <v>524</v>
      </c>
      <c r="C131" s="496" t="s">
        <v>525</v>
      </c>
      <c r="D131" s="426"/>
      <c r="E131" s="450"/>
      <c r="F131" s="135">
        <f t="shared" si="12"/>
        <v>1</v>
      </c>
      <c r="G131" s="136">
        <f t="shared" si="13"/>
        <v>5</v>
      </c>
      <c r="H131" s="137">
        <f t="shared" si="11"/>
        <v>49</v>
      </c>
      <c r="I131" s="75"/>
      <c r="J131" s="297"/>
      <c r="K131" s="497"/>
      <c r="L131" s="499"/>
      <c r="M131" s="75"/>
      <c r="N131" s="75"/>
      <c r="O131" s="75"/>
      <c r="P131" s="75"/>
      <c r="Q131" s="131">
        <v>3</v>
      </c>
      <c r="R131" s="75"/>
      <c r="S131" s="75"/>
      <c r="T131" s="75"/>
      <c r="U131" s="75"/>
      <c r="V131" s="75"/>
      <c r="W131" s="121" cm="1">
        <f t="array" ref="W131">SUM(LOOKUP(I131:V131,{0,1,2,3,4,5,6,7,8,9,10},{0,7,6,5,4,3,2,1,1,1,1}))</f>
        <v>5</v>
      </c>
      <c r="X131" s="67"/>
    </row>
    <row r="132" spans="1:24" x14ac:dyDescent="0.2">
      <c r="A132" s="718"/>
      <c r="B132" s="131" t="s">
        <v>323</v>
      </c>
      <c r="C132" s="495" t="s">
        <v>324</v>
      </c>
      <c r="D132" s="426"/>
      <c r="E132" s="450"/>
      <c r="F132" s="135">
        <f t="shared" si="12"/>
        <v>2</v>
      </c>
      <c r="G132" s="136">
        <f t="shared" si="13"/>
        <v>12</v>
      </c>
      <c r="H132" s="137">
        <f t="shared" si="11"/>
        <v>4</v>
      </c>
      <c r="I132" s="75"/>
      <c r="J132" s="297"/>
      <c r="K132" s="497"/>
      <c r="L132" s="499"/>
      <c r="M132" s="75"/>
      <c r="N132" s="285">
        <v>3</v>
      </c>
      <c r="O132" s="75"/>
      <c r="P132" s="75"/>
      <c r="Q132" s="75"/>
      <c r="R132" s="75">
        <v>1</v>
      </c>
      <c r="S132" s="75"/>
      <c r="T132" s="75"/>
      <c r="U132" s="75"/>
      <c r="V132" s="75"/>
      <c r="W132" s="121" cm="1">
        <f t="array" ref="W132">SUM(LOOKUP(I132:V132,{0,1,2,3,4,5,6,7,8,9,10},{0,7,6,5,4,3,2,1,1,1,1}))</f>
        <v>12</v>
      </c>
      <c r="X132" s="67"/>
    </row>
    <row r="133" spans="1:24" x14ac:dyDescent="0.2">
      <c r="A133" s="718"/>
      <c r="B133" s="448" t="s">
        <v>200</v>
      </c>
      <c r="C133" s="492" t="s">
        <v>201</v>
      </c>
      <c r="D133" s="493"/>
      <c r="E133" s="449" t="s">
        <v>35</v>
      </c>
      <c r="F133" s="135">
        <f t="shared" si="12"/>
        <v>3</v>
      </c>
      <c r="G133" s="136">
        <f t="shared" si="13"/>
        <v>7</v>
      </c>
      <c r="H133" s="137">
        <f t="shared" si="11"/>
        <v>16</v>
      </c>
      <c r="I133" s="132">
        <v>3</v>
      </c>
      <c r="J133" s="134"/>
      <c r="K133" s="494"/>
      <c r="L133" s="498"/>
      <c r="M133" s="75"/>
      <c r="N133" s="75"/>
      <c r="O133" s="132">
        <v>13</v>
      </c>
      <c r="P133" s="75"/>
      <c r="Q133" s="75">
        <v>9</v>
      </c>
      <c r="R133" s="75"/>
      <c r="S133" s="75"/>
      <c r="T133" s="75"/>
      <c r="U133" s="75"/>
      <c r="V133" s="75"/>
      <c r="W133" s="121" cm="1">
        <f t="array" ref="W133">SUM(LOOKUP(I133:V133,{0,1,2,3,4,5,6,7,8,9,10},{0,7,6,5,4,3,2,1,1,1,1}))</f>
        <v>7</v>
      </c>
      <c r="X133" s="67"/>
    </row>
    <row r="134" spans="1:24" x14ac:dyDescent="0.2">
      <c r="A134" s="718"/>
      <c r="B134" s="448"/>
      <c r="C134" s="492"/>
      <c r="D134" s="493"/>
      <c r="E134" s="449"/>
      <c r="F134" s="135">
        <f t="shared" si="12"/>
        <v>0</v>
      </c>
      <c r="G134" s="136">
        <f t="shared" si="13"/>
        <v>0</v>
      </c>
      <c r="H134" s="137">
        <f t="shared" si="11"/>
        <v>108</v>
      </c>
      <c r="I134" s="132"/>
      <c r="J134" s="134"/>
      <c r="K134" s="494"/>
      <c r="L134" s="498"/>
      <c r="M134" s="75"/>
      <c r="N134" s="75"/>
      <c r="O134" s="132"/>
      <c r="P134" s="75"/>
      <c r="Q134" s="75"/>
      <c r="R134" s="75"/>
      <c r="S134" s="75"/>
      <c r="T134" s="75"/>
      <c r="U134" s="75"/>
      <c r="V134" s="75"/>
      <c r="W134" s="121" cm="1">
        <f t="array" ref="W134">SUM(LOOKUP(I134:V134,{0,1,2,3,4,5,6,7,8,9,10},{0,7,6,5,4,3,2,1,1,1,1}))</f>
        <v>0</v>
      </c>
      <c r="X134" s="67"/>
    </row>
    <row r="135" spans="1:24" x14ac:dyDescent="0.2">
      <c r="A135" s="718"/>
      <c r="B135" s="399"/>
      <c r="C135" s="204"/>
      <c r="D135" s="132"/>
      <c r="E135" s="222"/>
      <c r="F135" s="135">
        <f t="shared" si="12"/>
        <v>0</v>
      </c>
      <c r="G135" s="136">
        <f t="shared" si="13"/>
        <v>0</v>
      </c>
      <c r="H135" s="137">
        <f t="shared" si="11"/>
        <v>108</v>
      </c>
      <c r="I135" s="205"/>
      <c r="J135" s="130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121" cm="1">
        <f t="array" ref="W135">SUM(LOOKUP(I135:V135,{0,1,2,3,4,5,6,7,8,9,10},{0,7,6,5,4,3,2,1,1,1,1}))</f>
        <v>0</v>
      </c>
      <c r="X135" s="68"/>
    </row>
    <row r="136" spans="1:24" x14ac:dyDescent="0.2">
      <c r="A136" s="718"/>
      <c r="B136" s="426"/>
      <c r="C136" s="124"/>
      <c r="D136" s="124"/>
      <c r="E136" s="427"/>
      <c r="F136" s="135">
        <f t="shared" si="12"/>
        <v>0</v>
      </c>
      <c r="G136" s="136">
        <f t="shared" si="13"/>
        <v>0</v>
      </c>
      <c r="H136" s="137">
        <f t="shared" si="11"/>
        <v>108</v>
      </c>
      <c r="I136" s="130"/>
      <c r="J136" s="130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121" cm="1">
        <f t="array" ref="W136">SUM(LOOKUP(I136:V136,{0,1,2,3,4,5,6,7,8,9,10},{0,7,6,5,4,3,2,1,1,1,1}))</f>
        <v>0</v>
      </c>
      <c r="X136" s="68"/>
    </row>
    <row r="137" spans="1:24" x14ac:dyDescent="0.2">
      <c r="A137" s="718"/>
      <c r="B137" s="426"/>
      <c r="C137" s="124"/>
      <c r="D137" s="124"/>
      <c r="E137" s="427"/>
      <c r="F137" s="135">
        <f t="shared" si="12"/>
        <v>0</v>
      </c>
      <c r="G137" s="136">
        <f t="shared" si="13"/>
        <v>0</v>
      </c>
      <c r="H137" s="137">
        <f t="shared" ref="H137:H150" si="14">RANK(G137,$G$8:$G$197)</f>
        <v>108</v>
      </c>
      <c r="I137" s="130"/>
      <c r="J137" s="130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121" cm="1">
        <f t="array" ref="W137">SUM(LOOKUP(I137:V137,{0,1,2,3,4,5,6,7,8,9,10},{0,7,6,5,4,3,2,1,1,1,1}))</f>
        <v>0</v>
      </c>
      <c r="X137" s="68"/>
    </row>
    <row r="138" spans="1:24" x14ac:dyDescent="0.2">
      <c r="A138" s="718"/>
      <c r="B138" s="426"/>
      <c r="C138" s="124"/>
      <c r="D138" s="124"/>
      <c r="E138" s="427"/>
      <c r="F138" s="135">
        <f t="shared" ref="F138:F150" si="15">COUNTIF(I138:V138,"&gt;0")</f>
        <v>0</v>
      </c>
      <c r="G138" s="136">
        <f t="shared" ref="G138:G150" si="16">W138</f>
        <v>0</v>
      </c>
      <c r="H138" s="137">
        <f t="shared" si="14"/>
        <v>108</v>
      </c>
      <c r="I138" s="130"/>
      <c r="J138" s="130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121" cm="1">
        <f t="array" ref="W138">SUM(LOOKUP(I138:V138,{0,1,2,3,4,5,6,7,8,9,10},{0,7,6,5,4,3,2,1,1,1,1}))</f>
        <v>0</v>
      </c>
      <c r="X138" s="68"/>
    </row>
    <row r="139" spans="1:24" x14ac:dyDescent="0.2">
      <c r="A139" s="718"/>
      <c r="B139" s="426"/>
      <c r="C139" s="124"/>
      <c r="D139" s="124"/>
      <c r="E139" s="427"/>
      <c r="F139" s="135">
        <f t="shared" si="15"/>
        <v>0</v>
      </c>
      <c r="G139" s="136">
        <f t="shared" si="16"/>
        <v>0</v>
      </c>
      <c r="H139" s="137">
        <f t="shared" si="14"/>
        <v>108</v>
      </c>
      <c r="I139" s="130"/>
      <c r="J139" s="130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121" cm="1">
        <f t="array" ref="W139">SUM(LOOKUP(I139:V139,{0,1,2,3,4,5,6,7,8,9,10},{0,7,6,5,4,3,2,1,1,1,1}))</f>
        <v>0</v>
      </c>
      <c r="X139" s="68"/>
    </row>
    <row r="140" spans="1:24" x14ac:dyDescent="0.2">
      <c r="A140" s="718"/>
      <c r="B140" s="426"/>
      <c r="C140" s="124"/>
      <c r="D140" s="124"/>
      <c r="E140" s="427"/>
      <c r="F140" s="135">
        <f t="shared" si="15"/>
        <v>0</v>
      </c>
      <c r="G140" s="136">
        <f t="shared" si="16"/>
        <v>0</v>
      </c>
      <c r="H140" s="137">
        <f t="shared" si="14"/>
        <v>108</v>
      </c>
      <c r="I140" s="130"/>
      <c r="J140" s="130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121" cm="1">
        <f t="array" ref="W140">SUM(LOOKUP(I140:V140,{0,1,2,3,4,5,6,7,8,9,10},{0,7,6,5,4,3,2,1,1,1,1}))</f>
        <v>0</v>
      </c>
      <c r="X140" s="68"/>
    </row>
    <row r="141" spans="1:24" x14ac:dyDescent="0.2">
      <c r="A141" s="718"/>
      <c r="B141" s="426"/>
      <c r="C141" s="124"/>
      <c r="D141" s="124"/>
      <c r="E141" s="427"/>
      <c r="F141" s="135">
        <f t="shared" si="15"/>
        <v>0</v>
      </c>
      <c r="G141" s="136">
        <f t="shared" si="16"/>
        <v>0</v>
      </c>
      <c r="H141" s="137">
        <f t="shared" si="14"/>
        <v>108</v>
      </c>
      <c r="I141" s="130"/>
      <c r="J141" s="130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121" cm="1">
        <f t="array" ref="W141">SUM(LOOKUP(I141:V141,{0,1,2,3,4,5,6,7,8,9,10},{0,7,6,5,4,3,2,1,1,1,1}))</f>
        <v>0</v>
      </c>
      <c r="X141" s="67"/>
    </row>
    <row r="142" spans="1:24" x14ac:dyDescent="0.2">
      <c r="A142" s="718"/>
      <c r="B142" s="426"/>
      <c r="C142" s="124"/>
      <c r="D142" s="124"/>
      <c r="E142" s="427"/>
      <c r="F142" s="135">
        <f t="shared" si="15"/>
        <v>0</v>
      </c>
      <c r="G142" s="136">
        <f t="shared" si="16"/>
        <v>0</v>
      </c>
      <c r="H142" s="137">
        <f t="shared" si="14"/>
        <v>108</v>
      </c>
      <c r="I142" s="130"/>
      <c r="J142" s="130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121" cm="1">
        <f t="array" ref="W142">SUM(LOOKUP(I142:V142,{0,1,2,3,4,5,6,7,8,9,10},{0,7,6,5,4,3,2,1,1,1,1}))</f>
        <v>0</v>
      </c>
      <c r="X142" s="67"/>
    </row>
    <row r="143" spans="1:24" x14ac:dyDescent="0.2">
      <c r="A143" s="718"/>
      <c r="B143" s="426"/>
      <c r="C143" s="124"/>
      <c r="D143" s="124"/>
      <c r="E143" s="427"/>
      <c r="F143" s="135">
        <f t="shared" si="15"/>
        <v>0</v>
      </c>
      <c r="G143" s="136">
        <f t="shared" si="16"/>
        <v>0</v>
      </c>
      <c r="H143" s="137">
        <f t="shared" si="14"/>
        <v>108</v>
      </c>
      <c r="I143" s="130"/>
      <c r="J143" s="130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121" cm="1">
        <f t="array" ref="W143">SUM(LOOKUP(I143:V143,{0,1,2,3,4,5,6,7,8,9,10},{0,7,6,5,4,3,2,1,1,1,1}))</f>
        <v>0</v>
      </c>
      <c r="X143" s="67"/>
    </row>
    <row r="144" spans="1:24" x14ac:dyDescent="0.2">
      <c r="A144" s="718"/>
      <c r="B144" s="426"/>
      <c r="C144" s="124"/>
      <c r="D144" s="124"/>
      <c r="E144" s="427"/>
      <c r="F144" s="135">
        <f t="shared" si="15"/>
        <v>0</v>
      </c>
      <c r="G144" s="136">
        <f t="shared" si="16"/>
        <v>0</v>
      </c>
      <c r="H144" s="137">
        <f t="shared" si="14"/>
        <v>108</v>
      </c>
      <c r="I144" s="130"/>
      <c r="J144" s="130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121" cm="1">
        <f t="array" ref="W144">SUM(LOOKUP(I144:V144,{0,1,2,3,4,5,6,7,8,9,10},{0,7,6,5,4,3,2,1,1,1,1}))</f>
        <v>0</v>
      </c>
      <c r="X144" s="68"/>
    </row>
    <row r="145" spans="1:24" x14ac:dyDescent="0.2">
      <c r="A145" s="718"/>
      <c r="B145" s="426"/>
      <c r="C145" s="124"/>
      <c r="D145" s="124"/>
      <c r="E145" s="427"/>
      <c r="F145" s="135">
        <f t="shared" si="15"/>
        <v>0</v>
      </c>
      <c r="G145" s="136">
        <f t="shared" si="16"/>
        <v>0</v>
      </c>
      <c r="H145" s="137">
        <f t="shared" si="14"/>
        <v>108</v>
      </c>
      <c r="I145" s="130"/>
      <c r="J145" s="130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121" cm="1">
        <f t="array" ref="W145">SUM(LOOKUP(I145:V145,{0,1,2,3,4,5,6,7,8,9,10},{0,7,6,5,4,3,2,1,1,1,1}))</f>
        <v>0</v>
      </c>
      <c r="X145" s="68"/>
    </row>
    <row r="146" spans="1:24" x14ac:dyDescent="0.2">
      <c r="A146" s="718"/>
      <c r="B146" s="426"/>
      <c r="C146" s="124"/>
      <c r="D146" s="124"/>
      <c r="E146" s="427"/>
      <c r="F146" s="135">
        <f t="shared" si="15"/>
        <v>0</v>
      </c>
      <c r="G146" s="136">
        <f t="shared" si="16"/>
        <v>0</v>
      </c>
      <c r="H146" s="137">
        <f t="shared" si="14"/>
        <v>108</v>
      </c>
      <c r="I146" s="130"/>
      <c r="J146" s="130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121" cm="1">
        <f t="array" ref="W146">SUM(LOOKUP(I146:V146,{0,1,2,3,4,5,6,7,8,9,10},{0,7,6,5,4,3,2,1,1,1,1}))</f>
        <v>0</v>
      </c>
      <c r="X146" s="68"/>
    </row>
    <row r="147" spans="1:24" x14ac:dyDescent="0.2">
      <c r="A147" s="718"/>
      <c r="B147" s="426"/>
      <c r="C147" s="124"/>
      <c r="D147" s="124"/>
      <c r="E147" s="427"/>
      <c r="F147" s="135">
        <f t="shared" si="15"/>
        <v>0</v>
      </c>
      <c r="G147" s="136">
        <f t="shared" si="16"/>
        <v>0</v>
      </c>
      <c r="H147" s="137">
        <f t="shared" si="14"/>
        <v>108</v>
      </c>
      <c r="I147" s="130"/>
      <c r="J147" s="130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121" cm="1">
        <f t="array" ref="W147">SUM(LOOKUP(I147:V147,{0,1,2,3,4,5,6,7,8,9,10},{0,7,6,5,4,3,2,1,1,1,1}))</f>
        <v>0</v>
      </c>
      <c r="X147" s="68"/>
    </row>
    <row r="148" spans="1:24" x14ac:dyDescent="0.2">
      <c r="A148" s="718"/>
      <c r="B148" s="426"/>
      <c r="C148" s="124"/>
      <c r="D148" s="124"/>
      <c r="E148" s="427"/>
      <c r="F148" s="135">
        <f t="shared" si="15"/>
        <v>0</v>
      </c>
      <c r="G148" s="136">
        <f t="shared" si="16"/>
        <v>0</v>
      </c>
      <c r="H148" s="137">
        <f t="shared" si="14"/>
        <v>108</v>
      </c>
      <c r="I148" s="130"/>
      <c r="J148" s="130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121" cm="1">
        <f t="array" ref="W148">SUM(LOOKUP(I148:V148,{0,1,2,3,4,5,6,7,8,9,10},{0,7,6,5,4,3,2,1,1,1,1}))</f>
        <v>0</v>
      </c>
      <c r="X148" s="67"/>
    </row>
    <row r="149" spans="1:24" x14ac:dyDescent="0.2">
      <c r="A149" s="718"/>
      <c r="B149" s="426"/>
      <c r="C149" s="124"/>
      <c r="D149" s="124"/>
      <c r="E149" s="427"/>
      <c r="F149" s="135">
        <f t="shared" si="15"/>
        <v>0</v>
      </c>
      <c r="G149" s="136">
        <f t="shared" si="16"/>
        <v>0</v>
      </c>
      <c r="H149" s="137">
        <f t="shared" si="14"/>
        <v>108</v>
      </c>
      <c r="I149" s="130"/>
      <c r="J149" s="130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121" cm="1">
        <f t="array" ref="W149">SUM(LOOKUP(I149:V149,{0,1,2,3,4,5,6,7,8,9,10},{0,7,6,5,4,3,2,1,1,1,1}))</f>
        <v>0</v>
      </c>
      <c r="X149" s="67"/>
    </row>
    <row r="150" spans="1:24" ht="13.5" thickBot="1" x14ac:dyDescent="0.25">
      <c r="A150" s="718"/>
      <c r="B150" s="434"/>
      <c r="C150" s="435"/>
      <c r="D150" s="435"/>
      <c r="E150" s="436"/>
      <c r="F150" s="428">
        <f t="shared" si="15"/>
        <v>0</v>
      </c>
      <c r="G150" s="429">
        <f t="shared" si="16"/>
        <v>0</v>
      </c>
      <c r="H150" s="430">
        <f t="shared" si="14"/>
        <v>108</v>
      </c>
      <c r="I150" s="437"/>
      <c r="J150" s="437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121" cm="1">
        <f t="array" ref="W150">SUM(LOOKUP(I150:V150,{0,1,2,3,4,5,6,7,8,9,10},{0,7,6,5,4,3,2,1,1,1,1}))</f>
        <v>0</v>
      </c>
      <c r="X150" s="67"/>
    </row>
    <row r="151" spans="1:24" ht="15.75" x14ac:dyDescent="0.2">
      <c r="A151" s="718"/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72"/>
      <c r="P151" s="72"/>
      <c r="Q151" s="72"/>
      <c r="R151" s="72"/>
      <c r="S151" s="72"/>
      <c r="T151" s="72"/>
      <c r="U151" s="72"/>
      <c r="V151" s="72"/>
      <c r="W151" s="7"/>
      <c r="X151" s="70"/>
    </row>
    <row r="178" spans="4:13" ht="14.25" x14ac:dyDescent="0.2">
      <c r="D178" s="283"/>
      <c r="E178" s="154"/>
      <c r="F178" s="283"/>
      <c r="G178" s="283"/>
      <c r="H178" s="283"/>
      <c r="I178" s="283"/>
      <c r="K178" s="75"/>
      <c r="L178" s="75"/>
      <c r="M178" s="75"/>
    </row>
    <row r="179" spans="4:13" ht="14.25" x14ac:dyDescent="0.2">
      <c r="D179" s="283"/>
      <c r="E179" s="154"/>
      <c r="F179" s="283"/>
      <c r="G179" s="283"/>
      <c r="H179" s="283"/>
      <c r="I179" s="283"/>
      <c r="K179" s="75"/>
      <c r="L179" s="75"/>
      <c r="M179" s="75"/>
    </row>
    <row r="180" spans="4:13" x14ac:dyDescent="0.2">
      <c r="D180" s="153"/>
      <c r="E180" s="154"/>
      <c r="F180" s="153"/>
      <c r="G180" s="153"/>
      <c r="H180" s="153"/>
      <c r="I180" s="153"/>
      <c r="K180" s="75"/>
      <c r="L180" s="75"/>
      <c r="M180" s="75"/>
    </row>
    <row r="181" spans="4:13" x14ac:dyDescent="0.2">
      <c r="D181" s="153"/>
      <c r="E181" s="154"/>
      <c r="F181" s="153"/>
      <c r="G181" s="153"/>
      <c r="H181" s="153"/>
      <c r="I181" s="153"/>
      <c r="K181" s="75"/>
      <c r="L181" s="75"/>
      <c r="M181" s="75"/>
    </row>
    <row r="182" spans="4:13" x14ac:dyDescent="0.2">
      <c r="D182" s="153"/>
      <c r="E182" s="154"/>
      <c r="F182" s="153"/>
      <c r="G182" s="153"/>
      <c r="H182" s="153"/>
      <c r="I182" s="153"/>
      <c r="K182" s="75"/>
      <c r="L182" s="75"/>
      <c r="M182" s="75"/>
    </row>
    <row r="183" spans="4:13" x14ac:dyDescent="0.2">
      <c r="D183" s="153"/>
      <c r="E183" s="154"/>
      <c r="F183" s="153"/>
      <c r="G183" s="153"/>
      <c r="H183" s="153"/>
      <c r="I183" s="153"/>
      <c r="K183" s="75"/>
      <c r="L183" s="75"/>
      <c r="M183" s="75"/>
    </row>
    <row r="184" spans="4:13" x14ac:dyDescent="0.2">
      <c r="D184" s="153"/>
      <c r="E184" s="153"/>
      <c r="F184" s="154"/>
      <c r="G184" s="153"/>
      <c r="H184" s="153"/>
      <c r="I184" s="153"/>
      <c r="K184" s="75"/>
      <c r="L184" s="75"/>
      <c r="M184" s="75"/>
    </row>
    <row r="185" spans="4:13" x14ac:dyDescent="0.2">
      <c r="D185" s="153"/>
      <c r="E185" s="153"/>
      <c r="F185" s="154"/>
      <c r="G185" s="153"/>
      <c r="H185" s="153"/>
      <c r="I185" s="153"/>
      <c r="K185" s="75"/>
      <c r="L185" s="75"/>
      <c r="M185" s="75"/>
    </row>
    <row r="186" spans="4:13" x14ac:dyDescent="0.2">
      <c r="D186" s="153"/>
      <c r="E186" s="153"/>
      <c r="F186" s="154"/>
      <c r="G186" s="153"/>
      <c r="H186" s="153"/>
      <c r="I186" s="153"/>
      <c r="K186" s="75"/>
      <c r="L186" s="75"/>
      <c r="M186" s="75"/>
    </row>
    <row r="187" spans="4:13" x14ac:dyDescent="0.2">
      <c r="D187" s="153"/>
      <c r="E187" s="153"/>
      <c r="F187" s="154"/>
      <c r="G187" s="153"/>
      <c r="H187" s="153"/>
      <c r="I187" s="153"/>
      <c r="K187" s="75"/>
      <c r="L187" s="75"/>
      <c r="M187" s="75"/>
    </row>
    <row r="188" spans="4:13" x14ac:dyDescent="0.2">
      <c r="D188" s="153"/>
      <c r="E188" s="153"/>
      <c r="F188" s="154"/>
      <c r="G188" s="153"/>
      <c r="H188" s="153"/>
      <c r="I188" s="153"/>
      <c r="K188" s="75"/>
      <c r="L188" s="75"/>
      <c r="M188" s="75"/>
    </row>
    <row r="189" spans="4:13" x14ac:dyDescent="0.2">
      <c r="D189" s="153"/>
      <c r="E189" s="153"/>
      <c r="F189" s="154"/>
      <c r="G189" s="153"/>
      <c r="H189" s="153"/>
      <c r="I189" s="153"/>
      <c r="K189" s="75"/>
      <c r="L189" s="75"/>
      <c r="M189" s="75"/>
    </row>
    <row r="190" spans="4:13" x14ac:dyDescent="0.2">
      <c r="D190" s="153"/>
      <c r="E190" s="153"/>
      <c r="F190" s="154"/>
      <c r="G190" s="153"/>
      <c r="H190" s="153"/>
      <c r="I190" s="153"/>
      <c r="K190" s="75"/>
      <c r="L190" s="75"/>
      <c r="M190" s="75"/>
    </row>
    <row r="191" spans="4:13" x14ac:dyDescent="0.2">
      <c r="D191" s="153"/>
      <c r="E191" s="153"/>
      <c r="F191" s="154"/>
      <c r="G191" s="153"/>
      <c r="H191" s="153"/>
      <c r="I191" s="153"/>
      <c r="K191" s="75"/>
      <c r="L191" s="75"/>
      <c r="M191" s="75"/>
    </row>
    <row r="192" spans="4:13" x14ac:dyDescent="0.2">
      <c r="D192" s="153"/>
      <c r="E192" s="153"/>
      <c r="F192" s="154"/>
      <c r="G192" s="153"/>
      <c r="H192" s="153"/>
      <c r="I192" s="153"/>
      <c r="K192" s="75"/>
      <c r="L192" s="75"/>
      <c r="M192" s="75"/>
    </row>
    <row r="193" spans="4:13" x14ac:dyDescent="0.2">
      <c r="D193" s="153"/>
      <c r="E193" s="153"/>
      <c r="F193" s="154"/>
      <c r="G193" s="153"/>
      <c r="H193" s="153"/>
      <c r="I193" s="153"/>
      <c r="K193" s="75"/>
      <c r="L193" s="75"/>
      <c r="M193" s="75"/>
    </row>
    <row r="194" spans="4:13" x14ac:dyDescent="0.2">
      <c r="D194" s="153"/>
      <c r="E194" s="153"/>
      <c r="F194" s="153"/>
      <c r="G194" s="153"/>
      <c r="H194" s="153"/>
      <c r="I194" s="153"/>
      <c r="K194" s="75"/>
      <c r="L194" s="75"/>
      <c r="M194" s="75"/>
    </row>
    <row r="195" spans="4:13" x14ac:dyDescent="0.2">
      <c r="D195" s="153"/>
      <c r="E195" s="153"/>
      <c r="F195" s="153"/>
      <c r="G195" s="153"/>
      <c r="H195" s="153"/>
      <c r="I195" s="153"/>
      <c r="K195" s="75"/>
      <c r="L195" s="75"/>
      <c r="M195" s="75"/>
    </row>
    <row r="196" spans="4:13" ht="13.5" thickBot="1" x14ac:dyDescent="0.25">
      <c r="D196" s="153"/>
      <c r="E196" s="153"/>
      <c r="F196" s="153"/>
      <c r="G196" s="154"/>
      <c r="H196" s="154"/>
      <c r="I196" s="153"/>
      <c r="K196" s="79"/>
      <c r="L196" s="79"/>
      <c r="M196" s="79"/>
    </row>
    <row r="197" spans="4:13" ht="15.75" x14ac:dyDescent="0.2">
      <c r="D197" s="153"/>
      <c r="E197" s="153"/>
      <c r="F197" s="153"/>
      <c r="G197" s="154"/>
      <c r="H197" s="154"/>
      <c r="I197" s="153"/>
      <c r="K197" s="72"/>
      <c r="L197" s="72"/>
      <c r="M197" s="72"/>
    </row>
    <row r="198" spans="4:13" x14ac:dyDescent="0.2">
      <c r="D198" s="153"/>
      <c r="E198" s="153"/>
      <c r="F198" s="153"/>
      <c r="G198" s="154"/>
      <c r="H198" s="154"/>
      <c r="I198" s="153"/>
    </row>
    <row r="199" spans="4:13" x14ac:dyDescent="0.2">
      <c r="D199" s="153"/>
      <c r="E199" s="153"/>
      <c r="F199" s="153"/>
      <c r="G199" s="154"/>
      <c r="H199" s="153"/>
      <c r="I199" s="153"/>
    </row>
    <row r="200" spans="4:13" x14ac:dyDescent="0.2">
      <c r="D200" s="153"/>
      <c r="E200" s="153"/>
      <c r="F200" s="153"/>
      <c r="G200" s="154"/>
      <c r="H200" s="153"/>
      <c r="I200" s="153"/>
    </row>
    <row r="201" spans="4:13" x14ac:dyDescent="0.2">
      <c r="D201" s="153"/>
      <c r="E201" s="153"/>
      <c r="F201" s="153"/>
      <c r="G201" s="154"/>
      <c r="H201" s="153"/>
      <c r="I201" s="153"/>
    </row>
    <row r="202" spans="4:13" x14ac:dyDescent="0.2">
      <c r="D202" s="153"/>
      <c r="E202" s="153"/>
      <c r="F202" s="153"/>
      <c r="G202" s="154"/>
      <c r="H202" s="153"/>
      <c r="I202" s="153"/>
    </row>
    <row r="203" spans="4:13" x14ac:dyDescent="0.2">
      <c r="D203" s="153"/>
      <c r="E203" s="153"/>
      <c r="F203" s="153"/>
      <c r="G203" s="154"/>
      <c r="H203" s="153"/>
      <c r="I203" s="153"/>
    </row>
    <row r="204" spans="4:13" x14ac:dyDescent="0.2">
      <c r="D204" s="153"/>
      <c r="E204" s="153"/>
      <c r="F204" s="153"/>
      <c r="G204" s="154"/>
      <c r="H204" s="153"/>
      <c r="I204" s="153"/>
    </row>
    <row r="205" spans="4:13" x14ac:dyDescent="0.2">
      <c r="D205" s="153"/>
      <c r="E205" s="153"/>
      <c r="F205" s="153"/>
      <c r="G205" s="154"/>
      <c r="H205" s="153"/>
      <c r="I205" s="153"/>
    </row>
    <row r="206" spans="4:13" x14ac:dyDescent="0.2">
      <c r="D206" s="153"/>
      <c r="E206" s="153"/>
      <c r="F206" s="153"/>
      <c r="G206" s="154"/>
      <c r="H206" s="153"/>
      <c r="I206" s="153"/>
    </row>
    <row r="207" spans="4:13" x14ac:dyDescent="0.2">
      <c r="D207" s="153"/>
      <c r="E207" s="153"/>
      <c r="F207" s="153"/>
      <c r="G207" s="154"/>
      <c r="H207" s="153"/>
      <c r="I207" s="153"/>
    </row>
    <row r="208" spans="4:13" x14ac:dyDescent="0.2">
      <c r="D208" s="153"/>
      <c r="E208" s="153"/>
      <c r="F208" s="153"/>
      <c r="G208" s="154"/>
      <c r="H208" s="153"/>
      <c r="I208" s="153"/>
    </row>
    <row r="209" spans="4:9" x14ac:dyDescent="0.2">
      <c r="D209" s="153"/>
      <c r="E209" s="153"/>
      <c r="F209" s="153"/>
      <c r="G209" s="153"/>
      <c r="H209" s="153"/>
      <c r="I209" s="153"/>
    </row>
  </sheetData>
  <mergeCells count="42">
    <mergeCell ref="B6:B7"/>
    <mergeCell ref="C6:C7"/>
    <mergeCell ref="D6:D7"/>
    <mergeCell ref="E6:E7"/>
    <mergeCell ref="A4:A151"/>
    <mergeCell ref="B4:B5"/>
    <mergeCell ref="C4:C5"/>
    <mergeCell ref="D4:D5"/>
    <mergeCell ref="E4:E5"/>
    <mergeCell ref="L4:L5"/>
    <mergeCell ref="N4:N5"/>
    <mergeCell ref="O4:O5"/>
    <mergeCell ref="P4:P5"/>
    <mergeCell ref="Q4:Q5"/>
    <mergeCell ref="N6:N7"/>
    <mergeCell ref="R4:R5"/>
    <mergeCell ref="W4:W5"/>
    <mergeCell ref="S4:S5"/>
    <mergeCell ref="T4:T5"/>
    <mergeCell ref="U4:U5"/>
    <mergeCell ref="V4:V5"/>
    <mergeCell ref="V6:V7"/>
    <mergeCell ref="R6:R7"/>
    <mergeCell ref="S6:S7"/>
    <mergeCell ref="T6:T7"/>
    <mergeCell ref="U6:U7"/>
    <mergeCell ref="J4:J5"/>
    <mergeCell ref="P6:P7"/>
    <mergeCell ref="Q6:Q7"/>
    <mergeCell ref="F4:F5"/>
    <mergeCell ref="G4:G5"/>
    <mergeCell ref="H4:H5"/>
    <mergeCell ref="I4:I5"/>
    <mergeCell ref="K4:K5"/>
    <mergeCell ref="F6:F7"/>
    <mergeCell ref="G6:G7"/>
    <mergeCell ref="H6:H7"/>
    <mergeCell ref="I6:I7"/>
    <mergeCell ref="J6:J7"/>
    <mergeCell ref="K6:K7"/>
    <mergeCell ref="L6:L7"/>
    <mergeCell ref="O6:O7"/>
  </mergeCells>
  <conditionalFormatting sqref="D178:D197 C27:C42 C4:D4 C6:D6 C5 C7 C13:D25">
    <cfRule type="duplicateValues" dxfId="137" priority="2"/>
  </conditionalFormatting>
  <conditionalFormatting sqref="I8:V50 I51:K75 M51:V75 I76:V94 I95:K124 M95:V124 I125:V150 I178:I196 K178:M196">
    <cfRule type="cellIs" dxfId="136" priority="3" operator="lessThan">
      <formula>1</formula>
    </cfRule>
  </conditionalFormatting>
  <conditionalFormatting sqref="W8:W150">
    <cfRule type="cellIs" dxfId="135" priority="1" operator="lessThan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5B1F-8756-4D3A-A9FD-12CA09CCDB00}">
  <sheetPr>
    <tabColor rgb="FFFF66CC"/>
    <pageSetUpPr fitToPage="1"/>
  </sheetPr>
  <dimension ref="A1:Y137"/>
  <sheetViews>
    <sheetView zoomScale="80" zoomScaleNormal="80" zoomScaleSheetLayoutView="80" workbookViewId="0">
      <selection activeCell="E36" sqref="E36"/>
    </sheetView>
  </sheetViews>
  <sheetFormatPr defaultColWidth="14.42578125" defaultRowHeight="12.75" x14ac:dyDescent="0.2"/>
  <cols>
    <col min="1" max="1" width="3.7109375" style="3" bestFit="1" customWidth="1"/>
    <col min="2" max="2" width="20.140625" style="4" bestFit="1" customWidth="1"/>
    <col min="3" max="3" width="21.7109375" style="4" bestFit="1" customWidth="1"/>
    <col min="4" max="4" width="21.7109375" style="4" customWidth="1"/>
    <col min="5" max="5" width="32.7109375" style="4" bestFit="1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1" width="8.140625" style="1" bestFit="1" customWidth="1"/>
    <col min="12" max="12" width="8.5703125" style="1" bestFit="1" customWidth="1"/>
    <col min="13" max="13" width="8.5703125" style="1" customWidth="1"/>
    <col min="14" max="15" width="8.5703125" style="1" bestFit="1" customWidth="1"/>
    <col min="16" max="17" width="8.5703125" style="1" customWidth="1"/>
    <col min="18" max="21" width="8.7109375" style="1" bestFit="1" customWidth="1"/>
    <col min="22" max="22" width="8.7109375" style="1" customWidth="1"/>
    <col min="23" max="23" width="8.5703125" style="1" bestFit="1" customWidth="1"/>
    <col min="24" max="24" width="8.7109375" style="1" hidden="1" customWidth="1"/>
    <col min="25" max="25" width="6.7109375" style="3" customWidth="1"/>
    <col min="26" max="16384" width="14.42578125" style="3"/>
  </cols>
  <sheetData>
    <row r="1" spans="1:25" ht="23.25" x14ac:dyDescent="0.35">
      <c r="C1" s="158"/>
      <c r="D1" s="158"/>
      <c r="E1" s="158"/>
      <c r="F1" s="398"/>
      <c r="G1" s="398"/>
      <c r="H1" s="159"/>
      <c r="I1" s="160"/>
      <c r="J1" s="443"/>
      <c r="K1" s="444"/>
      <c r="L1" s="444" t="s">
        <v>611</v>
      </c>
      <c r="M1" s="444"/>
      <c r="N1" s="443"/>
      <c r="O1" s="160"/>
      <c r="P1" s="160"/>
      <c r="Q1" s="160"/>
      <c r="R1" s="160"/>
      <c r="S1" s="160"/>
      <c r="T1" s="160"/>
      <c r="U1" s="160"/>
      <c r="V1" s="160"/>
      <c r="W1"/>
    </row>
    <row r="2" spans="1:25" ht="23.25" x14ac:dyDescent="0.35">
      <c r="C2" s="158"/>
      <c r="D2" s="158"/>
      <c r="E2" s="158"/>
      <c r="F2" s="398"/>
      <c r="G2" s="398"/>
      <c r="H2" s="159"/>
      <c r="I2" s="160"/>
      <c r="J2" s="443"/>
      <c r="K2" s="444"/>
      <c r="L2" s="444" t="s">
        <v>612</v>
      </c>
      <c r="M2" s="444"/>
      <c r="N2" s="443"/>
      <c r="O2" s="160"/>
      <c r="P2" s="160"/>
      <c r="Q2" s="160"/>
      <c r="R2" s="160"/>
      <c r="S2" s="160"/>
      <c r="T2" s="160"/>
      <c r="U2" s="160"/>
      <c r="V2" s="160"/>
    </row>
    <row r="3" spans="1:25" ht="24" thickBot="1" x14ac:dyDescent="0.4">
      <c r="C3" s="158"/>
      <c r="D3" s="158"/>
      <c r="E3" s="158"/>
      <c r="F3" s="398"/>
      <c r="G3" s="398"/>
      <c r="H3" s="159"/>
      <c r="I3" s="160"/>
      <c r="J3" s="443"/>
      <c r="K3" s="444"/>
      <c r="L3" s="444" t="s">
        <v>613</v>
      </c>
      <c r="M3" s="444"/>
      <c r="N3" s="443"/>
      <c r="O3" s="160"/>
      <c r="P3" s="160"/>
      <c r="Q3" s="160"/>
      <c r="R3" s="160"/>
      <c r="S3" s="160"/>
      <c r="T3" s="160"/>
      <c r="U3" s="160"/>
      <c r="V3" s="160"/>
    </row>
    <row r="4" spans="1:25" s="2" customFormat="1" ht="12.75" customHeight="1" x14ac:dyDescent="0.2">
      <c r="A4" s="732" t="s">
        <v>39</v>
      </c>
      <c r="B4" s="733"/>
      <c r="C4" s="735"/>
      <c r="D4" s="735" t="s">
        <v>31</v>
      </c>
      <c r="E4" s="735" t="s">
        <v>0</v>
      </c>
      <c r="F4" s="737" t="s">
        <v>17</v>
      </c>
      <c r="G4" s="738" t="s">
        <v>15</v>
      </c>
      <c r="H4" s="737" t="s">
        <v>3</v>
      </c>
      <c r="I4" s="739" t="s">
        <v>12</v>
      </c>
      <c r="J4" s="724" t="s">
        <v>35</v>
      </c>
      <c r="K4" s="722" t="s">
        <v>33</v>
      </c>
      <c r="L4" s="722" t="s">
        <v>38</v>
      </c>
      <c r="M4" s="226" t="s">
        <v>224</v>
      </c>
      <c r="N4" s="722" t="s">
        <v>20</v>
      </c>
      <c r="O4" s="722" t="s">
        <v>14</v>
      </c>
      <c r="P4" s="722" t="s">
        <v>44</v>
      </c>
      <c r="Q4" s="722" t="s">
        <v>34</v>
      </c>
      <c r="R4" s="722" t="s">
        <v>21</v>
      </c>
      <c r="S4" s="722" t="s">
        <v>48</v>
      </c>
      <c r="T4" s="722" t="s">
        <v>50</v>
      </c>
      <c r="U4" s="722" t="s">
        <v>36</v>
      </c>
      <c r="V4" s="722" t="s">
        <v>53</v>
      </c>
      <c r="W4" s="726"/>
      <c r="X4" s="724"/>
      <c r="Y4" s="45"/>
    </row>
    <row r="5" spans="1:25" s="2" customFormat="1" ht="12.75" customHeight="1" x14ac:dyDescent="0.2">
      <c r="A5" s="732"/>
      <c r="B5" s="734"/>
      <c r="C5" s="736"/>
      <c r="D5" s="736"/>
      <c r="E5" s="736"/>
      <c r="F5" s="729"/>
      <c r="G5" s="731"/>
      <c r="H5" s="729"/>
      <c r="I5" s="730"/>
      <c r="J5" s="725"/>
      <c r="K5" s="723"/>
      <c r="L5" s="723"/>
      <c r="M5" s="227"/>
      <c r="N5" s="723"/>
      <c r="O5" s="723"/>
      <c r="P5" s="723"/>
      <c r="Q5" s="723"/>
      <c r="R5" s="723"/>
      <c r="S5" s="723"/>
      <c r="T5" s="723"/>
      <c r="U5" s="723"/>
      <c r="V5" s="723"/>
      <c r="W5" s="727"/>
      <c r="X5" s="725"/>
      <c r="Y5" s="45"/>
    </row>
    <row r="6" spans="1:25" s="2" customFormat="1" ht="12.75" customHeight="1" x14ac:dyDescent="0.2">
      <c r="A6" s="732"/>
      <c r="B6" s="734" t="s">
        <v>4</v>
      </c>
      <c r="C6" s="736" t="s">
        <v>5</v>
      </c>
      <c r="D6" s="404"/>
      <c r="E6" s="736" t="s">
        <v>9</v>
      </c>
      <c r="F6" s="729" t="s">
        <v>2</v>
      </c>
      <c r="G6" s="731" t="s">
        <v>16</v>
      </c>
      <c r="H6" s="729" t="s">
        <v>7</v>
      </c>
      <c r="I6" s="730" t="s">
        <v>11</v>
      </c>
      <c r="J6" s="721">
        <v>45612</v>
      </c>
      <c r="K6" s="720" t="s">
        <v>41</v>
      </c>
      <c r="L6" s="720" t="s">
        <v>42</v>
      </c>
      <c r="M6" s="225" t="s">
        <v>222</v>
      </c>
      <c r="N6" s="720" t="s">
        <v>43</v>
      </c>
      <c r="O6" s="720" t="s">
        <v>43</v>
      </c>
      <c r="P6" s="720" t="s">
        <v>45</v>
      </c>
      <c r="Q6" s="720" t="s">
        <v>46</v>
      </c>
      <c r="R6" s="720" t="s">
        <v>47</v>
      </c>
      <c r="S6" s="720" t="s">
        <v>49</v>
      </c>
      <c r="T6" s="720" t="s">
        <v>51</v>
      </c>
      <c r="U6" s="720" t="s">
        <v>52</v>
      </c>
      <c r="V6" s="720" t="s">
        <v>54</v>
      </c>
      <c r="W6" s="728" t="s">
        <v>56</v>
      </c>
      <c r="X6" s="721"/>
      <c r="Y6" s="45"/>
    </row>
    <row r="7" spans="1:25" s="1" customFormat="1" ht="12.75" customHeight="1" x14ac:dyDescent="0.2">
      <c r="A7" s="732"/>
      <c r="B7" s="734" t="s">
        <v>4</v>
      </c>
      <c r="C7" s="736"/>
      <c r="D7" s="404" t="s">
        <v>32</v>
      </c>
      <c r="E7" s="736"/>
      <c r="F7" s="729"/>
      <c r="G7" s="731"/>
      <c r="H7" s="729"/>
      <c r="I7" s="730"/>
      <c r="J7" s="721"/>
      <c r="K7" s="720"/>
      <c r="L7" s="720"/>
      <c r="M7" s="225" t="s">
        <v>223</v>
      </c>
      <c r="N7" s="720"/>
      <c r="O7" s="720"/>
      <c r="P7" s="720"/>
      <c r="Q7" s="720"/>
      <c r="R7" s="720"/>
      <c r="S7" s="720"/>
      <c r="T7" s="720"/>
      <c r="U7" s="720"/>
      <c r="V7" s="720"/>
      <c r="W7" s="728"/>
      <c r="X7" s="721"/>
      <c r="Y7" s="46"/>
    </row>
    <row r="8" spans="1:25" s="1" customFormat="1" ht="18.75" x14ac:dyDescent="0.2">
      <c r="A8" s="732"/>
      <c r="B8" s="416" t="s">
        <v>18</v>
      </c>
      <c r="C8" s="405" t="s">
        <v>19</v>
      </c>
      <c r="D8" s="405"/>
      <c r="E8" s="405" t="s">
        <v>9</v>
      </c>
      <c r="F8" s="64" t="s">
        <v>2</v>
      </c>
      <c r="G8" s="128" t="s">
        <v>13</v>
      </c>
      <c r="H8" s="64" t="s">
        <v>7</v>
      </c>
      <c r="I8" s="406" t="s">
        <v>8</v>
      </c>
      <c r="J8" s="139" t="s">
        <v>30</v>
      </c>
      <c r="K8" s="91" t="s">
        <v>55</v>
      </c>
      <c r="L8" s="91" t="s">
        <v>55</v>
      </c>
      <c r="M8" s="91" t="s">
        <v>55</v>
      </c>
      <c r="N8" s="91" t="s">
        <v>55</v>
      </c>
      <c r="O8" s="91" t="s">
        <v>55</v>
      </c>
      <c r="P8" s="91" t="s">
        <v>55</v>
      </c>
      <c r="Q8" s="91" t="s">
        <v>55</v>
      </c>
      <c r="R8" s="91" t="s">
        <v>55</v>
      </c>
      <c r="S8" s="91" t="s">
        <v>55</v>
      </c>
      <c r="T8" s="91" t="s">
        <v>55</v>
      </c>
      <c r="U8" s="91" t="s">
        <v>55</v>
      </c>
      <c r="V8" s="91" t="s">
        <v>55</v>
      </c>
      <c r="W8" s="407" t="s">
        <v>7</v>
      </c>
      <c r="X8" s="139"/>
      <c r="Y8" s="46"/>
    </row>
    <row r="9" spans="1:25" s="2" customFormat="1" x14ac:dyDescent="0.2">
      <c r="A9" s="732"/>
      <c r="B9" s="417"/>
      <c r="C9" s="250"/>
      <c r="D9" s="250"/>
      <c r="E9" s="250"/>
      <c r="F9" s="420"/>
      <c r="G9" s="417"/>
      <c r="H9" s="250"/>
      <c r="I9" s="418"/>
      <c r="J9" s="423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418"/>
      <c r="X9" s="140"/>
      <c r="Y9" s="46"/>
    </row>
    <row r="10" spans="1:25" s="2" customFormat="1" x14ac:dyDescent="0.2">
      <c r="A10" s="732"/>
      <c r="B10" s="207" t="s">
        <v>105</v>
      </c>
      <c r="C10" s="208" t="s">
        <v>106</v>
      </c>
      <c r="D10" s="209"/>
      <c r="E10" s="206" t="s">
        <v>35</v>
      </c>
      <c r="F10" s="421">
        <v>21</v>
      </c>
      <c r="G10" s="142">
        <f t="shared" ref="G10:G14" si="0">COUNTIF(J10:V10,"&gt;0")</f>
        <v>1</v>
      </c>
      <c r="H10" s="106">
        <f t="shared" ref="H10:H14" si="1">W10</f>
        <v>6</v>
      </c>
      <c r="I10" s="145">
        <f t="shared" ref="I10:I14" si="2">RANK(H10,$H$10:$H$53)</f>
        <v>3</v>
      </c>
      <c r="J10" s="210">
        <v>2</v>
      </c>
      <c r="K10" s="209"/>
      <c r="L10" s="250"/>
      <c r="M10" s="250"/>
      <c r="N10" s="54"/>
      <c r="O10" s="54"/>
      <c r="P10" s="54"/>
      <c r="Q10" s="54"/>
      <c r="R10" s="54"/>
      <c r="S10" s="54"/>
      <c r="T10" s="54"/>
      <c r="U10" s="54"/>
      <c r="V10" s="54"/>
      <c r="W10" s="419" cm="1">
        <f t="array" ref="W10">SUM(LOOKUP(J10:V10,{0,1,2,3,4,5,6,7,8,9,10},{0,7,6,5,4,3,2,1,1,1,1}))</f>
        <v>6</v>
      </c>
      <c r="X10" s="140"/>
      <c r="Y10" s="46"/>
    </row>
    <row r="11" spans="1:25" s="2" customFormat="1" x14ac:dyDescent="0.2">
      <c r="A11" s="732"/>
      <c r="B11" s="207" t="s">
        <v>107</v>
      </c>
      <c r="C11" s="208" t="s">
        <v>108</v>
      </c>
      <c r="D11" s="209"/>
      <c r="E11" s="206" t="s">
        <v>109</v>
      </c>
      <c r="F11" s="421">
        <v>16</v>
      </c>
      <c r="G11" s="142">
        <f t="shared" si="0"/>
        <v>1</v>
      </c>
      <c r="H11" s="106">
        <f t="shared" si="1"/>
        <v>5</v>
      </c>
      <c r="I11" s="145">
        <f t="shared" si="2"/>
        <v>4</v>
      </c>
      <c r="J11" s="210">
        <v>3</v>
      </c>
      <c r="K11" s="209"/>
      <c r="L11" s="250"/>
      <c r="M11" s="250"/>
      <c r="N11" s="54"/>
      <c r="O11" s="54"/>
      <c r="P11" s="54"/>
      <c r="Q11" s="54"/>
      <c r="R11" s="54"/>
      <c r="S11" s="54"/>
      <c r="T11" s="54"/>
      <c r="U11" s="54"/>
      <c r="V11" s="54"/>
      <c r="W11" s="419" cm="1">
        <f t="array" ref="W11">SUM(LOOKUP(J11:V11,{0,1,2,3,4,5,6,7,8,9,10},{0,7,6,5,4,3,2,1,1,1,1}))</f>
        <v>5</v>
      </c>
      <c r="X11" s="140"/>
      <c r="Y11" s="46"/>
    </row>
    <row r="12" spans="1:25" s="2" customFormat="1" x14ac:dyDescent="0.2">
      <c r="A12" s="732"/>
      <c r="B12" s="207" t="s">
        <v>99</v>
      </c>
      <c r="C12" s="208" t="s">
        <v>100</v>
      </c>
      <c r="D12" s="209"/>
      <c r="E12" s="206" t="s">
        <v>101</v>
      </c>
      <c r="F12" s="422">
        <v>18</v>
      </c>
      <c r="G12" s="142">
        <f t="shared" si="0"/>
        <v>1</v>
      </c>
      <c r="H12" s="106">
        <f t="shared" si="1"/>
        <v>7</v>
      </c>
      <c r="I12" s="145">
        <f t="shared" si="2"/>
        <v>1</v>
      </c>
      <c r="J12" s="140">
        <v>1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419" cm="1">
        <f t="array" ref="W12">SUM(LOOKUP(J12:V12,{0,1,2,3,4,5,6,7,8,9,10},{0,7,6,5,4,3,2,1,1,1,1}))</f>
        <v>7</v>
      </c>
      <c r="X12" s="140"/>
      <c r="Y12" s="46"/>
    </row>
    <row r="13" spans="1:25" s="2" customFormat="1" x14ac:dyDescent="0.2">
      <c r="A13" s="732"/>
      <c r="B13" s="207" t="s">
        <v>110</v>
      </c>
      <c r="C13" s="208" t="s">
        <v>111</v>
      </c>
      <c r="D13" s="209"/>
      <c r="E13" s="206" t="s">
        <v>33</v>
      </c>
      <c r="F13" s="421">
        <v>18</v>
      </c>
      <c r="G13" s="142">
        <f t="shared" si="0"/>
        <v>1</v>
      </c>
      <c r="H13" s="106">
        <f t="shared" si="1"/>
        <v>4</v>
      </c>
      <c r="I13" s="145">
        <f t="shared" si="2"/>
        <v>5</v>
      </c>
      <c r="J13" s="210">
        <v>4</v>
      </c>
      <c r="K13" s="209"/>
      <c r="L13" s="250"/>
      <c r="M13" s="250"/>
      <c r="N13" s="54"/>
      <c r="O13" s="54"/>
      <c r="P13" s="54"/>
      <c r="Q13" s="54"/>
      <c r="R13" s="54"/>
      <c r="S13" s="54"/>
      <c r="T13" s="54"/>
      <c r="U13" s="54"/>
      <c r="V13" s="54"/>
      <c r="W13" s="419" cm="1">
        <f t="array" ref="W13">SUM(LOOKUP(J13:V13,{0,1,2,3,4,5,6,7,8,9,10},{0,7,6,5,4,3,2,1,1,1,1}))</f>
        <v>4</v>
      </c>
      <c r="X13" s="140"/>
      <c r="Y13" s="46"/>
    </row>
    <row r="14" spans="1:25" x14ac:dyDescent="0.2">
      <c r="A14" s="732"/>
      <c r="B14" s="408" t="s">
        <v>102</v>
      </c>
      <c r="C14" s="409" t="s">
        <v>103</v>
      </c>
      <c r="D14" s="410"/>
      <c r="E14" s="411" t="s">
        <v>101</v>
      </c>
      <c r="F14" s="412" t="s">
        <v>104</v>
      </c>
      <c r="G14" s="142">
        <f t="shared" si="0"/>
        <v>1</v>
      </c>
      <c r="H14" s="106">
        <f t="shared" si="1"/>
        <v>7</v>
      </c>
      <c r="I14" s="145">
        <f t="shared" si="2"/>
        <v>1</v>
      </c>
      <c r="J14" s="413">
        <v>1</v>
      </c>
      <c r="K14" s="410"/>
      <c r="L14" s="414"/>
      <c r="M14" s="414"/>
      <c r="N14" s="415"/>
      <c r="O14" s="415"/>
      <c r="P14" s="415"/>
      <c r="Q14" s="415"/>
      <c r="R14" s="415"/>
      <c r="S14" s="415"/>
      <c r="T14" s="415"/>
      <c r="U14" s="415"/>
      <c r="V14" s="415"/>
      <c r="W14" s="281" cm="1">
        <f t="array" ref="W14">SUM(LOOKUP(J14:V14,{0,1,2,3,4,5,6,7,8,9,10},{0,7,6,5,4,3,2,1,1,1,1}))</f>
        <v>7</v>
      </c>
      <c r="X14" s="140"/>
      <c r="Y14" s="46"/>
    </row>
    <row r="15" spans="1:25" x14ac:dyDescent="0.2">
      <c r="A15" s="732"/>
      <c r="B15" s="51"/>
      <c r="C15" s="56"/>
      <c r="D15" s="56"/>
      <c r="E15" s="56"/>
      <c r="F15" s="90"/>
      <c r="G15" s="142">
        <f t="shared" ref="G15:G52" si="3">COUNTIF(J15:V15,"&gt;0")</f>
        <v>0</v>
      </c>
      <c r="H15" s="106">
        <f t="shared" ref="H15:H52" si="4">W15</f>
        <v>0</v>
      </c>
      <c r="I15" s="145">
        <f t="shared" ref="I15:I52" si="5">RANK(H15,$H$10:$H$53)</f>
        <v>6</v>
      </c>
      <c r="J15" s="140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150" cm="1">
        <f t="array" ref="W15">SUM(LOOKUP(J15:V15,{0,1,2,3,4,5,6,7,8,9,10},{0,7,6,5,4,3,2,1,1,1,1}))</f>
        <v>0</v>
      </c>
      <c r="X15" s="140"/>
      <c r="Y15" s="46"/>
    </row>
    <row r="16" spans="1:25" x14ac:dyDescent="0.2">
      <c r="A16" s="732"/>
      <c r="B16" s="51"/>
      <c r="C16" s="56"/>
      <c r="D16" s="56"/>
      <c r="E16" s="56"/>
      <c r="F16" s="90"/>
      <c r="G16" s="142">
        <f t="shared" si="3"/>
        <v>0</v>
      </c>
      <c r="H16" s="106">
        <f t="shared" si="4"/>
        <v>0</v>
      </c>
      <c r="I16" s="145">
        <f t="shared" si="5"/>
        <v>6</v>
      </c>
      <c r="J16" s="140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150" cm="1">
        <f t="array" ref="W16">SUM(LOOKUP(J16:V16,{0,1,2,3,4,5,6,7,8,9,10},{0,7,6,5,4,3,2,1,1,1,1}))</f>
        <v>0</v>
      </c>
      <c r="X16" s="140"/>
      <c r="Y16" s="46"/>
    </row>
    <row r="17" spans="1:25" x14ac:dyDescent="0.2">
      <c r="A17" s="732"/>
      <c r="B17" s="51"/>
      <c r="C17" s="56"/>
      <c r="D17" s="56"/>
      <c r="E17" s="56"/>
      <c r="F17" s="90"/>
      <c r="G17" s="142">
        <f t="shared" si="3"/>
        <v>0</v>
      </c>
      <c r="H17" s="106">
        <f t="shared" si="4"/>
        <v>0</v>
      </c>
      <c r="I17" s="145">
        <f t="shared" si="5"/>
        <v>6</v>
      </c>
      <c r="J17" s="140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150" cm="1">
        <f t="array" ref="W17">SUM(LOOKUP(J17:V17,{0,1,2,3,4,5,6,7,8,9,10},{0,7,6,5,4,3,2,1,1,1,1}))</f>
        <v>0</v>
      </c>
      <c r="X17" s="140"/>
      <c r="Y17" s="46"/>
    </row>
    <row r="18" spans="1:25" x14ac:dyDescent="0.2">
      <c r="A18" s="732"/>
      <c r="B18" s="51"/>
      <c r="C18" s="56"/>
      <c r="D18" s="56"/>
      <c r="E18" s="56"/>
      <c r="F18" s="90"/>
      <c r="G18" s="142">
        <f t="shared" si="3"/>
        <v>0</v>
      </c>
      <c r="H18" s="106">
        <f t="shared" si="4"/>
        <v>0</v>
      </c>
      <c r="I18" s="145">
        <f t="shared" si="5"/>
        <v>6</v>
      </c>
      <c r="J18" s="140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150" cm="1">
        <f t="array" ref="W18">SUM(LOOKUP(J18:V18,{0,1,2,3,4,5,6,7,8,9,10},{0,7,6,5,4,3,2,1,1,1,1}))</f>
        <v>0</v>
      </c>
      <c r="X18" s="140"/>
      <c r="Y18" s="46"/>
    </row>
    <row r="19" spans="1:25" x14ac:dyDescent="0.2">
      <c r="A19" s="732"/>
      <c r="B19" s="51"/>
      <c r="C19" s="56"/>
      <c r="D19" s="56"/>
      <c r="E19" s="56"/>
      <c r="F19" s="90"/>
      <c r="G19" s="142">
        <f t="shared" si="3"/>
        <v>0</v>
      </c>
      <c r="H19" s="106">
        <f t="shared" si="4"/>
        <v>0</v>
      </c>
      <c r="I19" s="145">
        <f t="shared" si="5"/>
        <v>6</v>
      </c>
      <c r="J19" s="140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150" cm="1">
        <f t="array" ref="W19">SUM(LOOKUP(J19:V19,{0,1,2,3,4,5,6,7,8,9,10},{0,7,6,5,4,3,2,1,1,1,1}))</f>
        <v>0</v>
      </c>
      <c r="X19" s="140"/>
      <c r="Y19" s="46"/>
    </row>
    <row r="20" spans="1:25" x14ac:dyDescent="0.2">
      <c r="A20" s="732"/>
      <c r="B20" s="51"/>
      <c r="C20" s="56"/>
      <c r="D20" s="56"/>
      <c r="E20" s="56"/>
      <c r="F20" s="90"/>
      <c r="G20" s="142">
        <f t="shared" si="3"/>
        <v>0</v>
      </c>
      <c r="H20" s="106">
        <f t="shared" si="4"/>
        <v>0</v>
      </c>
      <c r="I20" s="145">
        <f t="shared" si="5"/>
        <v>6</v>
      </c>
      <c r="J20" s="140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150" cm="1">
        <f t="array" ref="W20">SUM(LOOKUP(J20:V20,{0,1,2,3,4,5,6,7,8,9,10},{0,7,6,5,4,3,2,1,1,1,1}))</f>
        <v>0</v>
      </c>
      <c r="X20" s="140"/>
      <c r="Y20" s="46"/>
    </row>
    <row r="21" spans="1:25" x14ac:dyDescent="0.2">
      <c r="A21" s="732"/>
      <c r="B21" s="51"/>
      <c r="C21" s="56"/>
      <c r="D21" s="56"/>
      <c r="E21" s="56"/>
      <c r="F21" s="90"/>
      <c r="G21" s="142">
        <f t="shared" si="3"/>
        <v>0</v>
      </c>
      <c r="H21" s="106">
        <f t="shared" si="4"/>
        <v>0</v>
      </c>
      <c r="I21" s="145">
        <f t="shared" si="5"/>
        <v>6</v>
      </c>
      <c r="J21" s="140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150" cm="1">
        <f t="array" ref="W21">SUM(LOOKUP(J21:V21,{0,1,2,3,4,5,6,7,8,9,10},{0,7,6,5,4,3,2,1,1,1,1}))</f>
        <v>0</v>
      </c>
      <c r="X21" s="140"/>
      <c r="Y21" s="46"/>
    </row>
    <row r="22" spans="1:25" s="2" customFormat="1" x14ac:dyDescent="0.2">
      <c r="A22" s="732"/>
      <c r="B22" s="51"/>
      <c r="C22" s="56"/>
      <c r="D22" s="56"/>
      <c r="E22" s="56"/>
      <c r="F22" s="90"/>
      <c r="G22" s="142">
        <f t="shared" si="3"/>
        <v>0</v>
      </c>
      <c r="H22" s="106">
        <f t="shared" si="4"/>
        <v>0</v>
      </c>
      <c r="I22" s="145">
        <f t="shared" si="5"/>
        <v>6</v>
      </c>
      <c r="J22" s="140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150" cm="1">
        <f t="array" ref="W22">SUM(LOOKUP(J22:V22,{0,1,2,3,4,5,6,7,8,9,10},{0,7,6,5,4,3,2,1,1,1,1}))</f>
        <v>0</v>
      </c>
      <c r="X22" s="140"/>
      <c r="Y22" s="46"/>
    </row>
    <row r="23" spans="1:25" s="2" customFormat="1" x14ac:dyDescent="0.2">
      <c r="A23" s="732"/>
      <c r="B23" s="51"/>
      <c r="C23" s="56"/>
      <c r="D23" s="56"/>
      <c r="E23" s="56"/>
      <c r="F23" s="90"/>
      <c r="G23" s="142">
        <f t="shared" si="3"/>
        <v>0</v>
      </c>
      <c r="H23" s="106">
        <f t="shared" si="4"/>
        <v>0</v>
      </c>
      <c r="I23" s="145">
        <f t="shared" si="5"/>
        <v>6</v>
      </c>
      <c r="J23" s="140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150" cm="1">
        <f t="array" ref="W23">SUM(LOOKUP(J23:V23,{0,1,2,3,4,5,6,7,8,9,10},{0,7,6,5,4,3,2,1,1,1,1}))</f>
        <v>0</v>
      </c>
      <c r="X23" s="140"/>
      <c r="Y23" s="46"/>
    </row>
    <row r="24" spans="1:25" x14ac:dyDescent="0.2">
      <c r="A24" s="732"/>
      <c r="B24" s="51"/>
      <c r="C24" s="56"/>
      <c r="D24" s="56"/>
      <c r="E24" s="56"/>
      <c r="F24" s="90"/>
      <c r="G24" s="142">
        <f t="shared" si="3"/>
        <v>0</v>
      </c>
      <c r="H24" s="106">
        <f t="shared" si="4"/>
        <v>0</v>
      </c>
      <c r="I24" s="145">
        <f t="shared" si="5"/>
        <v>6</v>
      </c>
      <c r="J24" s="140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150" cm="1">
        <f t="array" ref="W24">SUM(LOOKUP(J24:V24,{0,1,2,3,4,5,6,7,8,9,10},{0,7,6,5,4,3,2,1,1,1,1}))</f>
        <v>0</v>
      </c>
      <c r="X24" s="140"/>
      <c r="Y24" s="46"/>
    </row>
    <row r="25" spans="1:25" x14ac:dyDescent="0.2">
      <c r="A25" s="732"/>
      <c r="B25" s="51"/>
      <c r="C25" s="56"/>
      <c r="D25" s="56"/>
      <c r="E25" s="56"/>
      <c r="F25" s="90"/>
      <c r="G25" s="142">
        <f t="shared" si="3"/>
        <v>0</v>
      </c>
      <c r="H25" s="106">
        <f t="shared" si="4"/>
        <v>0</v>
      </c>
      <c r="I25" s="145">
        <f t="shared" si="5"/>
        <v>6</v>
      </c>
      <c r="J25" s="140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150" cm="1">
        <f t="array" ref="W25">SUM(LOOKUP(J25:V25,{0,1,2,3,4,5,6,7,8,9,10},{0,7,6,5,4,3,2,1,1,1,1}))</f>
        <v>0</v>
      </c>
      <c r="X25" s="140"/>
      <c r="Y25" s="46"/>
    </row>
    <row r="26" spans="1:25" x14ac:dyDescent="0.2">
      <c r="A26" s="732"/>
      <c r="B26" s="51"/>
      <c r="C26" s="56"/>
      <c r="D26" s="52"/>
      <c r="E26" s="52"/>
      <c r="F26" s="90"/>
      <c r="G26" s="142">
        <f t="shared" si="3"/>
        <v>0</v>
      </c>
      <c r="H26" s="106">
        <f t="shared" si="4"/>
        <v>0</v>
      </c>
      <c r="I26" s="145">
        <f t="shared" si="5"/>
        <v>6</v>
      </c>
      <c r="J26" s="140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150" cm="1">
        <f t="array" ref="W26">SUM(LOOKUP(J26:V26,{0,1,2,3,4,5,6,7,8,9,10},{0,7,6,5,4,3,2,1,1,1,1}))</f>
        <v>0</v>
      </c>
      <c r="X26" s="140"/>
      <c r="Y26" s="46"/>
    </row>
    <row r="27" spans="1:25" x14ac:dyDescent="0.2">
      <c r="A27" s="732"/>
      <c r="B27" s="51"/>
      <c r="C27" s="56"/>
      <c r="D27" s="56"/>
      <c r="E27" s="56"/>
      <c r="F27" s="90"/>
      <c r="G27" s="142">
        <f t="shared" si="3"/>
        <v>0</v>
      </c>
      <c r="H27" s="106">
        <f t="shared" si="4"/>
        <v>0</v>
      </c>
      <c r="I27" s="145">
        <f t="shared" si="5"/>
        <v>6</v>
      </c>
      <c r="J27" s="140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150" cm="1">
        <f t="array" ref="W27">SUM(LOOKUP(J27:V27,{0,1,2,3,4,5,6,7,8,9,10},{0,7,6,5,4,3,2,1,1,1,1}))</f>
        <v>0</v>
      </c>
      <c r="X27" s="140"/>
      <c r="Y27" s="45"/>
    </row>
    <row r="28" spans="1:25" x14ac:dyDescent="0.2">
      <c r="A28" s="732"/>
      <c r="B28" s="51"/>
      <c r="C28" s="56"/>
      <c r="D28" s="56"/>
      <c r="E28" s="56"/>
      <c r="F28" s="90"/>
      <c r="G28" s="142">
        <f t="shared" si="3"/>
        <v>0</v>
      </c>
      <c r="H28" s="106">
        <f t="shared" si="4"/>
        <v>0</v>
      </c>
      <c r="I28" s="145">
        <f t="shared" si="5"/>
        <v>6</v>
      </c>
      <c r="J28" s="140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150" cm="1">
        <f t="array" ref="W28">SUM(LOOKUP(J28:V28,{0,1,2,3,4,5,6,7,8,9,10},{0,7,6,5,4,3,2,1,1,1,1}))</f>
        <v>0</v>
      </c>
      <c r="X28" s="140"/>
      <c r="Y28" s="45"/>
    </row>
    <row r="29" spans="1:25" x14ac:dyDescent="0.2">
      <c r="A29" s="732"/>
      <c r="B29" s="51"/>
      <c r="C29" s="56"/>
      <c r="D29" s="56"/>
      <c r="E29" s="56"/>
      <c r="F29" s="90"/>
      <c r="G29" s="142">
        <f t="shared" si="3"/>
        <v>0</v>
      </c>
      <c r="H29" s="106">
        <f t="shared" si="4"/>
        <v>0</v>
      </c>
      <c r="I29" s="145">
        <f t="shared" si="5"/>
        <v>6</v>
      </c>
      <c r="J29" s="140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50" cm="1">
        <f t="array" ref="W29">SUM(LOOKUP(J29:V29,{0,1,2,3,4,5,6,7,8,9,10},{0,7,6,5,4,3,2,1,1,1,1}))</f>
        <v>0</v>
      </c>
      <c r="X29" s="140"/>
      <c r="Y29" s="45"/>
    </row>
    <row r="30" spans="1:25" x14ac:dyDescent="0.2">
      <c r="A30" s="732"/>
      <c r="B30" s="51"/>
      <c r="C30" s="56"/>
      <c r="D30" s="56"/>
      <c r="E30" s="56"/>
      <c r="F30" s="90"/>
      <c r="G30" s="142">
        <f t="shared" si="3"/>
        <v>0</v>
      </c>
      <c r="H30" s="106">
        <f t="shared" si="4"/>
        <v>0</v>
      </c>
      <c r="I30" s="145">
        <f t="shared" si="5"/>
        <v>6</v>
      </c>
      <c r="J30" s="140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150" cm="1">
        <f t="array" ref="W30">SUM(LOOKUP(J30:V30,{0,1,2,3,4,5,6,7,8,9,10},{0,7,6,5,4,3,2,1,1,1,1}))</f>
        <v>0</v>
      </c>
      <c r="X30" s="140"/>
      <c r="Y30" s="46"/>
    </row>
    <row r="31" spans="1:25" x14ac:dyDescent="0.2">
      <c r="A31" s="732"/>
      <c r="B31" s="51"/>
      <c r="C31" s="56"/>
      <c r="D31" s="56"/>
      <c r="E31" s="56"/>
      <c r="F31" s="90"/>
      <c r="G31" s="142">
        <f t="shared" si="3"/>
        <v>0</v>
      </c>
      <c r="H31" s="106">
        <f t="shared" si="4"/>
        <v>0</v>
      </c>
      <c r="I31" s="145">
        <f t="shared" si="5"/>
        <v>6</v>
      </c>
      <c r="J31" s="140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150" cm="1">
        <f t="array" ref="W31">SUM(LOOKUP(J31:V31,{0,1,2,3,4,5,6,7,8,9,10},{0,7,6,5,4,3,2,1,1,1,1}))</f>
        <v>0</v>
      </c>
      <c r="X31" s="140"/>
      <c r="Y31" s="46"/>
    </row>
    <row r="32" spans="1:25" x14ac:dyDescent="0.2">
      <c r="A32" s="732"/>
      <c r="B32" s="51"/>
      <c r="C32" s="56"/>
      <c r="D32" s="56"/>
      <c r="E32" s="56"/>
      <c r="F32" s="90"/>
      <c r="G32" s="142">
        <f t="shared" si="3"/>
        <v>0</v>
      </c>
      <c r="H32" s="106">
        <f t="shared" si="4"/>
        <v>0</v>
      </c>
      <c r="I32" s="145">
        <f t="shared" si="5"/>
        <v>6</v>
      </c>
      <c r="J32" s="140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150" cm="1">
        <f t="array" ref="W32">SUM(LOOKUP(J32:V32,{0,1,2,3,4,5,6,7,8,9,10},{0,7,6,5,4,3,2,1,1,1,1}))</f>
        <v>0</v>
      </c>
      <c r="X32" s="140"/>
      <c r="Y32" s="46"/>
    </row>
    <row r="33" spans="1:25" x14ac:dyDescent="0.2">
      <c r="A33" s="732"/>
      <c r="B33" s="51"/>
      <c r="C33" s="56"/>
      <c r="D33" s="52"/>
      <c r="E33" s="52"/>
      <c r="F33" s="90"/>
      <c r="G33" s="142">
        <f t="shared" si="3"/>
        <v>0</v>
      </c>
      <c r="H33" s="106">
        <f t="shared" si="4"/>
        <v>0</v>
      </c>
      <c r="I33" s="145">
        <f t="shared" si="5"/>
        <v>6</v>
      </c>
      <c r="J33" s="140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150" cm="1">
        <f t="array" ref="W33">SUM(LOOKUP(J33:V33,{0,1,2,3,4,5,6,7,8,9,10},{0,7,6,5,4,3,2,1,1,1,1}))</f>
        <v>0</v>
      </c>
      <c r="X33" s="140"/>
      <c r="Y33" s="46"/>
    </row>
    <row r="34" spans="1:25" x14ac:dyDescent="0.2">
      <c r="A34" s="732"/>
      <c r="B34" s="51"/>
      <c r="C34" s="56"/>
      <c r="D34" s="56"/>
      <c r="E34" s="56"/>
      <c r="F34" s="90"/>
      <c r="G34" s="142">
        <f t="shared" si="3"/>
        <v>0</v>
      </c>
      <c r="H34" s="106">
        <f t="shared" si="4"/>
        <v>0</v>
      </c>
      <c r="I34" s="145">
        <f t="shared" si="5"/>
        <v>6</v>
      </c>
      <c r="J34" s="140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150" cm="1">
        <f t="array" ref="W34">SUM(LOOKUP(J34:V34,{0,1,2,3,4,5,6,7,8,9,10},{0,7,6,5,4,3,2,1,1,1,1}))</f>
        <v>0</v>
      </c>
      <c r="X34" s="140"/>
      <c r="Y34" s="45"/>
    </row>
    <row r="35" spans="1:25" x14ac:dyDescent="0.2">
      <c r="A35" s="732"/>
      <c r="B35" s="51"/>
      <c r="C35" s="56"/>
      <c r="D35" s="56"/>
      <c r="E35" s="56"/>
      <c r="F35" s="90"/>
      <c r="G35" s="142">
        <f t="shared" si="3"/>
        <v>0</v>
      </c>
      <c r="H35" s="106">
        <f t="shared" si="4"/>
        <v>0</v>
      </c>
      <c r="I35" s="145">
        <f t="shared" si="5"/>
        <v>6</v>
      </c>
      <c r="J35" s="140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150" cm="1">
        <f t="array" ref="W35">SUM(LOOKUP(J35:V35,{0,1,2,3,4,5,6,7,8,9,10},{0,7,6,5,4,3,2,1,1,1,1}))</f>
        <v>0</v>
      </c>
      <c r="X35" s="140"/>
      <c r="Y35" s="45"/>
    </row>
    <row r="36" spans="1:25" x14ac:dyDescent="0.2">
      <c r="A36" s="732"/>
      <c r="B36" s="51"/>
      <c r="C36" s="56"/>
      <c r="D36" s="56"/>
      <c r="E36" s="56"/>
      <c r="F36" s="90"/>
      <c r="G36" s="142">
        <f t="shared" si="3"/>
        <v>0</v>
      </c>
      <c r="H36" s="106">
        <f t="shared" si="4"/>
        <v>0</v>
      </c>
      <c r="I36" s="145">
        <f t="shared" si="5"/>
        <v>6</v>
      </c>
      <c r="J36" s="14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150" cm="1">
        <f t="array" ref="W36">SUM(LOOKUP(J36:V36,{0,1,2,3,4,5,6,7,8,9,10},{0,7,6,5,4,3,2,1,1,1,1}))</f>
        <v>0</v>
      </c>
      <c r="X36" s="140"/>
      <c r="Y36" s="45"/>
    </row>
    <row r="37" spans="1:25" s="2" customFormat="1" x14ac:dyDescent="0.2">
      <c r="A37" s="732"/>
      <c r="B37" s="51"/>
      <c r="C37" s="56"/>
      <c r="D37" s="56"/>
      <c r="E37" s="56"/>
      <c r="F37" s="90"/>
      <c r="G37" s="142">
        <f t="shared" si="3"/>
        <v>0</v>
      </c>
      <c r="H37" s="106">
        <f t="shared" si="4"/>
        <v>0</v>
      </c>
      <c r="I37" s="145">
        <f t="shared" si="5"/>
        <v>6</v>
      </c>
      <c r="J37" s="140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150" cm="1">
        <f t="array" ref="W37">SUM(LOOKUP(J37:V37,{0,1,2,3,4,5,6,7,8,9,10},{0,7,6,5,4,3,2,1,1,1,1}))</f>
        <v>0</v>
      </c>
      <c r="X37" s="140"/>
      <c r="Y37" s="46"/>
    </row>
    <row r="38" spans="1:25" x14ac:dyDescent="0.2">
      <c r="A38" s="732"/>
      <c r="B38" s="51"/>
      <c r="C38" s="56"/>
      <c r="D38" s="56"/>
      <c r="E38" s="56"/>
      <c r="F38" s="90"/>
      <c r="G38" s="142">
        <f t="shared" si="3"/>
        <v>0</v>
      </c>
      <c r="H38" s="106">
        <f t="shared" si="4"/>
        <v>0</v>
      </c>
      <c r="I38" s="145">
        <f t="shared" si="5"/>
        <v>6</v>
      </c>
      <c r="J38" s="140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150" cm="1">
        <f t="array" ref="W38">SUM(LOOKUP(J38:V38,{0,1,2,3,4,5,6,7,8,9,10},{0,7,6,5,4,3,2,1,1,1,1}))</f>
        <v>0</v>
      </c>
      <c r="X38" s="140"/>
      <c r="Y38" s="46"/>
    </row>
    <row r="39" spans="1:25" x14ac:dyDescent="0.2">
      <c r="A39" s="732"/>
      <c r="B39" s="51"/>
      <c r="C39" s="56"/>
      <c r="D39" s="56"/>
      <c r="E39" s="56"/>
      <c r="F39" s="90"/>
      <c r="G39" s="142">
        <f t="shared" si="3"/>
        <v>0</v>
      </c>
      <c r="H39" s="106">
        <f t="shared" si="4"/>
        <v>0</v>
      </c>
      <c r="I39" s="145">
        <f t="shared" si="5"/>
        <v>6</v>
      </c>
      <c r="J39" s="14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150" cm="1">
        <f t="array" ref="W39">SUM(LOOKUP(J39:V39,{0,1,2,3,4,5,6,7,8,9,10},{0,7,6,5,4,3,2,1,1,1,1}))</f>
        <v>0</v>
      </c>
      <c r="X39" s="140"/>
      <c r="Y39" s="46"/>
    </row>
    <row r="40" spans="1:25" x14ac:dyDescent="0.2">
      <c r="A40" s="732"/>
      <c r="B40" s="51"/>
      <c r="C40" s="56"/>
      <c r="D40" s="56"/>
      <c r="E40" s="56"/>
      <c r="F40" s="90"/>
      <c r="G40" s="142">
        <f t="shared" si="3"/>
        <v>0</v>
      </c>
      <c r="H40" s="106">
        <f t="shared" si="4"/>
        <v>0</v>
      </c>
      <c r="I40" s="145">
        <f t="shared" si="5"/>
        <v>6</v>
      </c>
      <c r="J40" s="140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150" cm="1">
        <f t="array" ref="W40">SUM(LOOKUP(J40:V40,{0,1,2,3,4,5,6,7,8,9,10},{0,7,6,5,4,3,2,1,1,1,1}))</f>
        <v>0</v>
      </c>
      <c r="X40" s="140"/>
      <c r="Y40" s="46"/>
    </row>
    <row r="41" spans="1:25" x14ac:dyDescent="0.2">
      <c r="A41" s="732"/>
      <c r="B41" s="51"/>
      <c r="C41" s="56"/>
      <c r="D41" s="52"/>
      <c r="E41" s="52"/>
      <c r="F41" s="90"/>
      <c r="G41" s="142">
        <f t="shared" si="3"/>
        <v>0</v>
      </c>
      <c r="H41" s="106">
        <f t="shared" si="4"/>
        <v>0</v>
      </c>
      <c r="I41" s="145">
        <f t="shared" si="5"/>
        <v>6</v>
      </c>
      <c r="J41" s="140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150" cm="1">
        <f t="array" ref="W41">SUM(LOOKUP(J41:V41,{0,1,2,3,4,5,6,7,8,9,10},{0,7,6,5,4,3,2,1,1,1,1}))</f>
        <v>0</v>
      </c>
      <c r="X41" s="140"/>
      <c r="Y41" s="46"/>
    </row>
    <row r="42" spans="1:25" x14ac:dyDescent="0.2">
      <c r="A42" s="732"/>
      <c r="B42" s="51"/>
      <c r="C42" s="56"/>
      <c r="D42" s="56"/>
      <c r="E42" s="56"/>
      <c r="F42" s="90"/>
      <c r="G42" s="142">
        <f t="shared" si="3"/>
        <v>0</v>
      </c>
      <c r="H42" s="106">
        <f t="shared" si="4"/>
        <v>0</v>
      </c>
      <c r="I42" s="145">
        <f t="shared" si="5"/>
        <v>6</v>
      </c>
      <c r="J42" s="140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150" cm="1">
        <f t="array" ref="W42">SUM(LOOKUP(J42:V42,{0,1,2,3,4,5,6,7,8,9,10},{0,7,6,5,4,3,2,1,1,1,1}))</f>
        <v>0</v>
      </c>
      <c r="X42" s="140"/>
      <c r="Y42" s="46"/>
    </row>
    <row r="43" spans="1:25" x14ac:dyDescent="0.2">
      <c r="A43" s="732"/>
      <c r="B43" s="51"/>
      <c r="C43" s="56"/>
      <c r="D43" s="56"/>
      <c r="E43" s="56"/>
      <c r="F43" s="90"/>
      <c r="G43" s="142">
        <f t="shared" si="3"/>
        <v>0</v>
      </c>
      <c r="H43" s="106">
        <f t="shared" si="4"/>
        <v>0</v>
      </c>
      <c r="I43" s="145">
        <f t="shared" si="5"/>
        <v>6</v>
      </c>
      <c r="J43" s="140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150" cm="1">
        <f t="array" ref="W43">SUM(LOOKUP(J43:V43,{0,1,2,3,4,5,6,7,8,9,10},{0,7,6,5,4,3,2,1,1,1,1}))</f>
        <v>0</v>
      </c>
      <c r="X43" s="140"/>
      <c r="Y43" s="45"/>
    </row>
    <row r="44" spans="1:25" x14ac:dyDescent="0.2">
      <c r="A44" s="732"/>
      <c r="B44" s="51"/>
      <c r="C44" s="56"/>
      <c r="D44" s="56"/>
      <c r="E44" s="56"/>
      <c r="F44" s="90"/>
      <c r="G44" s="142">
        <f t="shared" si="3"/>
        <v>0</v>
      </c>
      <c r="H44" s="106">
        <f t="shared" si="4"/>
        <v>0</v>
      </c>
      <c r="I44" s="145">
        <f t="shared" si="5"/>
        <v>6</v>
      </c>
      <c r="J44" s="140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150" cm="1">
        <f t="array" ref="W44">SUM(LOOKUP(J44:V44,{0,1,2,3,4,5,6,7,8,9,10},{0,7,6,5,4,3,2,1,1,1,1}))</f>
        <v>0</v>
      </c>
      <c r="X44" s="140"/>
      <c r="Y44" s="45"/>
    </row>
    <row r="45" spans="1:25" x14ac:dyDescent="0.2">
      <c r="A45" s="732"/>
      <c r="B45" s="51"/>
      <c r="C45" s="56"/>
      <c r="D45" s="56"/>
      <c r="E45" s="56"/>
      <c r="F45" s="90"/>
      <c r="G45" s="142">
        <f t="shared" si="3"/>
        <v>0</v>
      </c>
      <c r="H45" s="106">
        <f t="shared" si="4"/>
        <v>0</v>
      </c>
      <c r="I45" s="145">
        <f t="shared" si="5"/>
        <v>6</v>
      </c>
      <c r="J45" s="140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150" cm="1">
        <f t="array" ref="W45">SUM(LOOKUP(J45:V45,{0,1,2,3,4,5,6,7,8,9,10},{0,7,6,5,4,3,2,1,1,1,1}))</f>
        <v>0</v>
      </c>
      <c r="X45" s="140"/>
      <c r="Y45" s="45"/>
    </row>
    <row r="46" spans="1:25" x14ac:dyDescent="0.2">
      <c r="A46" s="732"/>
      <c r="B46" s="51"/>
      <c r="C46" s="56"/>
      <c r="D46" s="56"/>
      <c r="E46" s="56"/>
      <c r="F46" s="90"/>
      <c r="G46" s="142">
        <f t="shared" si="3"/>
        <v>0</v>
      </c>
      <c r="H46" s="106">
        <f t="shared" si="4"/>
        <v>0</v>
      </c>
      <c r="I46" s="145">
        <f t="shared" si="5"/>
        <v>6</v>
      </c>
      <c r="J46" s="140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150" cm="1">
        <f t="array" ref="W46">SUM(LOOKUP(J46:V46,{0,1,2,3,4,5,6,7,8,9,10},{0,7,6,5,4,3,2,1,1,1,1}))</f>
        <v>0</v>
      </c>
      <c r="X46" s="140"/>
      <c r="Y46" s="46"/>
    </row>
    <row r="47" spans="1:25" x14ac:dyDescent="0.2">
      <c r="A47" s="732"/>
      <c r="B47" s="51"/>
      <c r="C47" s="56"/>
      <c r="D47" s="56"/>
      <c r="E47" s="56"/>
      <c r="F47" s="90"/>
      <c r="G47" s="142">
        <f t="shared" si="3"/>
        <v>0</v>
      </c>
      <c r="H47" s="106">
        <f t="shared" si="4"/>
        <v>0</v>
      </c>
      <c r="I47" s="145">
        <f t="shared" si="5"/>
        <v>6</v>
      </c>
      <c r="J47" s="140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150" cm="1">
        <f t="array" ref="W47">SUM(LOOKUP(J47:V47,{0,1,2,3,4,5,6,7,8,9,10},{0,7,6,5,4,3,2,1,1,1,1}))</f>
        <v>0</v>
      </c>
      <c r="X47" s="140"/>
      <c r="Y47" s="46"/>
    </row>
    <row r="48" spans="1:25" x14ac:dyDescent="0.2">
      <c r="A48" s="732"/>
      <c r="B48" s="51"/>
      <c r="C48" s="56"/>
      <c r="D48" s="56"/>
      <c r="E48" s="56"/>
      <c r="F48" s="90"/>
      <c r="G48" s="142">
        <f t="shared" si="3"/>
        <v>0</v>
      </c>
      <c r="H48" s="106">
        <f t="shared" si="4"/>
        <v>0</v>
      </c>
      <c r="I48" s="145">
        <f t="shared" si="5"/>
        <v>6</v>
      </c>
      <c r="J48" s="140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150" cm="1">
        <f t="array" ref="W48">SUM(LOOKUP(J48:V48,{0,1,2,3,4,5,6,7,8,9,10},{0,7,6,5,4,3,2,1,1,1,1}))</f>
        <v>0</v>
      </c>
      <c r="X48" s="140"/>
      <c r="Y48" s="46"/>
    </row>
    <row r="49" spans="1:25" x14ac:dyDescent="0.2">
      <c r="A49" s="732"/>
      <c r="B49" s="51"/>
      <c r="C49" s="56"/>
      <c r="D49" s="56"/>
      <c r="E49" s="56"/>
      <c r="F49" s="90"/>
      <c r="G49" s="142">
        <f t="shared" si="3"/>
        <v>0</v>
      </c>
      <c r="H49" s="106">
        <f t="shared" si="4"/>
        <v>0</v>
      </c>
      <c r="I49" s="145">
        <f t="shared" si="5"/>
        <v>6</v>
      </c>
      <c r="J49" s="140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150" cm="1">
        <f t="array" ref="W49">SUM(LOOKUP(J49:V49,{0,1,2,3,4,5,6,7,8,9,10},{0,7,6,5,4,3,2,1,1,1,1}))</f>
        <v>0</v>
      </c>
      <c r="X49" s="140"/>
      <c r="Y49" s="46"/>
    </row>
    <row r="50" spans="1:25" x14ac:dyDescent="0.2">
      <c r="A50" s="732"/>
      <c r="B50" s="51"/>
      <c r="C50" s="56"/>
      <c r="D50" s="52"/>
      <c r="E50" s="52"/>
      <c r="F50" s="90"/>
      <c r="G50" s="142">
        <f t="shared" si="3"/>
        <v>0</v>
      </c>
      <c r="H50" s="106">
        <f t="shared" si="4"/>
        <v>0</v>
      </c>
      <c r="I50" s="145">
        <f t="shared" si="5"/>
        <v>6</v>
      </c>
      <c r="J50" s="140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150" cm="1">
        <f t="array" ref="W50">SUM(LOOKUP(J50:V50,{0,1,2,3,4,5,6,7,8,9,10},{0,7,6,5,4,3,2,1,1,1,1}))</f>
        <v>0</v>
      </c>
      <c r="X50" s="140"/>
      <c r="Y50" s="45"/>
    </row>
    <row r="51" spans="1:25" x14ac:dyDescent="0.2">
      <c r="A51" s="732"/>
      <c r="B51" s="51"/>
      <c r="C51" s="56"/>
      <c r="D51" s="56"/>
      <c r="E51" s="56"/>
      <c r="F51" s="90"/>
      <c r="G51" s="142">
        <f t="shared" si="3"/>
        <v>0</v>
      </c>
      <c r="H51" s="106">
        <f t="shared" si="4"/>
        <v>0</v>
      </c>
      <c r="I51" s="145">
        <f t="shared" si="5"/>
        <v>6</v>
      </c>
      <c r="J51" s="140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150" cm="1">
        <f t="array" ref="W51">SUM(LOOKUP(J51:V51,{0,1,2,3,4,5,6,7,8,9,10},{0,7,6,5,4,3,2,1,1,1,1}))</f>
        <v>0</v>
      </c>
      <c r="X51" s="140"/>
      <c r="Y51" s="45"/>
    </row>
    <row r="52" spans="1:25" ht="13.5" thickBot="1" x14ac:dyDescent="0.25">
      <c r="A52" s="732"/>
      <c r="B52" s="58"/>
      <c r="C52" s="59"/>
      <c r="D52" s="59"/>
      <c r="E52" s="59"/>
      <c r="F52" s="127"/>
      <c r="G52" s="211">
        <f t="shared" si="3"/>
        <v>0</v>
      </c>
      <c r="H52" s="151">
        <f t="shared" si="4"/>
        <v>0</v>
      </c>
      <c r="I52" s="212">
        <f t="shared" si="5"/>
        <v>6</v>
      </c>
      <c r="J52" s="149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152" cm="1">
        <f t="array" ref="W52">SUM(LOOKUP(J52:V52,{0,1,2,3,4,5,6,7,8,9,10},{0,7,6,5,4,3,2,1,1,1,1}))</f>
        <v>0</v>
      </c>
      <c r="X52" s="149"/>
      <c r="Y52" s="45"/>
    </row>
    <row r="53" spans="1:25" x14ac:dyDescent="0.2">
      <c r="A53" s="732"/>
      <c r="B53" s="47"/>
      <c r="C53" s="47"/>
      <c r="D53" s="47"/>
      <c r="E53" s="47"/>
      <c r="F53" s="49"/>
      <c r="G53" s="46"/>
      <c r="H53" s="46"/>
      <c r="I53" s="49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5"/>
      <c r="X53" s="48"/>
      <c r="Y53" s="48"/>
    </row>
    <row r="55" spans="1:25" x14ac:dyDescent="0.2">
      <c r="B55" s="6"/>
    </row>
    <row r="56" spans="1:25" x14ac:dyDescent="0.2">
      <c r="B56" s="6"/>
    </row>
    <row r="57" spans="1:25" x14ac:dyDescent="0.2">
      <c r="B57" s="6"/>
    </row>
    <row r="58" spans="1:25" x14ac:dyDescent="0.2">
      <c r="B58" s="6"/>
    </row>
    <row r="59" spans="1:25" x14ac:dyDescent="0.2">
      <c r="B59" s="6"/>
    </row>
    <row r="60" spans="1:25" x14ac:dyDescent="0.2">
      <c r="B60" s="6"/>
    </row>
    <row r="61" spans="1:25" x14ac:dyDescent="0.2">
      <c r="B61" s="6"/>
    </row>
    <row r="62" spans="1:25" x14ac:dyDescent="0.2">
      <c r="B62" s="6"/>
    </row>
    <row r="63" spans="1:25" x14ac:dyDescent="0.2">
      <c r="B63" s="6"/>
    </row>
    <row r="64" spans="1:25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</sheetData>
  <mergeCells count="44">
    <mergeCell ref="F4:F5"/>
    <mergeCell ref="G4:G5"/>
    <mergeCell ref="H4:H5"/>
    <mergeCell ref="I4:I5"/>
    <mergeCell ref="J4:J5"/>
    <mergeCell ref="A4:A53"/>
    <mergeCell ref="B4:B5"/>
    <mergeCell ref="C4:C5"/>
    <mergeCell ref="D4:D5"/>
    <mergeCell ref="E4:E5"/>
    <mergeCell ref="B6:B7"/>
    <mergeCell ref="C6:C7"/>
    <mergeCell ref="E6:E7"/>
    <mergeCell ref="F6:F7"/>
    <mergeCell ref="H6:H7"/>
    <mergeCell ref="I6:I7"/>
    <mergeCell ref="J6:J7"/>
    <mergeCell ref="G6:G7"/>
    <mergeCell ref="K4:K5"/>
    <mergeCell ref="N4:N5"/>
    <mergeCell ref="O4:O5"/>
    <mergeCell ref="P4:P5"/>
    <mergeCell ref="Q4:Q5"/>
    <mergeCell ref="L4:L5"/>
    <mergeCell ref="R4:R5"/>
    <mergeCell ref="W4:W5"/>
    <mergeCell ref="W6:W7"/>
    <mergeCell ref="R6:R7"/>
    <mergeCell ref="S6:S7"/>
    <mergeCell ref="T6:T7"/>
    <mergeCell ref="U6:U7"/>
    <mergeCell ref="V6:V7"/>
    <mergeCell ref="S4:S5"/>
    <mergeCell ref="X6:X7"/>
    <mergeCell ref="T4:T5"/>
    <mergeCell ref="U4:U5"/>
    <mergeCell ref="V4:V5"/>
    <mergeCell ref="X4:X5"/>
    <mergeCell ref="K6:K7"/>
    <mergeCell ref="L6:L7"/>
    <mergeCell ref="O6:O7"/>
    <mergeCell ref="P6:P7"/>
    <mergeCell ref="Q6:Q7"/>
    <mergeCell ref="N6:N7"/>
  </mergeCells>
  <conditionalFormatting sqref="C6:D8 C10:D1048576 C5 C4:D4">
    <cfRule type="duplicateValues" dxfId="134" priority="595"/>
  </conditionalFormatting>
  <conditionalFormatting sqref="C22:D29">
    <cfRule type="duplicateValues" dxfId="133" priority="7"/>
  </conditionalFormatting>
  <conditionalFormatting sqref="C28:D36">
    <cfRule type="duplicateValues" dxfId="132" priority="8"/>
  </conditionalFormatting>
  <conditionalFormatting sqref="C42:D42">
    <cfRule type="duplicateValues" dxfId="131" priority="3"/>
    <cfRule type="duplicateValues" dxfId="130" priority="4"/>
  </conditionalFormatting>
  <conditionalFormatting sqref="C43:D43">
    <cfRule type="duplicateValues" dxfId="129" priority="5"/>
    <cfRule type="duplicateValues" dxfId="128" priority="6"/>
  </conditionalFormatting>
  <conditionalFormatting sqref="C44:D45 C37:D42">
    <cfRule type="duplicateValues" dxfId="127" priority="9"/>
  </conditionalFormatting>
  <conditionalFormatting sqref="C44:D1048576 C6:D8 C10:D23 C5 C35:D39 C4:D4">
    <cfRule type="duplicateValues" dxfId="126" priority="10"/>
  </conditionalFormatting>
  <conditionalFormatting sqref="W10:W52">
    <cfRule type="cellIs" dxfId="125" priority="1" operator="lessThan">
      <formula>1</formula>
    </cfRule>
  </conditionalFormatting>
  <conditionalFormatting sqref="X9:X52 J10:K13 N10:V13 J12:V12 J14:V52">
    <cfRule type="cellIs" dxfId="124" priority="11" operator="lessThan">
      <formula>1</formula>
    </cfRule>
  </conditionalFormatting>
  <pageMargins left="0.25" right="0.25" top="0.75" bottom="0.75" header="0.3" footer="0.3"/>
  <pageSetup paperSize="9" scale="59" fitToHeight="0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88C1-7FA6-4667-9F59-E5957958B78B}">
  <sheetPr>
    <tabColor rgb="FFFF66CC"/>
    <pageSetUpPr fitToPage="1"/>
  </sheetPr>
  <dimension ref="A1:Y136"/>
  <sheetViews>
    <sheetView view="pageBreakPreview" zoomScale="80" zoomScaleNormal="80" zoomScaleSheetLayoutView="80" workbookViewId="0">
      <selection activeCell="H25" sqref="H25"/>
    </sheetView>
  </sheetViews>
  <sheetFormatPr defaultColWidth="14.42578125" defaultRowHeight="12.75" x14ac:dyDescent="0.2"/>
  <cols>
    <col min="1" max="1" width="3.7109375" style="3" bestFit="1" customWidth="1"/>
    <col min="2" max="2" width="20.140625" style="4" bestFit="1" customWidth="1"/>
    <col min="3" max="3" width="21.7109375" style="4" bestFit="1" customWidth="1"/>
    <col min="4" max="4" width="21.7109375" style="4" customWidth="1"/>
    <col min="5" max="5" width="32.7109375" style="4" bestFit="1" customWidth="1"/>
    <col min="6" max="6" width="11" style="3" bestFit="1" customWidth="1"/>
    <col min="7" max="7" width="4.42578125" style="3" bestFit="1" customWidth="1"/>
    <col min="8" max="8" width="6.5703125" style="3" bestFit="1" customWidth="1"/>
    <col min="9" max="9" width="6.42578125" style="5" bestFit="1" customWidth="1"/>
    <col min="10" max="10" width="7.85546875" style="1" bestFit="1" customWidth="1"/>
    <col min="11" max="12" width="8.140625" style="1" bestFit="1" customWidth="1"/>
    <col min="13" max="15" width="8.5703125" style="1" bestFit="1" customWidth="1"/>
    <col min="16" max="17" width="8.5703125" style="1" customWidth="1"/>
    <col min="18" max="21" width="8.7109375" style="1" bestFit="1" customWidth="1"/>
    <col min="22" max="22" width="8.7109375" style="1" customWidth="1"/>
    <col min="23" max="23" width="8.5703125" style="1" bestFit="1" customWidth="1"/>
    <col min="24" max="24" width="7.85546875" style="5" bestFit="1" customWidth="1"/>
    <col min="25" max="16384" width="14.42578125" style="3"/>
  </cols>
  <sheetData>
    <row r="1" spans="1:25" s="2" customFormat="1" ht="12.75" customHeight="1" x14ac:dyDescent="0.2">
      <c r="A1" s="732" t="s">
        <v>39</v>
      </c>
      <c r="B1" s="745" t="s">
        <v>22</v>
      </c>
      <c r="C1" s="745" t="s">
        <v>40</v>
      </c>
      <c r="D1" s="745" t="s">
        <v>31</v>
      </c>
      <c r="E1" s="745" t="s">
        <v>0</v>
      </c>
      <c r="F1" s="745" t="s">
        <v>1</v>
      </c>
      <c r="G1" s="729" t="s">
        <v>17</v>
      </c>
      <c r="H1" s="738" t="s">
        <v>15</v>
      </c>
      <c r="I1" s="737" t="s">
        <v>3</v>
      </c>
      <c r="J1" s="739" t="s">
        <v>12</v>
      </c>
      <c r="K1" s="724" t="s">
        <v>35</v>
      </c>
      <c r="L1" s="722" t="s">
        <v>33</v>
      </c>
      <c r="M1" s="722" t="s">
        <v>38</v>
      </c>
      <c r="N1" s="722" t="s">
        <v>20</v>
      </c>
      <c r="O1" s="722" t="s">
        <v>14</v>
      </c>
      <c r="P1" s="722" t="s">
        <v>44</v>
      </c>
      <c r="Q1" s="722" t="s">
        <v>34</v>
      </c>
      <c r="R1" s="722" t="s">
        <v>21</v>
      </c>
      <c r="S1" s="722" t="s">
        <v>48</v>
      </c>
      <c r="T1" s="722" t="s">
        <v>50</v>
      </c>
      <c r="U1" s="722" t="s">
        <v>36</v>
      </c>
      <c r="V1" s="722" t="s">
        <v>53</v>
      </c>
      <c r="W1" s="724"/>
      <c r="X1" s="741"/>
      <c r="Y1" s="45"/>
    </row>
    <row r="2" spans="1:25" s="2" customFormat="1" ht="12.75" customHeight="1" x14ac:dyDescent="0.2">
      <c r="A2" s="732"/>
      <c r="B2" s="743"/>
      <c r="C2" s="743"/>
      <c r="D2" s="743"/>
      <c r="E2" s="743"/>
      <c r="F2" s="743"/>
      <c r="G2" s="729"/>
      <c r="H2" s="731"/>
      <c r="I2" s="729"/>
      <c r="J2" s="730"/>
      <c r="K2" s="725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5"/>
      <c r="X2" s="742"/>
      <c r="Y2" s="45"/>
    </row>
    <row r="3" spans="1:25" s="2" customFormat="1" ht="12.75" customHeight="1" x14ac:dyDescent="0.2">
      <c r="A3" s="732"/>
      <c r="B3" s="743" t="s">
        <v>4</v>
      </c>
      <c r="C3" s="743" t="s">
        <v>5</v>
      </c>
      <c r="D3" s="45"/>
      <c r="E3" s="743" t="s">
        <v>9</v>
      </c>
      <c r="F3" s="743" t="s">
        <v>6</v>
      </c>
      <c r="G3" s="729" t="s">
        <v>2</v>
      </c>
      <c r="H3" s="731" t="s">
        <v>16</v>
      </c>
      <c r="I3" s="729" t="s">
        <v>7</v>
      </c>
      <c r="J3" s="730" t="s">
        <v>11</v>
      </c>
      <c r="K3" s="721">
        <v>45612</v>
      </c>
      <c r="L3" s="720" t="s">
        <v>41</v>
      </c>
      <c r="M3" s="720" t="s">
        <v>42</v>
      </c>
      <c r="N3" s="720" t="s">
        <v>43</v>
      </c>
      <c r="O3" s="720" t="s">
        <v>43</v>
      </c>
      <c r="P3" s="720" t="s">
        <v>45</v>
      </c>
      <c r="Q3" s="720" t="s">
        <v>46</v>
      </c>
      <c r="R3" s="720" t="s">
        <v>47</v>
      </c>
      <c r="S3" s="720" t="s">
        <v>49</v>
      </c>
      <c r="T3" s="720" t="s">
        <v>51</v>
      </c>
      <c r="U3" s="720" t="s">
        <v>52</v>
      </c>
      <c r="V3" s="720" t="s">
        <v>54</v>
      </c>
      <c r="W3" s="740" t="s">
        <v>56</v>
      </c>
      <c r="X3" s="744"/>
      <c r="Y3" s="45"/>
    </row>
    <row r="4" spans="1:25" s="1" customFormat="1" ht="12.75" customHeight="1" x14ac:dyDescent="0.2">
      <c r="A4" s="732"/>
      <c r="B4" s="743" t="s">
        <v>4</v>
      </c>
      <c r="C4" s="743"/>
      <c r="D4" s="45" t="s">
        <v>32</v>
      </c>
      <c r="E4" s="743"/>
      <c r="F4" s="743"/>
      <c r="G4" s="729"/>
      <c r="H4" s="731"/>
      <c r="I4" s="729"/>
      <c r="J4" s="730"/>
      <c r="K4" s="721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40"/>
      <c r="X4" s="744"/>
      <c r="Y4" s="46"/>
    </row>
    <row r="5" spans="1:25" s="1" customFormat="1" ht="19.5" thickBot="1" x14ac:dyDescent="0.25">
      <c r="A5" s="732"/>
      <c r="B5" s="63" t="s">
        <v>18</v>
      </c>
      <c r="C5" s="63" t="s">
        <v>19</v>
      </c>
      <c r="D5" s="63"/>
      <c r="E5" s="63" t="s">
        <v>9</v>
      </c>
      <c r="F5" s="63" t="s">
        <v>6</v>
      </c>
      <c r="G5" s="64" t="s">
        <v>2</v>
      </c>
      <c r="H5" s="128" t="s">
        <v>13</v>
      </c>
      <c r="I5" s="64" t="s">
        <v>7</v>
      </c>
      <c r="J5" s="65" t="s">
        <v>8</v>
      </c>
      <c r="K5" s="139" t="s">
        <v>30</v>
      </c>
      <c r="L5" s="91" t="s">
        <v>30</v>
      </c>
      <c r="M5" s="91" t="s">
        <v>30</v>
      </c>
      <c r="N5" s="91" t="s">
        <v>30</v>
      </c>
      <c r="O5" s="91" t="s">
        <v>30</v>
      </c>
      <c r="P5" s="91" t="s">
        <v>30</v>
      </c>
      <c r="Q5" s="91" t="s">
        <v>30</v>
      </c>
      <c r="R5" s="91" t="s">
        <v>30</v>
      </c>
      <c r="S5" s="91" t="s">
        <v>30</v>
      </c>
      <c r="T5" s="91" t="s">
        <v>30</v>
      </c>
      <c r="U5" s="91" t="s">
        <v>30</v>
      </c>
      <c r="V5" s="91" t="s">
        <v>30</v>
      </c>
      <c r="W5" s="138" t="s">
        <v>7</v>
      </c>
      <c r="X5" s="81"/>
      <c r="Y5" s="46"/>
    </row>
    <row r="6" spans="1:25" s="2" customFormat="1" x14ac:dyDescent="0.2">
      <c r="A6" s="732"/>
      <c r="B6" s="99"/>
      <c r="C6" s="100"/>
      <c r="D6" s="100"/>
      <c r="E6" s="100"/>
      <c r="F6" s="101"/>
      <c r="G6" s="105"/>
      <c r="H6" s="142">
        <f>COUNTIF(K6:V6,"&gt;0")</f>
        <v>0</v>
      </c>
      <c r="I6" s="106">
        <f>W6</f>
        <v>0</v>
      </c>
      <c r="J6" s="143">
        <f>RANK(I6,$I$6:$I$52)</f>
        <v>1</v>
      </c>
      <c r="K6" s="140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121" cm="1">
        <f t="array" ref="W6">SUM(LOOKUP(K6:V6,{0,1,2,3,4,5,6,7,8,9,10},{0,7,6,5,4,3,2,1,1,1,1}))</f>
        <v>0</v>
      </c>
      <c r="X6" s="50"/>
      <c r="Y6" s="46"/>
    </row>
    <row r="7" spans="1:25" s="2" customFormat="1" x14ac:dyDescent="0.2">
      <c r="A7" s="732"/>
      <c r="B7" s="102"/>
      <c r="C7" s="103"/>
      <c r="D7" s="103"/>
      <c r="E7" s="103"/>
      <c r="F7" s="104"/>
      <c r="G7" s="125"/>
      <c r="H7" s="142">
        <f t="shared" ref="H7:H51" si="0">COUNTIF(K7:V7,"&gt;0")</f>
        <v>0</v>
      </c>
      <c r="I7" s="106">
        <f t="shared" ref="I7:I51" si="1">W7</f>
        <v>0</v>
      </c>
      <c r="J7" s="144">
        <f>RANK(I7,$I$6:$I$52)</f>
        <v>1</v>
      </c>
      <c r="K7" s="140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121" cm="1">
        <f t="array" ref="W7">SUM(LOOKUP(K7:V7,{0,1,2,3,4,5,6,7,8,9,10},{0,7,6,5,4,3,2,1,1,1,1}))</f>
        <v>0</v>
      </c>
      <c r="X7" s="55"/>
      <c r="Y7" s="46"/>
    </row>
    <row r="8" spans="1:25" s="2" customFormat="1" x14ac:dyDescent="0.2">
      <c r="A8" s="732"/>
      <c r="B8" s="51"/>
      <c r="C8" s="52"/>
      <c r="D8" s="52"/>
      <c r="E8" s="52"/>
      <c r="F8" s="53"/>
      <c r="G8" s="126"/>
      <c r="H8" s="142">
        <f t="shared" si="0"/>
        <v>0</v>
      </c>
      <c r="I8" s="106">
        <f t="shared" si="1"/>
        <v>0</v>
      </c>
      <c r="J8" s="145">
        <f>RANK(I8,$I$6:$I$52)</f>
        <v>1</v>
      </c>
      <c r="K8" s="140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121" cm="1">
        <f t="array" ref="W8">SUM(LOOKUP(K8:V8,{0,1,2,3,4,5,6,7,8,9,10},{0,7,6,5,4,3,2,1,1,1,1}))</f>
        <v>0</v>
      </c>
      <c r="X8" s="55"/>
      <c r="Y8" s="46"/>
    </row>
    <row r="9" spans="1:25" s="2" customFormat="1" x14ac:dyDescent="0.2">
      <c r="A9" s="732"/>
      <c r="B9" s="51"/>
      <c r="C9" s="56"/>
      <c r="D9" s="56"/>
      <c r="E9" s="56"/>
      <c r="F9" s="57"/>
      <c r="G9" s="90"/>
      <c r="H9" s="142">
        <f t="shared" si="0"/>
        <v>0</v>
      </c>
      <c r="I9" s="106">
        <f t="shared" si="1"/>
        <v>0</v>
      </c>
      <c r="J9" s="145">
        <f t="shared" ref="J9:J51" si="2">RANK(I9,$I$6:$I$52)</f>
        <v>1</v>
      </c>
      <c r="K9" s="140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121" cm="1">
        <f t="array" ref="W9">SUM(LOOKUP(K9:V9,{0,1,2,3,4,5,6,7,8,9,10},{0,7,6,5,4,3,2,1,1,1,1}))</f>
        <v>0</v>
      </c>
      <c r="X9" s="55"/>
      <c r="Y9" s="46"/>
    </row>
    <row r="10" spans="1:25" s="2" customFormat="1" x14ac:dyDescent="0.2">
      <c r="A10" s="732"/>
      <c r="B10" s="51"/>
      <c r="C10" s="56"/>
      <c r="D10" s="56"/>
      <c r="E10" s="56"/>
      <c r="F10" s="57"/>
      <c r="G10" s="90"/>
      <c r="H10" s="142">
        <f t="shared" si="0"/>
        <v>0</v>
      </c>
      <c r="I10" s="106">
        <f t="shared" si="1"/>
        <v>0</v>
      </c>
      <c r="J10" s="145">
        <f t="shared" si="2"/>
        <v>1</v>
      </c>
      <c r="K10" s="140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121" cm="1">
        <f t="array" ref="W10">SUM(LOOKUP(K10:V10,{0,1,2,3,4,5,6,7,8,9,10},{0,7,6,5,4,3,2,1,1,1,1}))</f>
        <v>0</v>
      </c>
      <c r="X10" s="55"/>
      <c r="Y10" s="46"/>
    </row>
    <row r="11" spans="1:25" s="2" customFormat="1" x14ac:dyDescent="0.2">
      <c r="A11" s="732"/>
      <c r="B11" s="51"/>
      <c r="C11" s="56"/>
      <c r="D11" s="56"/>
      <c r="E11" s="56"/>
      <c r="F11" s="57"/>
      <c r="G11" s="90"/>
      <c r="H11" s="142">
        <f t="shared" si="0"/>
        <v>0</v>
      </c>
      <c r="I11" s="106">
        <f t="shared" si="1"/>
        <v>0</v>
      </c>
      <c r="J11" s="145">
        <f t="shared" si="2"/>
        <v>1</v>
      </c>
      <c r="K11" s="140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121" cm="1">
        <f t="array" ref="W11">SUM(LOOKUP(K11:V11,{0,1,2,3,4,5,6,7,8,9,10},{0,7,6,5,4,3,2,1,1,1,1}))</f>
        <v>0</v>
      </c>
      <c r="X11" s="55"/>
      <c r="Y11" s="46"/>
    </row>
    <row r="12" spans="1:25" s="2" customFormat="1" x14ac:dyDescent="0.2">
      <c r="A12" s="732"/>
      <c r="B12" s="51"/>
      <c r="C12" s="56"/>
      <c r="D12" s="56"/>
      <c r="E12" s="56"/>
      <c r="F12" s="57"/>
      <c r="G12" s="90"/>
      <c r="H12" s="142">
        <f t="shared" si="0"/>
        <v>0</v>
      </c>
      <c r="I12" s="106">
        <f t="shared" si="1"/>
        <v>0</v>
      </c>
      <c r="J12" s="145">
        <f t="shared" si="2"/>
        <v>1</v>
      </c>
      <c r="K12" s="140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121" cm="1">
        <f t="array" ref="W12">SUM(LOOKUP(K12:V12,{0,1,2,3,4,5,6,7,8,9,10},{0,7,6,5,4,3,2,1,1,1,1}))</f>
        <v>0</v>
      </c>
      <c r="X12" s="55"/>
      <c r="Y12" s="46"/>
    </row>
    <row r="13" spans="1:25" x14ac:dyDescent="0.2">
      <c r="A13" s="732"/>
      <c r="B13" s="51"/>
      <c r="C13" s="56"/>
      <c r="D13" s="56"/>
      <c r="E13" s="56"/>
      <c r="F13" s="57"/>
      <c r="G13" s="90"/>
      <c r="H13" s="142">
        <f t="shared" si="0"/>
        <v>0</v>
      </c>
      <c r="I13" s="106">
        <f t="shared" si="1"/>
        <v>0</v>
      </c>
      <c r="J13" s="145">
        <f t="shared" si="2"/>
        <v>1</v>
      </c>
      <c r="K13" s="140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121" cm="1">
        <f t="array" ref="W13">SUM(LOOKUP(K13:V13,{0,1,2,3,4,5,6,7,8,9,10},{0,7,6,5,4,3,2,1,1,1,1}))</f>
        <v>0</v>
      </c>
      <c r="X13" s="55"/>
      <c r="Y13" s="46"/>
    </row>
    <row r="14" spans="1:25" x14ac:dyDescent="0.2">
      <c r="A14" s="732"/>
      <c r="B14" s="51"/>
      <c r="C14" s="56"/>
      <c r="D14" s="56"/>
      <c r="E14" s="56"/>
      <c r="F14" s="57"/>
      <c r="G14" s="90"/>
      <c r="H14" s="142">
        <f t="shared" si="0"/>
        <v>0</v>
      </c>
      <c r="I14" s="106">
        <f t="shared" si="1"/>
        <v>0</v>
      </c>
      <c r="J14" s="145">
        <f t="shared" si="2"/>
        <v>1</v>
      </c>
      <c r="K14" s="140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121" cm="1">
        <f t="array" ref="W14">SUM(LOOKUP(K14:V14,{0,1,2,3,4,5,6,7,8,9,10},{0,7,6,5,4,3,2,1,1,1,1}))</f>
        <v>0</v>
      </c>
      <c r="X14" s="55"/>
      <c r="Y14" s="46"/>
    </row>
    <row r="15" spans="1:25" x14ac:dyDescent="0.2">
      <c r="A15" s="732"/>
      <c r="B15" s="51"/>
      <c r="C15" s="56"/>
      <c r="D15" s="56"/>
      <c r="E15" s="56"/>
      <c r="F15" s="57"/>
      <c r="G15" s="90"/>
      <c r="H15" s="142">
        <f t="shared" si="0"/>
        <v>0</v>
      </c>
      <c r="I15" s="106">
        <f t="shared" si="1"/>
        <v>0</v>
      </c>
      <c r="J15" s="145">
        <f t="shared" si="2"/>
        <v>1</v>
      </c>
      <c r="K15" s="140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121" cm="1">
        <f t="array" ref="W15">SUM(LOOKUP(K15:V15,{0,1,2,3,4,5,6,7,8,9,10},{0,7,6,5,4,3,2,1,1,1,1}))</f>
        <v>0</v>
      </c>
      <c r="X15" s="55"/>
      <c r="Y15" s="46"/>
    </row>
    <row r="16" spans="1:25" x14ac:dyDescent="0.2">
      <c r="A16" s="732"/>
      <c r="B16" s="51"/>
      <c r="C16" s="56"/>
      <c r="D16" s="56"/>
      <c r="E16" s="56"/>
      <c r="F16" s="57"/>
      <c r="G16" s="90"/>
      <c r="H16" s="142">
        <f t="shared" si="0"/>
        <v>0</v>
      </c>
      <c r="I16" s="106">
        <f t="shared" si="1"/>
        <v>0</v>
      </c>
      <c r="J16" s="145">
        <f t="shared" si="2"/>
        <v>1</v>
      </c>
      <c r="K16" s="140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121" cm="1">
        <f t="array" ref="W16">SUM(LOOKUP(K16:V16,{0,1,2,3,4,5,6,7,8,9,10},{0,7,6,5,4,3,2,1,1,1,1}))</f>
        <v>0</v>
      </c>
      <c r="X16" s="55"/>
      <c r="Y16" s="46"/>
    </row>
    <row r="17" spans="1:25" x14ac:dyDescent="0.2">
      <c r="A17" s="732"/>
      <c r="B17" s="51"/>
      <c r="C17" s="56"/>
      <c r="D17" s="56"/>
      <c r="E17" s="56"/>
      <c r="F17" s="57"/>
      <c r="G17" s="90"/>
      <c r="H17" s="142">
        <f t="shared" si="0"/>
        <v>0</v>
      </c>
      <c r="I17" s="106">
        <f t="shared" si="1"/>
        <v>0</v>
      </c>
      <c r="J17" s="145">
        <f t="shared" si="2"/>
        <v>1</v>
      </c>
      <c r="K17" s="140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121" cm="1">
        <f t="array" ref="W17">SUM(LOOKUP(K17:V17,{0,1,2,3,4,5,6,7,8,9,10},{0,7,6,5,4,3,2,1,1,1,1}))</f>
        <v>0</v>
      </c>
      <c r="X17" s="55"/>
      <c r="Y17" s="46"/>
    </row>
    <row r="18" spans="1:25" x14ac:dyDescent="0.2">
      <c r="A18" s="732"/>
      <c r="B18" s="51"/>
      <c r="C18" s="56"/>
      <c r="D18" s="56"/>
      <c r="E18" s="56"/>
      <c r="F18" s="57"/>
      <c r="G18" s="90"/>
      <c r="H18" s="142">
        <f t="shared" si="0"/>
        <v>0</v>
      </c>
      <c r="I18" s="106">
        <f t="shared" si="1"/>
        <v>0</v>
      </c>
      <c r="J18" s="145">
        <f t="shared" si="2"/>
        <v>1</v>
      </c>
      <c r="K18" s="140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121" cm="1">
        <f t="array" ref="W18">SUM(LOOKUP(K18:V18,{0,1,2,3,4,5,6,7,8,9,10},{0,7,6,5,4,3,2,1,1,1,1}))</f>
        <v>0</v>
      </c>
      <c r="X18" s="55"/>
      <c r="Y18" s="46"/>
    </row>
    <row r="19" spans="1:25" x14ac:dyDescent="0.2">
      <c r="A19" s="732"/>
      <c r="B19" s="51"/>
      <c r="C19" s="56"/>
      <c r="D19" s="56"/>
      <c r="E19" s="56"/>
      <c r="F19" s="57"/>
      <c r="G19" s="90"/>
      <c r="H19" s="142">
        <f t="shared" si="0"/>
        <v>0</v>
      </c>
      <c r="I19" s="106">
        <f t="shared" si="1"/>
        <v>0</v>
      </c>
      <c r="J19" s="145">
        <f t="shared" si="2"/>
        <v>1</v>
      </c>
      <c r="K19" s="140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121" cm="1">
        <f t="array" ref="W19">SUM(LOOKUP(K19:V19,{0,1,2,3,4,5,6,7,8,9,10},{0,7,6,5,4,3,2,1,1,1,1}))</f>
        <v>0</v>
      </c>
      <c r="X19" s="55"/>
      <c r="Y19" s="46"/>
    </row>
    <row r="20" spans="1:25" x14ac:dyDescent="0.2">
      <c r="A20" s="732"/>
      <c r="B20" s="51"/>
      <c r="C20" s="56"/>
      <c r="D20" s="56"/>
      <c r="E20" s="56"/>
      <c r="F20" s="57"/>
      <c r="G20" s="90"/>
      <c r="H20" s="142">
        <f t="shared" si="0"/>
        <v>0</v>
      </c>
      <c r="I20" s="106">
        <f t="shared" si="1"/>
        <v>0</v>
      </c>
      <c r="J20" s="145">
        <f t="shared" si="2"/>
        <v>1</v>
      </c>
      <c r="K20" s="140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121" cm="1">
        <f t="array" ref="W20">SUM(LOOKUP(K20:V20,{0,1,2,3,4,5,6,7,8,9,10},{0,7,6,5,4,3,2,1,1,1,1}))</f>
        <v>0</v>
      </c>
      <c r="X20" s="55"/>
      <c r="Y20" s="46"/>
    </row>
    <row r="21" spans="1:25" s="2" customFormat="1" x14ac:dyDescent="0.2">
      <c r="A21" s="732"/>
      <c r="B21" s="51"/>
      <c r="C21" s="56"/>
      <c r="D21" s="56"/>
      <c r="E21" s="56"/>
      <c r="F21" s="57"/>
      <c r="G21" s="90"/>
      <c r="H21" s="142">
        <f t="shared" si="0"/>
        <v>0</v>
      </c>
      <c r="I21" s="106">
        <f t="shared" si="1"/>
        <v>0</v>
      </c>
      <c r="J21" s="145">
        <f t="shared" si="2"/>
        <v>1</v>
      </c>
      <c r="K21" s="140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121" cm="1">
        <f t="array" ref="W21">SUM(LOOKUP(K21:V21,{0,1,2,3,4,5,6,7,8,9,10},{0,7,6,5,4,3,2,1,1,1,1}))</f>
        <v>0</v>
      </c>
      <c r="X21" s="55"/>
      <c r="Y21" s="46"/>
    </row>
    <row r="22" spans="1:25" s="2" customFormat="1" x14ac:dyDescent="0.2">
      <c r="A22" s="732"/>
      <c r="B22" s="51"/>
      <c r="C22" s="56"/>
      <c r="D22" s="56"/>
      <c r="E22" s="56"/>
      <c r="F22" s="57"/>
      <c r="G22" s="90"/>
      <c r="H22" s="142">
        <f t="shared" si="0"/>
        <v>0</v>
      </c>
      <c r="I22" s="106">
        <f t="shared" si="1"/>
        <v>0</v>
      </c>
      <c r="J22" s="145">
        <f t="shared" si="2"/>
        <v>1</v>
      </c>
      <c r="K22" s="140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121" cm="1">
        <f t="array" ref="W22">SUM(LOOKUP(K22:V22,{0,1,2,3,4,5,6,7,8,9,10},{0,7,6,5,4,3,2,1,1,1,1}))</f>
        <v>0</v>
      </c>
      <c r="X22" s="55"/>
      <c r="Y22" s="46"/>
    </row>
    <row r="23" spans="1:25" x14ac:dyDescent="0.2">
      <c r="A23" s="732"/>
      <c r="B23" s="51"/>
      <c r="C23" s="56"/>
      <c r="D23" s="56"/>
      <c r="E23" s="56"/>
      <c r="F23" s="57"/>
      <c r="G23" s="90"/>
      <c r="H23" s="142">
        <f t="shared" si="0"/>
        <v>0</v>
      </c>
      <c r="I23" s="106">
        <f t="shared" si="1"/>
        <v>0</v>
      </c>
      <c r="J23" s="145">
        <f t="shared" si="2"/>
        <v>1</v>
      </c>
      <c r="K23" s="140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121" cm="1">
        <f t="array" ref="W23">SUM(LOOKUP(K23:V23,{0,1,2,3,4,5,6,7,8,9,10},{0,7,6,5,4,3,2,1,1,1,1}))</f>
        <v>0</v>
      </c>
      <c r="X23" s="55"/>
      <c r="Y23" s="46"/>
    </row>
    <row r="24" spans="1:25" x14ac:dyDescent="0.2">
      <c r="A24" s="732"/>
      <c r="B24" s="51"/>
      <c r="C24" s="56"/>
      <c r="D24" s="56"/>
      <c r="E24" s="56"/>
      <c r="F24" s="57"/>
      <c r="G24" s="90"/>
      <c r="H24" s="142">
        <f t="shared" si="0"/>
        <v>0</v>
      </c>
      <c r="I24" s="106">
        <f t="shared" si="1"/>
        <v>0</v>
      </c>
      <c r="J24" s="145">
        <f t="shared" si="2"/>
        <v>1</v>
      </c>
      <c r="K24" s="140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121" cm="1">
        <f t="array" ref="W24">SUM(LOOKUP(K24:V24,{0,1,2,3,4,5,6,7,8,9,10},{0,7,6,5,4,3,2,1,1,1,1}))</f>
        <v>0</v>
      </c>
      <c r="X24" s="55"/>
      <c r="Y24" s="46"/>
    </row>
    <row r="25" spans="1:25" x14ac:dyDescent="0.2">
      <c r="A25" s="732"/>
      <c r="B25" s="51"/>
      <c r="C25" s="56"/>
      <c r="D25" s="52"/>
      <c r="E25" s="52"/>
      <c r="F25" s="57"/>
      <c r="G25" s="90"/>
      <c r="H25" s="142">
        <f t="shared" si="0"/>
        <v>0</v>
      </c>
      <c r="I25" s="106">
        <f t="shared" si="1"/>
        <v>0</v>
      </c>
      <c r="J25" s="145">
        <f t="shared" si="2"/>
        <v>1</v>
      </c>
      <c r="K25" s="140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121" cm="1">
        <f t="array" ref="W25">SUM(LOOKUP(K25:V25,{0,1,2,3,4,5,6,7,8,9,10},{0,7,6,5,4,3,2,1,1,1,1}))</f>
        <v>0</v>
      </c>
      <c r="X25" s="55"/>
      <c r="Y25" s="46"/>
    </row>
    <row r="26" spans="1:25" x14ac:dyDescent="0.2">
      <c r="A26" s="732"/>
      <c r="B26" s="51"/>
      <c r="C26" s="56"/>
      <c r="D26" s="56"/>
      <c r="E26" s="56"/>
      <c r="F26" s="57"/>
      <c r="G26" s="90"/>
      <c r="H26" s="142">
        <f t="shared" si="0"/>
        <v>0</v>
      </c>
      <c r="I26" s="106">
        <f t="shared" si="1"/>
        <v>0</v>
      </c>
      <c r="J26" s="145">
        <f t="shared" si="2"/>
        <v>1</v>
      </c>
      <c r="K26" s="140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121" cm="1">
        <f t="array" ref="W26">SUM(LOOKUP(K26:V26,{0,1,2,3,4,5,6,7,8,9,10},{0,7,6,5,4,3,2,1,1,1,1}))</f>
        <v>0</v>
      </c>
      <c r="X26" s="55"/>
      <c r="Y26" s="45"/>
    </row>
    <row r="27" spans="1:25" x14ac:dyDescent="0.2">
      <c r="A27" s="732"/>
      <c r="B27" s="51"/>
      <c r="C27" s="56"/>
      <c r="D27" s="56"/>
      <c r="E27" s="56"/>
      <c r="F27" s="57"/>
      <c r="G27" s="90"/>
      <c r="H27" s="142">
        <f t="shared" si="0"/>
        <v>0</v>
      </c>
      <c r="I27" s="106">
        <f t="shared" si="1"/>
        <v>0</v>
      </c>
      <c r="J27" s="145">
        <f t="shared" si="2"/>
        <v>1</v>
      </c>
      <c r="K27" s="140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121" cm="1">
        <f t="array" ref="W27">SUM(LOOKUP(K27:V27,{0,1,2,3,4,5,6,7,8,9,10},{0,7,6,5,4,3,2,1,1,1,1}))</f>
        <v>0</v>
      </c>
      <c r="X27" s="55"/>
      <c r="Y27" s="45"/>
    </row>
    <row r="28" spans="1:25" x14ac:dyDescent="0.2">
      <c r="A28" s="732"/>
      <c r="B28" s="51"/>
      <c r="C28" s="56"/>
      <c r="D28" s="56"/>
      <c r="E28" s="56"/>
      <c r="F28" s="57"/>
      <c r="G28" s="90"/>
      <c r="H28" s="142">
        <f t="shared" si="0"/>
        <v>0</v>
      </c>
      <c r="I28" s="106">
        <f t="shared" si="1"/>
        <v>0</v>
      </c>
      <c r="J28" s="145">
        <f t="shared" si="2"/>
        <v>1</v>
      </c>
      <c r="K28" s="140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121" cm="1">
        <f t="array" ref="W28">SUM(LOOKUP(K28:V28,{0,1,2,3,4,5,6,7,8,9,10},{0,7,6,5,4,3,2,1,1,1,1}))</f>
        <v>0</v>
      </c>
      <c r="X28" s="55"/>
      <c r="Y28" s="45"/>
    </row>
    <row r="29" spans="1:25" x14ac:dyDescent="0.2">
      <c r="A29" s="732"/>
      <c r="B29" s="51"/>
      <c r="C29" s="56"/>
      <c r="D29" s="56"/>
      <c r="E29" s="56"/>
      <c r="F29" s="57"/>
      <c r="G29" s="90"/>
      <c r="H29" s="142">
        <f t="shared" si="0"/>
        <v>0</v>
      </c>
      <c r="I29" s="106">
        <f t="shared" si="1"/>
        <v>0</v>
      </c>
      <c r="J29" s="145">
        <f t="shared" si="2"/>
        <v>1</v>
      </c>
      <c r="K29" s="140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21" cm="1">
        <f t="array" ref="W29">SUM(LOOKUP(K29:V29,{0,1,2,3,4,5,6,7,8,9,10},{0,7,6,5,4,3,2,1,1,1,1}))</f>
        <v>0</v>
      </c>
      <c r="X29" s="55"/>
      <c r="Y29" s="46"/>
    </row>
    <row r="30" spans="1:25" x14ac:dyDescent="0.2">
      <c r="A30" s="732"/>
      <c r="B30" s="51"/>
      <c r="C30" s="56"/>
      <c r="D30" s="56"/>
      <c r="E30" s="56"/>
      <c r="F30" s="57"/>
      <c r="G30" s="90"/>
      <c r="H30" s="142">
        <f t="shared" si="0"/>
        <v>0</v>
      </c>
      <c r="I30" s="106">
        <f t="shared" si="1"/>
        <v>0</v>
      </c>
      <c r="J30" s="145">
        <f t="shared" si="2"/>
        <v>1</v>
      </c>
      <c r="K30" s="140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121" cm="1">
        <f t="array" ref="W30">SUM(LOOKUP(K30:V30,{0,1,2,3,4,5,6,7,8,9,10},{0,7,6,5,4,3,2,1,1,1,1}))</f>
        <v>0</v>
      </c>
      <c r="X30" s="55"/>
      <c r="Y30" s="46"/>
    </row>
    <row r="31" spans="1:25" x14ac:dyDescent="0.2">
      <c r="A31" s="732"/>
      <c r="B31" s="51"/>
      <c r="C31" s="56"/>
      <c r="D31" s="56"/>
      <c r="E31" s="56"/>
      <c r="F31" s="57"/>
      <c r="G31" s="90"/>
      <c r="H31" s="142">
        <f t="shared" si="0"/>
        <v>0</v>
      </c>
      <c r="I31" s="106">
        <f t="shared" si="1"/>
        <v>0</v>
      </c>
      <c r="J31" s="145">
        <f t="shared" si="2"/>
        <v>1</v>
      </c>
      <c r="K31" s="140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121" cm="1">
        <f t="array" ref="W31">SUM(LOOKUP(K31:V31,{0,1,2,3,4,5,6,7,8,9,10},{0,7,6,5,4,3,2,1,1,1,1}))</f>
        <v>0</v>
      </c>
      <c r="X31" s="55"/>
      <c r="Y31" s="46"/>
    </row>
    <row r="32" spans="1:25" x14ac:dyDescent="0.2">
      <c r="A32" s="732"/>
      <c r="B32" s="51"/>
      <c r="C32" s="56"/>
      <c r="D32" s="52"/>
      <c r="E32" s="52"/>
      <c r="F32" s="57"/>
      <c r="G32" s="90"/>
      <c r="H32" s="142">
        <f t="shared" si="0"/>
        <v>0</v>
      </c>
      <c r="I32" s="106">
        <f t="shared" si="1"/>
        <v>0</v>
      </c>
      <c r="J32" s="145">
        <f t="shared" si="2"/>
        <v>1</v>
      </c>
      <c r="K32" s="140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121" cm="1">
        <f t="array" ref="W32">SUM(LOOKUP(K32:V32,{0,1,2,3,4,5,6,7,8,9,10},{0,7,6,5,4,3,2,1,1,1,1}))</f>
        <v>0</v>
      </c>
      <c r="X32" s="55"/>
      <c r="Y32" s="46"/>
    </row>
    <row r="33" spans="1:25" x14ac:dyDescent="0.2">
      <c r="A33" s="732"/>
      <c r="B33" s="51"/>
      <c r="C33" s="56"/>
      <c r="D33" s="56"/>
      <c r="E33" s="56"/>
      <c r="F33" s="57"/>
      <c r="G33" s="90"/>
      <c r="H33" s="142">
        <f t="shared" si="0"/>
        <v>0</v>
      </c>
      <c r="I33" s="106">
        <f t="shared" si="1"/>
        <v>0</v>
      </c>
      <c r="J33" s="145">
        <f t="shared" si="2"/>
        <v>1</v>
      </c>
      <c r="K33" s="140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121" cm="1">
        <f t="array" ref="W33">SUM(LOOKUP(K33:V33,{0,1,2,3,4,5,6,7,8,9,10},{0,7,6,5,4,3,2,1,1,1,1}))</f>
        <v>0</v>
      </c>
      <c r="X33" s="55"/>
      <c r="Y33" s="45"/>
    </row>
    <row r="34" spans="1:25" x14ac:dyDescent="0.2">
      <c r="A34" s="732"/>
      <c r="B34" s="51"/>
      <c r="C34" s="56"/>
      <c r="D34" s="56"/>
      <c r="E34" s="56"/>
      <c r="F34" s="57"/>
      <c r="G34" s="90"/>
      <c r="H34" s="142">
        <f t="shared" si="0"/>
        <v>0</v>
      </c>
      <c r="I34" s="106">
        <f t="shared" si="1"/>
        <v>0</v>
      </c>
      <c r="J34" s="145">
        <f t="shared" si="2"/>
        <v>1</v>
      </c>
      <c r="K34" s="140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121" cm="1">
        <f t="array" ref="W34">SUM(LOOKUP(K34:V34,{0,1,2,3,4,5,6,7,8,9,10},{0,7,6,5,4,3,2,1,1,1,1}))</f>
        <v>0</v>
      </c>
      <c r="X34" s="55"/>
      <c r="Y34" s="45"/>
    </row>
    <row r="35" spans="1:25" x14ac:dyDescent="0.2">
      <c r="A35" s="732"/>
      <c r="B35" s="51"/>
      <c r="C35" s="56"/>
      <c r="D35" s="56"/>
      <c r="E35" s="56"/>
      <c r="F35" s="57"/>
      <c r="G35" s="90"/>
      <c r="H35" s="142">
        <f t="shared" si="0"/>
        <v>0</v>
      </c>
      <c r="I35" s="106">
        <f t="shared" si="1"/>
        <v>0</v>
      </c>
      <c r="J35" s="145">
        <f t="shared" si="2"/>
        <v>1</v>
      </c>
      <c r="K35" s="140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121" cm="1">
        <f t="array" ref="W35">SUM(LOOKUP(K35:V35,{0,1,2,3,4,5,6,7,8,9,10},{0,7,6,5,4,3,2,1,1,1,1}))</f>
        <v>0</v>
      </c>
      <c r="X35" s="55"/>
      <c r="Y35" s="45"/>
    </row>
    <row r="36" spans="1:25" s="2" customFormat="1" x14ac:dyDescent="0.2">
      <c r="A36" s="732"/>
      <c r="B36" s="51"/>
      <c r="C36" s="56"/>
      <c r="D36" s="56"/>
      <c r="E36" s="56"/>
      <c r="F36" s="57"/>
      <c r="G36" s="90"/>
      <c r="H36" s="142">
        <f t="shared" si="0"/>
        <v>0</v>
      </c>
      <c r="I36" s="106">
        <f t="shared" si="1"/>
        <v>0</v>
      </c>
      <c r="J36" s="145">
        <f t="shared" si="2"/>
        <v>1</v>
      </c>
      <c r="K36" s="140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121" cm="1">
        <f t="array" ref="W36">SUM(LOOKUP(K36:V36,{0,1,2,3,4,5,6,7,8,9,10},{0,7,6,5,4,3,2,1,1,1,1}))</f>
        <v>0</v>
      </c>
      <c r="X36" s="55"/>
      <c r="Y36" s="46"/>
    </row>
    <row r="37" spans="1:25" x14ac:dyDescent="0.2">
      <c r="A37" s="732"/>
      <c r="B37" s="51"/>
      <c r="C37" s="56"/>
      <c r="D37" s="56"/>
      <c r="E37" s="56"/>
      <c r="F37" s="57"/>
      <c r="G37" s="90"/>
      <c r="H37" s="142">
        <f t="shared" si="0"/>
        <v>0</v>
      </c>
      <c r="I37" s="106">
        <f t="shared" si="1"/>
        <v>0</v>
      </c>
      <c r="J37" s="145">
        <f t="shared" si="2"/>
        <v>1</v>
      </c>
      <c r="K37" s="140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121" cm="1">
        <f t="array" ref="W37">SUM(LOOKUP(K37:V37,{0,1,2,3,4,5,6,7,8,9,10},{0,7,6,5,4,3,2,1,1,1,1}))</f>
        <v>0</v>
      </c>
      <c r="X37" s="55"/>
      <c r="Y37" s="46"/>
    </row>
    <row r="38" spans="1:25" x14ac:dyDescent="0.2">
      <c r="A38" s="732"/>
      <c r="B38" s="51"/>
      <c r="C38" s="56"/>
      <c r="D38" s="56"/>
      <c r="E38" s="56"/>
      <c r="F38" s="57"/>
      <c r="G38" s="90"/>
      <c r="H38" s="142">
        <f t="shared" si="0"/>
        <v>0</v>
      </c>
      <c r="I38" s="106">
        <f t="shared" si="1"/>
        <v>0</v>
      </c>
      <c r="J38" s="145">
        <f t="shared" si="2"/>
        <v>1</v>
      </c>
      <c r="K38" s="140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121" cm="1">
        <f t="array" ref="W38">SUM(LOOKUP(K38:V38,{0,1,2,3,4,5,6,7,8,9,10},{0,7,6,5,4,3,2,1,1,1,1}))</f>
        <v>0</v>
      </c>
      <c r="X38" s="55"/>
      <c r="Y38" s="46"/>
    </row>
    <row r="39" spans="1:25" x14ac:dyDescent="0.2">
      <c r="A39" s="732"/>
      <c r="B39" s="51"/>
      <c r="C39" s="56"/>
      <c r="D39" s="56"/>
      <c r="E39" s="56"/>
      <c r="F39" s="57"/>
      <c r="G39" s="90"/>
      <c r="H39" s="142">
        <f t="shared" si="0"/>
        <v>0</v>
      </c>
      <c r="I39" s="106">
        <f t="shared" si="1"/>
        <v>0</v>
      </c>
      <c r="J39" s="145">
        <f t="shared" si="2"/>
        <v>1</v>
      </c>
      <c r="K39" s="140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121" cm="1">
        <f t="array" ref="W39">SUM(LOOKUP(K39:V39,{0,1,2,3,4,5,6,7,8,9,10},{0,7,6,5,4,3,2,1,1,1,1}))</f>
        <v>0</v>
      </c>
      <c r="X39" s="55"/>
      <c r="Y39" s="46"/>
    </row>
    <row r="40" spans="1:25" x14ac:dyDescent="0.2">
      <c r="A40" s="732"/>
      <c r="B40" s="51"/>
      <c r="C40" s="56"/>
      <c r="D40" s="52"/>
      <c r="E40" s="52"/>
      <c r="F40" s="57"/>
      <c r="G40" s="90"/>
      <c r="H40" s="142">
        <f t="shared" si="0"/>
        <v>0</v>
      </c>
      <c r="I40" s="106">
        <f t="shared" si="1"/>
        <v>0</v>
      </c>
      <c r="J40" s="145">
        <f t="shared" si="2"/>
        <v>1</v>
      </c>
      <c r="K40" s="140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121" cm="1">
        <f t="array" ref="W40">SUM(LOOKUP(K40:V40,{0,1,2,3,4,5,6,7,8,9,10},{0,7,6,5,4,3,2,1,1,1,1}))</f>
        <v>0</v>
      </c>
      <c r="X40" s="55"/>
      <c r="Y40" s="46"/>
    </row>
    <row r="41" spans="1:25" x14ac:dyDescent="0.2">
      <c r="A41" s="732"/>
      <c r="B41" s="51"/>
      <c r="C41" s="56"/>
      <c r="D41" s="56"/>
      <c r="E41" s="56"/>
      <c r="F41" s="57"/>
      <c r="G41" s="90"/>
      <c r="H41" s="142">
        <f t="shared" si="0"/>
        <v>0</v>
      </c>
      <c r="I41" s="106">
        <f t="shared" si="1"/>
        <v>0</v>
      </c>
      <c r="J41" s="145">
        <f t="shared" si="2"/>
        <v>1</v>
      </c>
      <c r="K41" s="140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121" cm="1">
        <f t="array" ref="W41">SUM(LOOKUP(K41:V41,{0,1,2,3,4,5,6,7,8,9,10},{0,7,6,5,4,3,2,1,1,1,1}))</f>
        <v>0</v>
      </c>
      <c r="X41" s="55"/>
      <c r="Y41" s="46"/>
    </row>
    <row r="42" spans="1:25" x14ac:dyDescent="0.2">
      <c r="A42" s="732"/>
      <c r="B42" s="51"/>
      <c r="C42" s="56"/>
      <c r="D42" s="56"/>
      <c r="E42" s="56"/>
      <c r="F42" s="57"/>
      <c r="G42" s="90"/>
      <c r="H42" s="142">
        <f t="shared" si="0"/>
        <v>0</v>
      </c>
      <c r="I42" s="106">
        <f t="shared" si="1"/>
        <v>0</v>
      </c>
      <c r="J42" s="145">
        <f t="shared" si="2"/>
        <v>1</v>
      </c>
      <c r="K42" s="140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121" cm="1">
        <f t="array" ref="W42">SUM(LOOKUP(K42:V42,{0,1,2,3,4,5,6,7,8,9,10},{0,7,6,5,4,3,2,1,1,1,1}))</f>
        <v>0</v>
      </c>
      <c r="X42" s="55"/>
      <c r="Y42" s="45"/>
    </row>
    <row r="43" spans="1:25" x14ac:dyDescent="0.2">
      <c r="A43" s="732"/>
      <c r="B43" s="51"/>
      <c r="C43" s="56"/>
      <c r="D43" s="56"/>
      <c r="E43" s="56"/>
      <c r="F43" s="57"/>
      <c r="G43" s="90"/>
      <c r="H43" s="142">
        <f t="shared" si="0"/>
        <v>0</v>
      </c>
      <c r="I43" s="106">
        <f t="shared" si="1"/>
        <v>0</v>
      </c>
      <c r="J43" s="145">
        <f t="shared" si="2"/>
        <v>1</v>
      </c>
      <c r="K43" s="140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121" cm="1">
        <f t="array" ref="W43">SUM(LOOKUP(K43:V43,{0,1,2,3,4,5,6,7,8,9,10},{0,7,6,5,4,3,2,1,1,1,1}))</f>
        <v>0</v>
      </c>
      <c r="X43" s="55"/>
      <c r="Y43" s="45"/>
    </row>
    <row r="44" spans="1:25" x14ac:dyDescent="0.2">
      <c r="A44" s="732"/>
      <c r="B44" s="51"/>
      <c r="C44" s="56"/>
      <c r="D44" s="56"/>
      <c r="E44" s="56"/>
      <c r="F44" s="57"/>
      <c r="G44" s="90"/>
      <c r="H44" s="142">
        <f t="shared" si="0"/>
        <v>0</v>
      </c>
      <c r="I44" s="106">
        <f t="shared" si="1"/>
        <v>0</v>
      </c>
      <c r="J44" s="145">
        <f t="shared" si="2"/>
        <v>1</v>
      </c>
      <c r="K44" s="140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121" cm="1">
        <f t="array" ref="W44">SUM(LOOKUP(K44:V44,{0,1,2,3,4,5,6,7,8,9,10},{0,7,6,5,4,3,2,1,1,1,1}))</f>
        <v>0</v>
      </c>
      <c r="X44" s="55"/>
      <c r="Y44" s="45"/>
    </row>
    <row r="45" spans="1:25" x14ac:dyDescent="0.2">
      <c r="A45" s="732"/>
      <c r="B45" s="51"/>
      <c r="C45" s="56"/>
      <c r="D45" s="56"/>
      <c r="E45" s="56"/>
      <c r="F45" s="57"/>
      <c r="G45" s="90"/>
      <c r="H45" s="142">
        <f t="shared" si="0"/>
        <v>0</v>
      </c>
      <c r="I45" s="106">
        <f t="shared" si="1"/>
        <v>0</v>
      </c>
      <c r="J45" s="145">
        <f t="shared" si="2"/>
        <v>1</v>
      </c>
      <c r="K45" s="140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121" cm="1">
        <f t="array" ref="W45">SUM(LOOKUP(K45:V45,{0,1,2,3,4,5,6,7,8,9,10},{0,7,6,5,4,3,2,1,1,1,1}))</f>
        <v>0</v>
      </c>
      <c r="X45" s="55"/>
      <c r="Y45" s="46"/>
    </row>
    <row r="46" spans="1:25" x14ac:dyDescent="0.2">
      <c r="A46" s="732"/>
      <c r="B46" s="51"/>
      <c r="C46" s="56"/>
      <c r="D46" s="56"/>
      <c r="E46" s="56"/>
      <c r="F46" s="57"/>
      <c r="G46" s="90"/>
      <c r="H46" s="142">
        <f t="shared" si="0"/>
        <v>0</v>
      </c>
      <c r="I46" s="106">
        <f t="shared" si="1"/>
        <v>0</v>
      </c>
      <c r="J46" s="145">
        <f t="shared" si="2"/>
        <v>1</v>
      </c>
      <c r="K46" s="140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121" cm="1">
        <f t="array" ref="W46">SUM(LOOKUP(K46:V46,{0,1,2,3,4,5,6,7,8,9,10},{0,7,6,5,4,3,2,1,1,1,1}))</f>
        <v>0</v>
      </c>
      <c r="X46" s="55"/>
      <c r="Y46" s="46"/>
    </row>
    <row r="47" spans="1:25" x14ac:dyDescent="0.2">
      <c r="A47" s="732"/>
      <c r="B47" s="51"/>
      <c r="C47" s="56"/>
      <c r="D47" s="56"/>
      <c r="E47" s="56"/>
      <c r="F47" s="57"/>
      <c r="G47" s="90"/>
      <c r="H47" s="142">
        <f t="shared" si="0"/>
        <v>0</v>
      </c>
      <c r="I47" s="106">
        <f t="shared" si="1"/>
        <v>0</v>
      </c>
      <c r="J47" s="145">
        <f t="shared" si="2"/>
        <v>1</v>
      </c>
      <c r="K47" s="140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121" cm="1">
        <f t="array" ref="W47">SUM(LOOKUP(K47:V47,{0,1,2,3,4,5,6,7,8,9,10},{0,7,6,5,4,3,2,1,1,1,1}))</f>
        <v>0</v>
      </c>
      <c r="X47" s="55"/>
      <c r="Y47" s="46"/>
    </row>
    <row r="48" spans="1:25" x14ac:dyDescent="0.2">
      <c r="A48" s="732"/>
      <c r="B48" s="51"/>
      <c r="C48" s="56"/>
      <c r="D48" s="56"/>
      <c r="E48" s="56"/>
      <c r="F48" s="57"/>
      <c r="G48" s="90"/>
      <c r="H48" s="142">
        <f t="shared" si="0"/>
        <v>0</v>
      </c>
      <c r="I48" s="106">
        <f t="shared" si="1"/>
        <v>0</v>
      </c>
      <c r="J48" s="145">
        <f t="shared" si="2"/>
        <v>1</v>
      </c>
      <c r="K48" s="140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121" cm="1">
        <f t="array" ref="W48">SUM(LOOKUP(K48:V48,{0,1,2,3,4,5,6,7,8,9,10},{0,7,6,5,4,3,2,1,1,1,1}))</f>
        <v>0</v>
      </c>
      <c r="X48" s="55"/>
      <c r="Y48" s="46"/>
    </row>
    <row r="49" spans="1:25" x14ac:dyDescent="0.2">
      <c r="A49" s="732"/>
      <c r="B49" s="51"/>
      <c r="C49" s="56"/>
      <c r="D49" s="52"/>
      <c r="E49" s="52"/>
      <c r="F49" s="57"/>
      <c r="G49" s="90"/>
      <c r="H49" s="142">
        <f t="shared" si="0"/>
        <v>0</v>
      </c>
      <c r="I49" s="106">
        <f t="shared" si="1"/>
        <v>0</v>
      </c>
      <c r="J49" s="145">
        <f t="shared" si="2"/>
        <v>1</v>
      </c>
      <c r="K49" s="140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121" cm="1">
        <f t="array" ref="W49">SUM(LOOKUP(K49:V49,{0,1,2,3,4,5,6,7,8,9,10},{0,7,6,5,4,3,2,1,1,1,1}))</f>
        <v>0</v>
      </c>
      <c r="X49" s="55"/>
      <c r="Y49" s="45"/>
    </row>
    <row r="50" spans="1:25" ht="13.5" thickBot="1" x14ac:dyDescent="0.25">
      <c r="A50" s="732"/>
      <c r="B50" s="51"/>
      <c r="C50" s="56"/>
      <c r="D50" s="56"/>
      <c r="E50" s="56"/>
      <c r="F50" s="57"/>
      <c r="G50" s="90"/>
      <c r="H50" s="146">
        <f t="shared" si="0"/>
        <v>0</v>
      </c>
      <c r="I50" s="147">
        <f t="shared" si="1"/>
        <v>0</v>
      </c>
      <c r="J50" s="148">
        <f t="shared" si="2"/>
        <v>1</v>
      </c>
      <c r="K50" s="140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121" cm="1">
        <f t="array" ref="W50">SUM(LOOKUP(K50:V50,{0,1,2,3,4,5,6,7,8,9,10},{0,7,6,5,4,3,2,1,1,1,1}))</f>
        <v>0</v>
      </c>
      <c r="X50" s="55"/>
      <c r="Y50" s="45"/>
    </row>
    <row r="51" spans="1:25" ht="13.5" thickBot="1" x14ac:dyDescent="0.25">
      <c r="A51" s="732"/>
      <c r="B51" s="58"/>
      <c r="C51" s="59"/>
      <c r="D51" s="59"/>
      <c r="E51" s="59"/>
      <c r="F51" s="60"/>
      <c r="G51" s="127"/>
      <c r="H51" s="141">
        <f t="shared" si="0"/>
        <v>0</v>
      </c>
      <c r="I51" s="141">
        <f t="shared" si="1"/>
        <v>0</v>
      </c>
      <c r="J51" s="126">
        <f t="shared" si="2"/>
        <v>1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121" cm="1">
        <f t="array" ref="W51">SUM(LOOKUP(K51:V51,{0,1,2,3,4,5,6,7,8,9,10},{0,7,6,5,4,3,2,1,1,1,1}))</f>
        <v>0</v>
      </c>
      <c r="X51" s="62"/>
      <c r="Y51" s="45"/>
    </row>
    <row r="52" spans="1:25" x14ac:dyDescent="0.2">
      <c r="A52" s="732"/>
      <c r="B52" s="47" t="s">
        <v>10</v>
      </c>
      <c r="C52" s="47"/>
      <c r="D52" s="47"/>
      <c r="E52" s="47" t="s">
        <v>10</v>
      </c>
      <c r="F52" s="48"/>
      <c r="G52" s="48"/>
      <c r="H52" s="48"/>
      <c r="I52" s="49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6"/>
      <c r="X52" s="48"/>
      <c r="Y52" s="48"/>
    </row>
    <row r="54" spans="1:25" x14ac:dyDescent="0.2">
      <c r="B54" s="6"/>
    </row>
    <row r="55" spans="1:25" x14ac:dyDescent="0.2">
      <c r="B55" s="6"/>
    </row>
    <row r="56" spans="1:25" x14ac:dyDescent="0.2">
      <c r="B56" s="6"/>
    </row>
    <row r="57" spans="1:25" x14ac:dyDescent="0.2">
      <c r="B57" s="6"/>
    </row>
    <row r="58" spans="1:25" x14ac:dyDescent="0.2">
      <c r="B58" s="6"/>
    </row>
    <row r="59" spans="1:25" x14ac:dyDescent="0.2">
      <c r="B59" s="6"/>
    </row>
    <row r="60" spans="1:25" x14ac:dyDescent="0.2">
      <c r="B60" s="6"/>
    </row>
    <row r="61" spans="1:25" x14ac:dyDescent="0.2">
      <c r="B61" s="6"/>
    </row>
    <row r="62" spans="1:25" x14ac:dyDescent="0.2">
      <c r="B62" s="6"/>
    </row>
    <row r="63" spans="1:25" x14ac:dyDescent="0.2">
      <c r="B63" s="6"/>
    </row>
    <row r="64" spans="1:25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</sheetData>
  <sortState xmlns:xlrd2="http://schemas.microsoft.com/office/spreadsheetml/2017/richdata2" ref="B6:J9">
    <sortCondition ref="J6:J9"/>
    <sortCondition descending="1" ref="I6:I9"/>
  </sortState>
  <mergeCells count="46">
    <mergeCell ref="P3:P4"/>
    <mergeCell ref="Q3:Q4"/>
    <mergeCell ref="K3:K4"/>
    <mergeCell ref="L3:L4"/>
    <mergeCell ref="M3:M4"/>
    <mergeCell ref="N3:N4"/>
    <mergeCell ref="O3:O4"/>
    <mergeCell ref="G1:G2"/>
    <mergeCell ref="A1:A52"/>
    <mergeCell ref="B1:B2"/>
    <mergeCell ref="C1:C2"/>
    <mergeCell ref="E1:E2"/>
    <mergeCell ref="F1:F2"/>
    <mergeCell ref="D1:D2"/>
    <mergeCell ref="S3:S4"/>
    <mergeCell ref="T3:T4"/>
    <mergeCell ref="U1:U2"/>
    <mergeCell ref="H1:H2"/>
    <mergeCell ref="I1:I2"/>
    <mergeCell ref="J1:J2"/>
    <mergeCell ref="K1:K2"/>
    <mergeCell ref="L1:L2"/>
    <mergeCell ref="M1:M2"/>
    <mergeCell ref="N1:N2"/>
    <mergeCell ref="O1:O2"/>
    <mergeCell ref="R1:R2"/>
    <mergeCell ref="S1:S2"/>
    <mergeCell ref="T1:T2"/>
    <mergeCell ref="P1:P2"/>
    <mergeCell ref="Q1:Q2"/>
    <mergeCell ref="U3:U4"/>
    <mergeCell ref="W3:W4"/>
    <mergeCell ref="X1:X2"/>
    <mergeCell ref="B3:B4"/>
    <mergeCell ref="C3:C4"/>
    <mergeCell ref="E3:E4"/>
    <mergeCell ref="F3:F4"/>
    <mergeCell ref="G3:G4"/>
    <mergeCell ref="H3:H4"/>
    <mergeCell ref="I3:I4"/>
    <mergeCell ref="J3:J4"/>
    <mergeCell ref="X3:X4"/>
    <mergeCell ref="R3:R4"/>
    <mergeCell ref="W1:W2"/>
    <mergeCell ref="V1:V2"/>
    <mergeCell ref="V3:V4"/>
  </mergeCells>
  <conditionalFormatting sqref="C3:D1048576 C2 C1:D1">
    <cfRule type="duplicateValues" dxfId="123" priority="2"/>
  </conditionalFormatting>
  <conditionalFormatting sqref="C21:D28">
    <cfRule type="duplicateValues" dxfId="122" priority="7"/>
  </conditionalFormatting>
  <conditionalFormatting sqref="C27:D35">
    <cfRule type="duplicateValues" dxfId="121" priority="8"/>
  </conditionalFormatting>
  <conditionalFormatting sqref="C41:D41">
    <cfRule type="duplicateValues" dxfId="120" priority="3"/>
    <cfRule type="duplicateValues" dxfId="119" priority="4"/>
  </conditionalFormatting>
  <conditionalFormatting sqref="C42:D42">
    <cfRule type="duplicateValues" dxfId="118" priority="5"/>
    <cfRule type="duplicateValues" dxfId="117" priority="6"/>
  </conditionalFormatting>
  <conditionalFormatting sqref="C43:D44 C36:D41">
    <cfRule type="duplicateValues" dxfId="116" priority="9"/>
  </conditionalFormatting>
  <conditionalFormatting sqref="C43:D1048576 C3:D22 C2 C34:D38 C1:D1">
    <cfRule type="duplicateValues" dxfId="115" priority="10"/>
  </conditionalFormatting>
  <conditionalFormatting sqref="K6:V51 X6:X51">
    <cfRule type="cellIs" dxfId="114" priority="11" operator="lessThan">
      <formula>1</formula>
    </cfRule>
  </conditionalFormatting>
  <conditionalFormatting sqref="W6:W51">
    <cfRule type="cellIs" dxfId="113" priority="1" operator="lessThan">
      <formula>1</formula>
    </cfRule>
  </conditionalFormatting>
  <pageMargins left="0.25" right="0.25" top="0.75" bottom="0.75" header="0.3" footer="0.3"/>
  <pageSetup paperSize="9" scale="57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382B-E295-49C3-9698-2DC85815EA26}">
  <sheetPr>
    <tabColor rgb="FFFF0000"/>
    <pageSetUpPr fitToPage="1"/>
  </sheetPr>
  <dimension ref="A1:X134"/>
  <sheetViews>
    <sheetView zoomScale="80" zoomScaleNormal="80" zoomScaleSheetLayoutView="74" workbookViewId="0">
      <selection activeCell="T35" sqref="T35"/>
    </sheetView>
  </sheetViews>
  <sheetFormatPr defaultColWidth="14.42578125" defaultRowHeight="12.75" x14ac:dyDescent="0.2"/>
  <cols>
    <col min="1" max="1" width="3.7109375" style="3" bestFit="1" customWidth="1"/>
    <col min="2" max="2" width="22.140625" style="4" customWidth="1"/>
    <col min="3" max="3" width="33.7109375" style="4" customWidth="1"/>
    <col min="4" max="4" width="25.5703125" style="4" customWidth="1"/>
    <col min="5" max="5" width="33" style="4" customWidth="1"/>
    <col min="6" max="6" width="4.5703125" style="3" bestFit="1" customWidth="1"/>
    <col min="7" max="7" width="6.7109375" style="3" bestFit="1" customWidth="1"/>
    <col min="8" max="8" width="6.5703125" style="5" bestFit="1" customWidth="1"/>
    <col min="9" max="9" width="8" style="1" bestFit="1" customWidth="1"/>
    <col min="10" max="11" width="8.28515625" style="1" bestFit="1" customWidth="1"/>
    <col min="12" max="14" width="8.7109375" style="1" bestFit="1" customWidth="1"/>
    <col min="15" max="15" width="8.7109375" style="1" customWidth="1"/>
    <col min="16" max="18" width="8.5703125" style="1" customWidth="1"/>
    <col min="19" max="19" width="7.85546875" style="1" bestFit="1" customWidth="1"/>
    <col min="20" max="20" width="7.5703125" style="1" bestFit="1" customWidth="1"/>
    <col min="21" max="21" width="8.5703125" style="1" bestFit="1" customWidth="1"/>
    <col min="22" max="22" width="8.7109375" style="1" bestFit="1" customWidth="1"/>
    <col min="23" max="23" width="8.5703125" style="1" bestFit="1" customWidth="1"/>
    <col min="24" max="24" width="4.7109375" style="3" customWidth="1"/>
    <col min="25" max="16384" width="14.42578125" style="3"/>
  </cols>
  <sheetData>
    <row r="1" spans="1:24" ht="23.25" x14ac:dyDescent="0.35">
      <c r="D1" s="158"/>
      <c r="E1" s="158"/>
      <c r="F1" s="398"/>
      <c r="G1" s="159"/>
      <c r="H1" s="160"/>
      <c r="I1" s="443"/>
      <c r="J1" s="444"/>
      <c r="K1" s="444" t="s">
        <v>611</v>
      </c>
      <c r="L1" s="444"/>
      <c r="M1" s="443"/>
      <c r="N1" s="160"/>
      <c r="O1" s="160"/>
      <c r="P1" s="398"/>
      <c r="Q1" s="398"/>
      <c r="R1" s="160"/>
      <c r="S1" s="160"/>
      <c r="T1" s="160"/>
      <c r="U1" s="160"/>
      <c r="V1" s="160"/>
      <c r="W1" s="160"/>
    </row>
    <row r="2" spans="1:24" ht="23.25" x14ac:dyDescent="0.35">
      <c r="D2" s="158"/>
      <c r="E2" s="158"/>
      <c r="F2" s="398"/>
      <c r="G2" s="159"/>
      <c r="H2" s="160"/>
      <c r="I2" s="443"/>
      <c r="J2" s="444"/>
      <c r="K2" s="444" t="s">
        <v>612</v>
      </c>
      <c r="L2" s="444"/>
      <c r="M2" s="443"/>
      <c r="N2" s="160"/>
      <c r="O2" s="160"/>
      <c r="P2" s="398"/>
      <c r="Q2" s="398"/>
      <c r="R2" s="160"/>
      <c r="S2" s="160"/>
      <c r="T2" s="160"/>
      <c r="U2" s="160"/>
      <c r="V2" s="160"/>
      <c r="W2" s="160"/>
    </row>
    <row r="3" spans="1:24" ht="24" thickBot="1" x14ac:dyDescent="0.4">
      <c r="D3" s="158"/>
      <c r="E3" s="158"/>
      <c r="F3" s="398"/>
      <c r="G3" s="159"/>
      <c r="H3" s="160"/>
      <c r="I3" s="443"/>
      <c r="J3" s="444"/>
      <c r="K3" s="444" t="s">
        <v>614</v>
      </c>
      <c r="L3" s="444"/>
      <c r="M3" s="443"/>
      <c r="N3" s="160"/>
      <c r="O3" s="160"/>
      <c r="P3" s="398"/>
      <c r="Q3" s="398"/>
      <c r="R3" s="160"/>
      <c r="S3" s="160"/>
      <c r="T3" s="160"/>
      <c r="U3" s="160"/>
      <c r="V3" s="160"/>
      <c r="W3" s="160"/>
    </row>
    <row r="4" spans="1:24" s="2" customFormat="1" ht="12.75" customHeight="1" x14ac:dyDescent="0.2">
      <c r="A4" s="718" t="s">
        <v>39</v>
      </c>
      <c r="B4" s="750"/>
      <c r="C4" s="752"/>
      <c r="D4" s="752" t="s">
        <v>31</v>
      </c>
      <c r="E4" s="752" t="s">
        <v>0</v>
      </c>
      <c r="F4" s="316" t="s">
        <v>17</v>
      </c>
      <c r="G4" s="754" t="s">
        <v>15</v>
      </c>
      <c r="H4" s="755" t="s">
        <v>3</v>
      </c>
      <c r="I4" s="756" t="s">
        <v>12</v>
      </c>
      <c r="J4" s="757" t="s">
        <v>35</v>
      </c>
      <c r="K4" s="749" t="s">
        <v>33</v>
      </c>
      <c r="L4" s="749" t="s">
        <v>38</v>
      </c>
      <c r="M4" s="749" t="s">
        <v>20</v>
      </c>
      <c r="N4" s="749" t="s">
        <v>14</v>
      </c>
      <c r="O4" s="749" t="s">
        <v>44</v>
      </c>
      <c r="P4" s="749" t="s">
        <v>34</v>
      </c>
      <c r="Q4" s="446"/>
      <c r="R4" s="749" t="s">
        <v>21</v>
      </c>
      <c r="S4" s="749" t="s">
        <v>48</v>
      </c>
      <c r="T4" s="749" t="s">
        <v>50</v>
      </c>
      <c r="U4" s="749" t="s">
        <v>36</v>
      </c>
      <c r="V4" s="749" t="s">
        <v>53</v>
      </c>
      <c r="W4" s="746"/>
      <c r="X4" s="67"/>
    </row>
    <row r="5" spans="1:24" s="2" customFormat="1" ht="12.75" customHeight="1" x14ac:dyDescent="0.2">
      <c r="A5" s="718"/>
      <c r="B5" s="751"/>
      <c r="C5" s="753"/>
      <c r="D5" s="753"/>
      <c r="E5" s="753"/>
      <c r="F5" s="68"/>
      <c r="G5" s="706"/>
      <c r="H5" s="707"/>
      <c r="I5" s="708"/>
      <c r="J5" s="709"/>
      <c r="K5" s="704"/>
      <c r="L5" s="704"/>
      <c r="M5" s="704"/>
      <c r="N5" s="704"/>
      <c r="O5" s="704"/>
      <c r="P5" s="704"/>
      <c r="Q5" s="224" t="s">
        <v>718</v>
      </c>
      <c r="R5" s="704"/>
      <c r="S5" s="704"/>
      <c r="T5" s="704"/>
      <c r="U5" s="704"/>
      <c r="V5" s="704"/>
      <c r="W5" s="747"/>
      <c r="X5" s="67"/>
    </row>
    <row r="6" spans="1:24" s="2" customFormat="1" ht="12.75" customHeight="1" x14ac:dyDescent="0.2">
      <c r="A6" s="718"/>
      <c r="B6" s="751" t="s">
        <v>4</v>
      </c>
      <c r="C6" s="753" t="s">
        <v>5</v>
      </c>
      <c r="D6" s="753" t="s">
        <v>32</v>
      </c>
      <c r="E6" s="753" t="s">
        <v>9</v>
      </c>
      <c r="F6" s="68" t="s">
        <v>2</v>
      </c>
      <c r="G6" s="706" t="s">
        <v>16</v>
      </c>
      <c r="H6" s="707" t="s">
        <v>7</v>
      </c>
      <c r="I6" s="708" t="s">
        <v>11</v>
      </c>
      <c r="J6" s="713">
        <v>45612</v>
      </c>
      <c r="K6" s="705" t="s">
        <v>41</v>
      </c>
      <c r="L6" s="705" t="s">
        <v>42</v>
      </c>
      <c r="M6" s="705" t="s">
        <v>43</v>
      </c>
      <c r="N6" s="705" t="s">
        <v>43</v>
      </c>
      <c r="O6" s="705" t="s">
        <v>45</v>
      </c>
      <c r="P6" s="705" t="s">
        <v>46</v>
      </c>
      <c r="Q6" s="223" t="s">
        <v>719</v>
      </c>
      <c r="R6" s="705" t="s">
        <v>47</v>
      </c>
      <c r="S6" s="705" t="s">
        <v>49</v>
      </c>
      <c r="T6" s="705" t="s">
        <v>51</v>
      </c>
      <c r="U6" s="705" t="s">
        <v>52</v>
      </c>
      <c r="V6" s="705" t="s">
        <v>54</v>
      </c>
      <c r="W6" s="748" t="s">
        <v>56</v>
      </c>
      <c r="X6" s="67"/>
    </row>
    <row r="7" spans="1:24" s="1" customFormat="1" ht="12.75" customHeight="1" x14ac:dyDescent="0.2">
      <c r="A7" s="718"/>
      <c r="B7" s="751" t="s">
        <v>4</v>
      </c>
      <c r="C7" s="753"/>
      <c r="D7" s="753"/>
      <c r="E7" s="753"/>
      <c r="F7" s="68"/>
      <c r="G7" s="706"/>
      <c r="H7" s="707"/>
      <c r="I7" s="708"/>
      <c r="J7" s="713"/>
      <c r="K7" s="705"/>
      <c r="L7" s="705"/>
      <c r="M7" s="705"/>
      <c r="N7" s="705"/>
      <c r="O7" s="705"/>
      <c r="P7" s="705"/>
      <c r="Q7" s="223"/>
      <c r="R7" s="705"/>
      <c r="S7" s="705"/>
      <c r="T7" s="705"/>
      <c r="U7" s="705"/>
      <c r="V7" s="705"/>
      <c r="W7" s="748"/>
      <c r="X7" s="68"/>
    </row>
    <row r="8" spans="1:24" s="1" customFormat="1" ht="19.5" thickBot="1" x14ac:dyDescent="0.25">
      <c r="A8" s="718"/>
      <c r="B8" s="509" t="s">
        <v>18</v>
      </c>
      <c r="C8" s="510" t="s">
        <v>19</v>
      </c>
      <c r="D8" s="510"/>
      <c r="E8" s="510" t="s">
        <v>9</v>
      </c>
      <c r="F8" s="511" t="s">
        <v>2</v>
      </c>
      <c r="G8" s="509" t="s">
        <v>13</v>
      </c>
      <c r="H8" s="511" t="s">
        <v>7</v>
      </c>
      <c r="I8" s="80" t="s">
        <v>8</v>
      </c>
      <c r="J8" s="512" t="s">
        <v>29</v>
      </c>
      <c r="K8" s="513" t="s">
        <v>29</v>
      </c>
      <c r="L8" s="513" t="s">
        <v>29</v>
      </c>
      <c r="M8" s="513" t="s">
        <v>29</v>
      </c>
      <c r="N8" s="513" t="s">
        <v>29</v>
      </c>
      <c r="O8" s="513" t="s">
        <v>29</v>
      </c>
      <c r="P8" s="513" t="s">
        <v>29</v>
      </c>
      <c r="Q8" s="513" t="s">
        <v>29</v>
      </c>
      <c r="R8" s="513" t="s">
        <v>29</v>
      </c>
      <c r="S8" s="513" t="s">
        <v>29</v>
      </c>
      <c r="T8" s="513" t="s">
        <v>29</v>
      </c>
      <c r="U8" s="513" t="s">
        <v>29</v>
      </c>
      <c r="V8" s="513" t="s">
        <v>29</v>
      </c>
      <c r="W8" s="514" t="s">
        <v>7</v>
      </c>
      <c r="X8" s="68"/>
    </row>
    <row r="9" spans="1:24" s="2" customFormat="1" x14ac:dyDescent="0.2">
      <c r="A9" s="718"/>
      <c r="B9" s="282"/>
      <c r="C9" s="506"/>
      <c r="D9" s="506"/>
      <c r="E9" s="506"/>
      <c r="F9" s="452"/>
      <c r="G9" s="515"/>
      <c r="H9" s="516"/>
      <c r="I9" s="452"/>
      <c r="J9" s="517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353" cm="1">
        <f t="array" ref="W9">SUM(LOOKUP(J9:V9,{0,1,2,3,4,5,6,7,8,9,10},{0,7,6,5,4,3,2,1,1,1,1}))</f>
        <v>0</v>
      </c>
      <c r="X9" s="68"/>
    </row>
    <row r="10" spans="1:24" s="2" customFormat="1" ht="15" x14ac:dyDescent="0.2">
      <c r="A10" s="718"/>
      <c r="B10" s="538" t="s">
        <v>105</v>
      </c>
      <c r="C10" s="539" t="s">
        <v>106</v>
      </c>
      <c r="D10" s="540"/>
      <c r="E10" s="541" t="s">
        <v>590</v>
      </c>
      <c r="F10" s="454">
        <v>21</v>
      </c>
      <c r="G10" s="453">
        <f t="shared" ref="G10:G49" si="0">COUNTIF(J10:V10,"&gt;0")</f>
        <v>2</v>
      </c>
      <c r="H10" s="123">
        <f t="shared" ref="H10:H49" si="1">W10</f>
        <v>13</v>
      </c>
      <c r="I10" s="454">
        <f t="shared" ref="I10:I49" si="2">RANK(H10,$H$9:$H$50)</f>
        <v>2</v>
      </c>
      <c r="J10" s="130"/>
      <c r="K10" s="75"/>
      <c r="L10" s="75"/>
      <c r="M10" s="75"/>
      <c r="N10" s="75">
        <v>0</v>
      </c>
      <c r="O10" s="75">
        <v>1</v>
      </c>
      <c r="P10" s="75"/>
      <c r="Q10" s="75"/>
      <c r="R10" s="75"/>
      <c r="S10" s="75"/>
      <c r="T10" s="75">
        <v>2</v>
      </c>
      <c r="U10" s="75"/>
      <c r="V10" s="75"/>
      <c r="W10" s="150" cm="1">
        <f t="array" ref="W10">SUM(LOOKUP(J10:V10,{0,1,2,3,4,5,6,7,8,9,10},{0,7,6,5,4,3,2,1,1,1,1}))</f>
        <v>13</v>
      </c>
      <c r="X10" s="68"/>
    </row>
    <row r="11" spans="1:24" s="2" customFormat="1" ht="15" customHeight="1" x14ac:dyDescent="0.2">
      <c r="A11" s="718"/>
      <c r="B11" s="542" t="s">
        <v>662</v>
      </c>
      <c r="C11" s="539" t="s">
        <v>663</v>
      </c>
      <c r="D11" s="540"/>
      <c r="E11" s="541" t="s">
        <v>606</v>
      </c>
      <c r="F11" s="494">
        <v>23</v>
      </c>
      <c r="G11" s="453">
        <f t="shared" si="0"/>
        <v>2</v>
      </c>
      <c r="H11" s="123">
        <f t="shared" si="1"/>
        <v>9</v>
      </c>
      <c r="I11" s="454">
        <f t="shared" si="2"/>
        <v>4</v>
      </c>
      <c r="J11" s="205"/>
      <c r="K11" s="132"/>
      <c r="L11" s="451"/>
      <c r="M11" s="75"/>
      <c r="N11" s="75"/>
      <c r="O11" s="75"/>
      <c r="P11" s="75"/>
      <c r="Q11" s="75"/>
      <c r="R11" s="132">
        <v>3</v>
      </c>
      <c r="S11" s="75"/>
      <c r="T11" s="75">
        <v>4</v>
      </c>
      <c r="U11" s="75"/>
      <c r="V11" s="75"/>
      <c r="W11" s="150" cm="1">
        <f t="array" ref="W11">SUM(LOOKUP(J11:V11,{0,1,2,3,4,5,6,7,8,9,10},{0,7,6,5,4,3,2,1,1,1,1}))</f>
        <v>9</v>
      </c>
      <c r="X11" s="68"/>
    </row>
    <row r="12" spans="1:24" s="2" customFormat="1" ht="15" x14ac:dyDescent="0.2">
      <c r="A12" s="718"/>
      <c r="B12" s="543" t="s">
        <v>792</v>
      </c>
      <c r="C12" s="544" t="s">
        <v>793</v>
      </c>
      <c r="D12" s="403"/>
      <c r="E12" s="403" t="s">
        <v>588</v>
      </c>
      <c r="F12" s="507">
        <v>16</v>
      </c>
      <c r="G12" s="453">
        <f t="shared" si="0"/>
        <v>1</v>
      </c>
      <c r="H12" s="123">
        <f t="shared" si="1"/>
        <v>7</v>
      </c>
      <c r="I12" s="454">
        <f t="shared" si="2"/>
        <v>5</v>
      </c>
      <c r="J12" s="240"/>
      <c r="K12" s="75"/>
      <c r="L12" s="75"/>
      <c r="M12" s="75"/>
      <c r="N12" s="75"/>
      <c r="O12" s="75"/>
      <c r="P12" s="75"/>
      <c r="Q12" s="75"/>
      <c r="R12" s="75"/>
      <c r="S12" s="75"/>
      <c r="T12" s="75">
        <v>1</v>
      </c>
      <c r="U12" s="75"/>
      <c r="V12" s="75"/>
      <c r="W12" s="150" cm="1">
        <f t="array" ref="W12">SUM(LOOKUP(J12:V12,{0,1,2,3,4,5,6,7,8,9,10},{0,7,6,5,4,3,2,1,1,1,1}))</f>
        <v>7</v>
      </c>
      <c r="X12" s="68"/>
    </row>
    <row r="13" spans="1:24" ht="12.75" customHeight="1" x14ac:dyDescent="0.2">
      <c r="A13" s="718"/>
      <c r="B13" s="543" t="s">
        <v>794</v>
      </c>
      <c r="C13" s="544" t="s">
        <v>795</v>
      </c>
      <c r="D13" s="403"/>
      <c r="E13" s="403" t="s">
        <v>588</v>
      </c>
      <c r="F13" s="507">
        <v>16</v>
      </c>
      <c r="G13" s="453">
        <f t="shared" si="0"/>
        <v>0</v>
      </c>
      <c r="H13" s="123">
        <f t="shared" si="1"/>
        <v>0</v>
      </c>
      <c r="I13" s="454">
        <f t="shared" si="2"/>
        <v>9</v>
      </c>
      <c r="J13" s="240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150" cm="1">
        <f t="array" ref="W13">SUM(LOOKUP(J13:V13,{0,1,2,3,4,5,6,7,8,9,10},{0,7,6,5,4,3,2,1,1,1,1}))</f>
        <v>0</v>
      </c>
      <c r="X13" s="68"/>
    </row>
    <row r="14" spans="1:24" ht="15" x14ac:dyDescent="0.2">
      <c r="A14" s="718"/>
      <c r="B14" s="543" t="s">
        <v>794</v>
      </c>
      <c r="C14" s="544" t="s">
        <v>796</v>
      </c>
      <c r="D14" s="403"/>
      <c r="E14" s="403" t="s">
        <v>588</v>
      </c>
      <c r="F14" s="507">
        <v>16</v>
      </c>
      <c r="G14" s="453">
        <f t="shared" si="0"/>
        <v>0</v>
      </c>
      <c r="H14" s="123">
        <f t="shared" si="1"/>
        <v>0</v>
      </c>
      <c r="I14" s="454">
        <f t="shared" si="2"/>
        <v>9</v>
      </c>
      <c r="J14" s="130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150" cm="1">
        <f t="array" ref="W14">SUM(LOOKUP(J14:V14,{0,1,2,3,4,5,6,7,8,9,10},{0,7,6,5,4,3,2,1,1,1,1}))</f>
        <v>0</v>
      </c>
      <c r="X14" s="68"/>
    </row>
    <row r="15" spans="1:24" ht="15" x14ac:dyDescent="0.2">
      <c r="A15" s="718"/>
      <c r="B15" s="538" t="s">
        <v>660</v>
      </c>
      <c r="C15" s="539" t="s">
        <v>661</v>
      </c>
      <c r="D15" s="540"/>
      <c r="E15" s="541" t="s">
        <v>606</v>
      </c>
      <c r="F15" s="494">
        <v>22</v>
      </c>
      <c r="G15" s="453">
        <f t="shared" si="0"/>
        <v>2</v>
      </c>
      <c r="H15" s="123">
        <f t="shared" si="1"/>
        <v>11</v>
      </c>
      <c r="I15" s="454">
        <f t="shared" si="2"/>
        <v>3</v>
      </c>
      <c r="J15" s="205"/>
      <c r="K15" s="132"/>
      <c r="L15" s="451"/>
      <c r="M15" s="75"/>
      <c r="N15" s="75"/>
      <c r="O15" s="75"/>
      <c r="P15" s="75"/>
      <c r="Q15" s="75"/>
      <c r="R15" s="132">
        <v>2</v>
      </c>
      <c r="S15" s="75"/>
      <c r="T15" s="75">
        <v>3</v>
      </c>
      <c r="U15" s="75"/>
      <c r="V15" s="75"/>
      <c r="W15" s="150" cm="1">
        <f t="array" ref="W15">SUM(LOOKUP(J15:V15,{0,1,2,3,4,5,6,7,8,9,10},{0,7,6,5,4,3,2,1,1,1,1}))</f>
        <v>11</v>
      </c>
      <c r="X15" s="68"/>
    </row>
    <row r="16" spans="1:24" ht="15" x14ac:dyDescent="0.2">
      <c r="A16" s="718"/>
      <c r="B16" s="538" t="s">
        <v>664</v>
      </c>
      <c r="C16" s="539" t="s">
        <v>665</v>
      </c>
      <c r="D16" s="540"/>
      <c r="E16" s="541" t="s">
        <v>593</v>
      </c>
      <c r="F16" s="494">
        <v>12</v>
      </c>
      <c r="G16" s="453">
        <f t="shared" si="0"/>
        <v>1</v>
      </c>
      <c r="H16" s="123">
        <f t="shared" si="1"/>
        <v>4</v>
      </c>
      <c r="I16" s="454">
        <f t="shared" si="2"/>
        <v>6</v>
      </c>
      <c r="J16" s="205"/>
      <c r="K16" s="132"/>
      <c r="L16" s="123"/>
      <c r="M16" s="75"/>
      <c r="N16" s="75"/>
      <c r="O16" s="75"/>
      <c r="P16" s="75"/>
      <c r="Q16" s="75"/>
      <c r="R16" s="132">
        <v>4</v>
      </c>
      <c r="S16" s="75"/>
      <c r="T16" s="75"/>
      <c r="U16" s="75"/>
      <c r="V16" s="75"/>
      <c r="W16" s="150" cm="1">
        <f t="array" ref="W16">SUM(LOOKUP(J16:V16,{0,1,2,3,4,5,6,7,8,9,10},{0,7,6,5,4,3,2,1,1,1,1}))</f>
        <v>4</v>
      </c>
      <c r="X16" s="68"/>
    </row>
    <row r="17" spans="1:24" ht="15" x14ac:dyDescent="0.25">
      <c r="A17" s="718"/>
      <c r="B17" s="545" t="s">
        <v>317</v>
      </c>
      <c r="C17" s="546" t="s">
        <v>318</v>
      </c>
      <c r="D17" s="503" t="s">
        <v>318</v>
      </c>
      <c r="E17" s="403" t="s">
        <v>583</v>
      </c>
      <c r="F17" s="454">
        <v>16</v>
      </c>
      <c r="G17" s="453">
        <f t="shared" si="0"/>
        <v>3</v>
      </c>
      <c r="H17" s="123">
        <f t="shared" si="1"/>
        <v>21</v>
      </c>
      <c r="I17" s="454">
        <f t="shared" si="2"/>
        <v>1</v>
      </c>
      <c r="J17" s="130"/>
      <c r="K17" s="75"/>
      <c r="L17" s="75"/>
      <c r="M17" s="75">
        <v>1</v>
      </c>
      <c r="N17" s="75"/>
      <c r="O17" s="75"/>
      <c r="P17" s="75"/>
      <c r="Q17" s="75">
        <v>1</v>
      </c>
      <c r="R17" s="75">
        <v>1</v>
      </c>
      <c r="S17" s="75"/>
      <c r="T17" s="75"/>
      <c r="U17" s="75"/>
      <c r="V17" s="75"/>
      <c r="W17" s="150" cm="1">
        <f t="array" ref="W17">SUM(LOOKUP(J17:V17,{0,1,2,3,4,5,6,7,8,9,10},{0,7,6,5,4,3,2,1,1,1,1}))</f>
        <v>21</v>
      </c>
      <c r="X17" s="68"/>
    </row>
    <row r="18" spans="1:24" ht="15" x14ac:dyDescent="0.2">
      <c r="A18" s="718"/>
      <c r="B18" s="543" t="s">
        <v>110</v>
      </c>
      <c r="C18" s="544" t="s">
        <v>111</v>
      </c>
      <c r="D18" s="403"/>
      <c r="E18" s="403" t="s">
        <v>96</v>
      </c>
      <c r="F18" s="507">
        <v>16</v>
      </c>
      <c r="G18" s="453">
        <f t="shared" si="0"/>
        <v>1</v>
      </c>
      <c r="H18" s="123">
        <f t="shared" si="1"/>
        <v>2</v>
      </c>
      <c r="I18" s="454">
        <f t="shared" si="2"/>
        <v>8</v>
      </c>
      <c r="J18" s="130"/>
      <c r="K18" s="75"/>
      <c r="L18" s="75"/>
      <c r="M18" s="75"/>
      <c r="N18" s="75"/>
      <c r="O18" s="75"/>
      <c r="P18" s="75"/>
      <c r="Q18" s="75"/>
      <c r="R18" s="75"/>
      <c r="S18" s="75"/>
      <c r="T18" s="75">
        <v>6</v>
      </c>
      <c r="U18" s="75"/>
      <c r="V18" s="75"/>
      <c r="W18" s="150" cm="1">
        <f t="array" ref="W18">SUM(LOOKUP(J18:V18,{0,1,2,3,4,5,6,7,8,9,10},{0,7,6,5,4,3,2,1,1,1,1}))</f>
        <v>2</v>
      </c>
      <c r="X18" s="68"/>
    </row>
    <row r="19" spans="1:24" s="2" customFormat="1" ht="14.25" customHeight="1" x14ac:dyDescent="0.25">
      <c r="A19" s="718"/>
      <c r="B19" s="547" t="s">
        <v>495</v>
      </c>
      <c r="C19" s="548" t="s">
        <v>496</v>
      </c>
      <c r="D19" s="549"/>
      <c r="E19" s="548" t="s">
        <v>475</v>
      </c>
      <c r="F19" s="454">
        <v>18</v>
      </c>
      <c r="G19" s="453">
        <f t="shared" si="0"/>
        <v>0</v>
      </c>
      <c r="H19" s="123">
        <f t="shared" si="1"/>
        <v>0</v>
      </c>
      <c r="I19" s="454">
        <f t="shared" si="2"/>
        <v>9</v>
      </c>
      <c r="J19" s="130"/>
      <c r="K19" s="75"/>
      <c r="L19" s="75"/>
      <c r="M19" s="75"/>
      <c r="N19" s="75"/>
      <c r="O19" s="75">
        <v>0</v>
      </c>
      <c r="P19" s="75"/>
      <c r="Q19" s="75"/>
      <c r="R19" s="75"/>
      <c r="S19" s="75"/>
      <c r="T19" s="75"/>
      <c r="U19" s="75"/>
      <c r="V19" s="75"/>
      <c r="W19" s="150" cm="1">
        <f t="array" ref="W19">SUM(LOOKUP(J19:V19,{0,1,2,3,4,5,6,7,8,9,10},{0,7,6,5,4,3,2,1,1,1,1}))</f>
        <v>0</v>
      </c>
      <c r="X19" s="68"/>
    </row>
    <row r="20" spans="1:24" s="2" customFormat="1" ht="15" x14ac:dyDescent="0.2">
      <c r="A20" s="718"/>
      <c r="B20" s="550" t="s">
        <v>797</v>
      </c>
      <c r="C20" s="551" t="s">
        <v>798</v>
      </c>
      <c r="D20" s="403"/>
      <c r="E20" s="403" t="s">
        <v>592</v>
      </c>
      <c r="F20" s="507">
        <v>13</v>
      </c>
      <c r="G20" s="453">
        <f t="shared" si="0"/>
        <v>1</v>
      </c>
      <c r="H20" s="123">
        <f t="shared" si="1"/>
        <v>3</v>
      </c>
      <c r="I20" s="454">
        <f t="shared" si="2"/>
        <v>7</v>
      </c>
      <c r="J20" s="130"/>
      <c r="K20" s="75"/>
      <c r="L20" s="75"/>
      <c r="M20" s="75"/>
      <c r="N20" s="75"/>
      <c r="O20" s="75"/>
      <c r="P20" s="75"/>
      <c r="Q20" s="75"/>
      <c r="R20" s="75"/>
      <c r="S20" s="75"/>
      <c r="T20" s="75">
        <v>5</v>
      </c>
      <c r="U20" s="75"/>
      <c r="V20" s="75"/>
      <c r="W20" s="150" cm="1">
        <f t="array" ref="W20">SUM(LOOKUP(J20:V20,{0,1,2,3,4,5,6,7,8,9,10},{0,7,6,5,4,3,2,1,1,1,1}))</f>
        <v>3</v>
      </c>
      <c r="X20" s="68"/>
    </row>
    <row r="21" spans="1:24" ht="15" x14ac:dyDescent="0.2">
      <c r="A21" s="718"/>
      <c r="B21" s="504"/>
      <c r="C21" s="403"/>
      <c r="D21" s="403"/>
      <c r="E21" s="403"/>
      <c r="F21" s="507"/>
      <c r="G21" s="453">
        <f t="shared" si="0"/>
        <v>0</v>
      </c>
      <c r="H21" s="123">
        <f t="shared" si="1"/>
        <v>0</v>
      </c>
      <c r="I21" s="454">
        <f t="shared" si="2"/>
        <v>9</v>
      </c>
      <c r="J21" s="130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150" cm="1">
        <f t="array" ref="W21">SUM(LOOKUP(J21:V21,{0,1,2,3,4,5,6,7,8,9,10},{0,7,6,5,4,3,2,1,1,1,1}))</f>
        <v>0</v>
      </c>
      <c r="X21" s="68"/>
    </row>
    <row r="22" spans="1:24" ht="15" x14ac:dyDescent="0.2">
      <c r="A22" s="718"/>
      <c r="B22" s="504"/>
      <c r="C22" s="403"/>
      <c r="D22" s="403"/>
      <c r="E22" s="403"/>
      <c r="F22" s="507"/>
      <c r="G22" s="453">
        <f t="shared" si="0"/>
        <v>0</v>
      </c>
      <c r="H22" s="123">
        <f t="shared" si="1"/>
        <v>0</v>
      </c>
      <c r="I22" s="454">
        <f t="shared" si="2"/>
        <v>9</v>
      </c>
      <c r="J22" s="130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150" cm="1">
        <f t="array" ref="W22">SUM(LOOKUP(J22:V22,{0,1,2,3,4,5,6,7,8,9,10},{0,7,6,5,4,3,2,1,1,1,1}))</f>
        <v>0</v>
      </c>
      <c r="X22" s="68"/>
    </row>
    <row r="23" spans="1:24" ht="15" x14ac:dyDescent="0.2">
      <c r="A23" s="718"/>
      <c r="B23" s="504"/>
      <c r="C23" s="403"/>
      <c r="D23" s="505"/>
      <c r="E23" s="505"/>
      <c r="F23" s="507"/>
      <c r="G23" s="453">
        <f t="shared" si="0"/>
        <v>0</v>
      </c>
      <c r="H23" s="123">
        <f t="shared" si="1"/>
        <v>0</v>
      </c>
      <c r="I23" s="454">
        <f t="shared" si="2"/>
        <v>9</v>
      </c>
      <c r="J23" s="130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150" cm="1">
        <f t="array" ref="W23">SUM(LOOKUP(J23:V23,{0,1,2,3,4,5,6,7,8,9,10},{0,7,6,5,4,3,2,1,1,1,1}))</f>
        <v>0</v>
      </c>
      <c r="X23" s="68"/>
    </row>
    <row r="24" spans="1:24" x14ac:dyDescent="0.2">
      <c r="A24" s="718"/>
      <c r="B24" s="73"/>
      <c r="C24" s="76"/>
      <c r="D24" s="76"/>
      <c r="E24" s="76"/>
      <c r="F24" s="507"/>
      <c r="G24" s="453">
        <f t="shared" si="0"/>
        <v>0</v>
      </c>
      <c r="H24" s="123">
        <f t="shared" si="1"/>
        <v>0</v>
      </c>
      <c r="I24" s="454">
        <f t="shared" si="2"/>
        <v>9</v>
      </c>
      <c r="J24" s="130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150" cm="1">
        <f t="array" ref="W24">SUM(LOOKUP(J24:V24,{0,1,2,3,4,5,6,7,8,9,10},{0,7,6,5,4,3,2,1,1,1,1}))</f>
        <v>0</v>
      </c>
      <c r="X24" s="67"/>
    </row>
    <row r="25" spans="1:24" x14ac:dyDescent="0.2">
      <c r="A25" s="718"/>
      <c r="B25" s="73"/>
      <c r="C25" s="76"/>
      <c r="D25" s="76"/>
      <c r="E25" s="76"/>
      <c r="F25" s="507"/>
      <c r="G25" s="453">
        <f t="shared" si="0"/>
        <v>0</v>
      </c>
      <c r="H25" s="123">
        <f t="shared" si="1"/>
        <v>0</v>
      </c>
      <c r="I25" s="454">
        <f t="shared" si="2"/>
        <v>9</v>
      </c>
      <c r="J25" s="130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150" cm="1">
        <f t="array" ref="W25">SUM(LOOKUP(J25:V25,{0,1,2,3,4,5,6,7,8,9,10},{0,7,6,5,4,3,2,1,1,1,1}))</f>
        <v>0</v>
      </c>
      <c r="X25" s="67"/>
    </row>
    <row r="26" spans="1:24" x14ac:dyDescent="0.2">
      <c r="A26" s="718"/>
      <c r="B26" s="73"/>
      <c r="C26" s="76"/>
      <c r="D26" s="76"/>
      <c r="E26" s="76"/>
      <c r="F26" s="507"/>
      <c r="G26" s="453">
        <f t="shared" si="0"/>
        <v>0</v>
      </c>
      <c r="H26" s="123">
        <f t="shared" si="1"/>
        <v>0</v>
      </c>
      <c r="I26" s="454">
        <f t="shared" si="2"/>
        <v>9</v>
      </c>
      <c r="J26" s="130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150" cm="1">
        <f t="array" ref="W26">SUM(LOOKUP(J26:V26,{0,1,2,3,4,5,6,7,8,9,10},{0,7,6,5,4,3,2,1,1,1,1}))</f>
        <v>0</v>
      </c>
      <c r="X26" s="67"/>
    </row>
    <row r="27" spans="1:24" x14ac:dyDescent="0.2">
      <c r="A27" s="718"/>
      <c r="B27" s="73"/>
      <c r="C27" s="76"/>
      <c r="D27" s="76"/>
      <c r="E27" s="76"/>
      <c r="F27" s="507"/>
      <c r="G27" s="453">
        <f t="shared" si="0"/>
        <v>0</v>
      </c>
      <c r="H27" s="123">
        <f t="shared" si="1"/>
        <v>0</v>
      </c>
      <c r="I27" s="454">
        <f t="shared" si="2"/>
        <v>9</v>
      </c>
      <c r="J27" s="130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150" cm="1">
        <f t="array" ref="W27">SUM(LOOKUP(J27:V27,{0,1,2,3,4,5,6,7,8,9,10},{0,7,6,5,4,3,2,1,1,1,1}))</f>
        <v>0</v>
      </c>
      <c r="X27" s="68"/>
    </row>
    <row r="28" spans="1:24" x14ac:dyDescent="0.2">
      <c r="A28" s="718"/>
      <c r="B28" s="73"/>
      <c r="C28" s="76"/>
      <c r="D28" s="76"/>
      <c r="E28" s="76"/>
      <c r="F28" s="507"/>
      <c r="G28" s="453">
        <f t="shared" si="0"/>
        <v>0</v>
      </c>
      <c r="H28" s="123">
        <f t="shared" si="1"/>
        <v>0</v>
      </c>
      <c r="I28" s="454">
        <f t="shared" si="2"/>
        <v>9</v>
      </c>
      <c r="J28" s="130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150" cm="1">
        <f t="array" ref="W28">SUM(LOOKUP(J28:V28,{0,1,2,3,4,5,6,7,8,9,10},{0,7,6,5,4,3,2,1,1,1,1}))</f>
        <v>0</v>
      </c>
      <c r="X28" s="68"/>
    </row>
    <row r="29" spans="1:24" x14ac:dyDescent="0.2">
      <c r="A29" s="718"/>
      <c r="B29" s="73"/>
      <c r="C29" s="76"/>
      <c r="D29" s="76"/>
      <c r="E29" s="76"/>
      <c r="F29" s="507"/>
      <c r="G29" s="453">
        <f t="shared" si="0"/>
        <v>0</v>
      </c>
      <c r="H29" s="123">
        <f t="shared" si="1"/>
        <v>0</v>
      </c>
      <c r="I29" s="454">
        <f t="shared" si="2"/>
        <v>9</v>
      </c>
      <c r="J29" s="130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150" cm="1">
        <f t="array" ref="W29">SUM(LOOKUP(J29:V29,{0,1,2,3,4,5,6,7,8,9,10},{0,7,6,5,4,3,2,1,1,1,1}))</f>
        <v>0</v>
      </c>
      <c r="X29" s="68"/>
    </row>
    <row r="30" spans="1:24" x14ac:dyDescent="0.2">
      <c r="A30" s="718"/>
      <c r="B30" s="401"/>
      <c r="C30" s="76"/>
      <c r="D30" s="74"/>
      <c r="E30" s="74"/>
      <c r="F30" s="507"/>
      <c r="G30" s="453">
        <f t="shared" si="0"/>
        <v>0</v>
      </c>
      <c r="H30" s="123">
        <f t="shared" si="1"/>
        <v>0</v>
      </c>
      <c r="I30" s="454">
        <f t="shared" si="2"/>
        <v>9</v>
      </c>
      <c r="J30" s="130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150" cm="1">
        <f t="array" ref="W30">SUM(LOOKUP(J30:V30,{0,1,2,3,4,5,6,7,8,9,10},{0,7,6,5,4,3,2,1,1,1,1}))</f>
        <v>0</v>
      </c>
      <c r="X30" s="68"/>
    </row>
    <row r="31" spans="1:24" x14ac:dyDescent="0.2">
      <c r="A31" s="718"/>
      <c r="B31" s="73"/>
      <c r="C31" s="76"/>
      <c r="D31" s="76"/>
      <c r="E31" s="76"/>
      <c r="F31" s="507"/>
      <c r="G31" s="453">
        <f t="shared" si="0"/>
        <v>0</v>
      </c>
      <c r="H31" s="123">
        <f t="shared" si="1"/>
        <v>0</v>
      </c>
      <c r="I31" s="454">
        <f t="shared" si="2"/>
        <v>9</v>
      </c>
      <c r="J31" s="130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150" cm="1">
        <f t="array" ref="W31">SUM(LOOKUP(J31:V31,{0,1,2,3,4,5,6,7,8,9,10},{0,7,6,5,4,3,2,1,1,1,1}))</f>
        <v>0</v>
      </c>
      <c r="X31" s="67"/>
    </row>
    <row r="32" spans="1:24" x14ac:dyDescent="0.2">
      <c r="A32" s="718"/>
      <c r="B32" s="73"/>
      <c r="C32" s="76"/>
      <c r="D32" s="76"/>
      <c r="E32" s="76"/>
      <c r="F32" s="507"/>
      <c r="G32" s="453">
        <f t="shared" si="0"/>
        <v>0</v>
      </c>
      <c r="H32" s="123">
        <f t="shared" si="1"/>
        <v>0</v>
      </c>
      <c r="I32" s="454">
        <f t="shared" si="2"/>
        <v>9</v>
      </c>
      <c r="J32" s="130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150" cm="1">
        <f t="array" ref="W32">SUM(LOOKUP(J32:V32,{0,1,2,3,4,5,6,7,8,9,10},{0,7,6,5,4,3,2,1,1,1,1}))</f>
        <v>0</v>
      </c>
      <c r="X32" s="67"/>
    </row>
    <row r="33" spans="1:24" x14ac:dyDescent="0.2">
      <c r="A33" s="718"/>
      <c r="B33" s="73"/>
      <c r="C33" s="76"/>
      <c r="D33" s="76"/>
      <c r="E33" s="76"/>
      <c r="F33" s="507"/>
      <c r="G33" s="453">
        <f t="shared" si="0"/>
        <v>0</v>
      </c>
      <c r="H33" s="123">
        <f t="shared" si="1"/>
        <v>0</v>
      </c>
      <c r="I33" s="454">
        <f t="shared" si="2"/>
        <v>9</v>
      </c>
      <c r="J33" s="130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150" cm="1">
        <f t="array" ref="W33">SUM(LOOKUP(J33:V33,{0,1,2,3,4,5,6,7,8,9,10},{0,7,6,5,4,3,2,1,1,1,1}))</f>
        <v>0</v>
      </c>
      <c r="X33" s="67"/>
    </row>
    <row r="34" spans="1:24" s="2" customFormat="1" x14ac:dyDescent="0.2">
      <c r="A34" s="718"/>
      <c r="B34" s="73"/>
      <c r="C34" s="76"/>
      <c r="D34" s="76"/>
      <c r="E34" s="76"/>
      <c r="F34" s="507"/>
      <c r="G34" s="453">
        <f t="shared" si="0"/>
        <v>0</v>
      </c>
      <c r="H34" s="123">
        <f t="shared" si="1"/>
        <v>0</v>
      </c>
      <c r="I34" s="454">
        <f t="shared" si="2"/>
        <v>9</v>
      </c>
      <c r="J34" s="130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150" cm="1">
        <f t="array" ref="W34">SUM(LOOKUP(J34:V34,{0,1,2,3,4,5,6,7,8,9,10},{0,7,6,5,4,3,2,1,1,1,1}))</f>
        <v>0</v>
      </c>
      <c r="X34" s="68"/>
    </row>
    <row r="35" spans="1:24" x14ac:dyDescent="0.2">
      <c r="A35" s="718"/>
      <c r="B35" s="73"/>
      <c r="C35" s="76"/>
      <c r="D35" s="76"/>
      <c r="E35" s="76"/>
      <c r="F35" s="507"/>
      <c r="G35" s="453">
        <f t="shared" si="0"/>
        <v>0</v>
      </c>
      <c r="H35" s="123">
        <f t="shared" si="1"/>
        <v>0</v>
      </c>
      <c r="I35" s="454">
        <f t="shared" si="2"/>
        <v>9</v>
      </c>
      <c r="J35" s="130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150" cm="1">
        <f t="array" ref="W35">SUM(LOOKUP(J35:V35,{0,1,2,3,4,5,6,7,8,9,10},{0,7,6,5,4,3,2,1,1,1,1}))</f>
        <v>0</v>
      </c>
      <c r="X35" s="68"/>
    </row>
    <row r="36" spans="1:24" x14ac:dyDescent="0.2">
      <c r="A36" s="718"/>
      <c r="B36" s="73"/>
      <c r="C36" s="76"/>
      <c r="D36" s="76"/>
      <c r="E36" s="76"/>
      <c r="F36" s="507"/>
      <c r="G36" s="453">
        <f t="shared" si="0"/>
        <v>0</v>
      </c>
      <c r="H36" s="123">
        <f t="shared" si="1"/>
        <v>0</v>
      </c>
      <c r="I36" s="454">
        <f t="shared" si="2"/>
        <v>9</v>
      </c>
      <c r="J36" s="130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150" cm="1">
        <f t="array" ref="W36">SUM(LOOKUP(J36:V36,{0,1,2,3,4,5,6,7,8,9,10},{0,7,6,5,4,3,2,1,1,1,1}))</f>
        <v>0</v>
      </c>
      <c r="X36" s="68"/>
    </row>
    <row r="37" spans="1:24" x14ac:dyDescent="0.2">
      <c r="A37" s="718"/>
      <c r="B37" s="73"/>
      <c r="C37" s="76"/>
      <c r="D37" s="76"/>
      <c r="E37" s="76"/>
      <c r="F37" s="507"/>
      <c r="G37" s="453">
        <f t="shared" si="0"/>
        <v>0</v>
      </c>
      <c r="H37" s="123">
        <f t="shared" si="1"/>
        <v>0</v>
      </c>
      <c r="I37" s="454">
        <f t="shared" si="2"/>
        <v>9</v>
      </c>
      <c r="J37" s="130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150" cm="1">
        <f t="array" ref="W37">SUM(LOOKUP(J37:V37,{0,1,2,3,4,5,6,7,8,9,10},{0,7,6,5,4,3,2,1,1,1,1}))</f>
        <v>0</v>
      </c>
      <c r="X37" s="68"/>
    </row>
    <row r="38" spans="1:24" x14ac:dyDescent="0.2">
      <c r="A38" s="718"/>
      <c r="B38" s="73"/>
      <c r="C38" s="76"/>
      <c r="D38" s="74"/>
      <c r="E38" s="74"/>
      <c r="F38" s="507"/>
      <c r="G38" s="453">
        <f t="shared" si="0"/>
        <v>0</v>
      </c>
      <c r="H38" s="123">
        <f t="shared" si="1"/>
        <v>0</v>
      </c>
      <c r="I38" s="454">
        <f t="shared" si="2"/>
        <v>9</v>
      </c>
      <c r="J38" s="130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150" cm="1">
        <f t="array" ref="W38">SUM(LOOKUP(J38:V38,{0,1,2,3,4,5,6,7,8,9,10},{0,7,6,5,4,3,2,1,1,1,1}))</f>
        <v>0</v>
      </c>
      <c r="X38" s="68"/>
    </row>
    <row r="39" spans="1:24" x14ac:dyDescent="0.2">
      <c r="A39" s="718"/>
      <c r="B39" s="73"/>
      <c r="C39" s="76"/>
      <c r="D39" s="76"/>
      <c r="E39" s="76"/>
      <c r="F39" s="507"/>
      <c r="G39" s="453">
        <f t="shared" si="0"/>
        <v>0</v>
      </c>
      <c r="H39" s="123">
        <f t="shared" si="1"/>
        <v>0</v>
      </c>
      <c r="I39" s="454">
        <f t="shared" si="2"/>
        <v>9</v>
      </c>
      <c r="J39" s="130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150" cm="1">
        <f t="array" ref="W39">SUM(LOOKUP(J39:V39,{0,1,2,3,4,5,6,7,8,9,10},{0,7,6,5,4,3,2,1,1,1,1}))</f>
        <v>0</v>
      </c>
      <c r="X39" s="68"/>
    </row>
    <row r="40" spans="1:24" x14ac:dyDescent="0.2">
      <c r="A40" s="718"/>
      <c r="B40" s="73"/>
      <c r="C40" s="76"/>
      <c r="D40" s="76"/>
      <c r="E40" s="76"/>
      <c r="F40" s="507"/>
      <c r="G40" s="453">
        <f t="shared" si="0"/>
        <v>0</v>
      </c>
      <c r="H40" s="123">
        <f t="shared" si="1"/>
        <v>0</v>
      </c>
      <c r="I40" s="454">
        <f t="shared" si="2"/>
        <v>9</v>
      </c>
      <c r="J40" s="130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150" cm="1">
        <f t="array" ref="W40">SUM(LOOKUP(J40:V40,{0,1,2,3,4,5,6,7,8,9,10},{0,7,6,5,4,3,2,1,1,1,1}))</f>
        <v>0</v>
      </c>
      <c r="X40" s="67"/>
    </row>
    <row r="41" spans="1:24" x14ac:dyDescent="0.2">
      <c r="A41" s="718"/>
      <c r="B41" s="73"/>
      <c r="C41" s="76"/>
      <c r="D41" s="76"/>
      <c r="E41" s="76"/>
      <c r="F41" s="507"/>
      <c r="G41" s="453">
        <f t="shared" si="0"/>
        <v>0</v>
      </c>
      <c r="H41" s="123">
        <f t="shared" si="1"/>
        <v>0</v>
      </c>
      <c r="I41" s="454">
        <f t="shared" si="2"/>
        <v>9</v>
      </c>
      <c r="J41" s="130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150" cm="1">
        <f t="array" ref="W41">SUM(LOOKUP(J41:V41,{0,1,2,3,4,5,6,7,8,9,10},{0,7,6,5,4,3,2,1,1,1,1}))</f>
        <v>0</v>
      </c>
      <c r="X41" s="67"/>
    </row>
    <row r="42" spans="1:24" x14ac:dyDescent="0.2">
      <c r="A42" s="718"/>
      <c r="B42" s="73"/>
      <c r="C42" s="76"/>
      <c r="D42" s="76"/>
      <c r="E42" s="76"/>
      <c r="F42" s="507"/>
      <c r="G42" s="453">
        <f t="shared" si="0"/>
        <v>0</v>
      </c>
      <c r="H42" s="123">
        <f t="shared" si="1"/>
        <v>0</v>
      </c>
      <c r="I42" s="454">
        <f t="shared" si="2"/>
        <v>9</v>
      </c>
      <c r="J42" s="130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150" cm="1">
        <f t="array" ref="W42">SUM(LOOKUP(J42:V42,{0,1,2,3,4,5,6,7,8,9,10},{0,7,6,5,4,3,2,1,1,1,1}))</f>
        <v>0</v>
      </c>
      <c r="X42" s="67"/>
    </row>
    <row r="43" spans="1:24" x14ac:dyDescent="0.2">
      <c r="A43" s="718"/>
      <c r="B43" s="73"/>
      <c r="C43" s="76"/>
      <c r="D43" s="76"/>
      <c r="E43" s="76"/>
      <c r="F43" s="507"/>
      <c r="G43" s="453">
        <f t="shared" si="0"/>
        <v>0</v>
      </c>
      <c r="H43" s="123">
        <f t="shared" si="1"/>
        <v>0</v>
      </c>
      <c r="I43" s="454">
        <f t="shared" si="2"/>
        <v>9</v>
      </c>
      <c r="J43" s="130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150" cm="1">
        <f t="array" ref="W43">SUM(LOOKUP(J43:V43,{0,1,2,3,4,5,6,7,8,9,10},{0,7,6,5,4,3,2,1,1,1,1}))</f>
        <v>0</v>
      </c>
      <c r="X43" s="68"/>
    </row>
    <row r="44" spans="1:24" x14ac:dyDescent="0.2">
      <c r="A44" s="718"/>
      <c r="B44" s="73"/>
      <c r="C44" s="76"/>
      <c r="D44" s="76"/>
      <c r="E44" s="76"/>
      <c r="F44" s="507"/>
      <c r="G44" s="453">
        <f t="shared" si="0"/>
        <v>0</v>
      </c>
      <c r="H44" s="123">
        <f t="shared" si="1"/>
        <v>0</v>
      </c>
      <c r="I44" s="454">
        <f t="shared" si="2"/>
        <v>9</v>
      </c>
      <c r="J44" s="130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150" cm="1">
        <f t="array" ref="W44">SUM(LOOKUP(J44:V44,{0,1,2,3,4,5,6,7,8,9,10},{0,7,6,5,4,3,2,1,1,1,1}))</f>
        <v>0</v>
      </c>
      <c r="X44" s="68"/>
    </row>
    <row r="45" spans="1:24" x14ac:dyDescent="0.2">
      <c r="A45" s="718"/>
      <c r="B45" s="73"/>
      <c r="C45" s="76"/>
      <c r="D45" s="76"/>
      <c r="E45" s="76"/>
      <c r="F45" s="507"/>
      <c r="G45" s="453">
        <f t="shared" si="0"/>
        <v>0</v>
      </c>
      <c r="H45" s="123">
        <f t="shared" si="1"/>
        <v>0</v>
      </c>
      <c r="I45" s="454">
        <f t="shared" si="2"/>
        <v>9</v>
      </c>
      <c r="J45" s="130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150" cm="1">
        <f t="array" ref="W45">SUM(LOOKUP(J45:V45,{0,1,2,3,4,5,6,7,8,9,10},{0,7,6,5,4,3,2,1,1,1,1}))</f>
        <v>0</v>
      </c>
      <c r="X45" s="68"/>
    </row>
    <row r="46" spans="1:24" x14ac:dyDescent="0.2">
      <c r="A46" s="718"/>
      <c r="B46" s="73"/>
      <c r="C46" s="76"/>
      <c r="D46" s="76"/>
      <c r="E46" s="76"/>
      <c r="F46" s="507"/>
      <c r="G46" s="453">
        <f t="shared" si="0"/>
        <v>0</v>
      </c>
      <c r="H46" s="123">
        <f t="shared" si="1"/>
        <v>0</v>
      </c>
      <c r="I46" s="454">
        <f t="shared" si="2"/>
        <v>9</v>
      </c>
      <c r="J46" s="130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150" cm="1">
        <f t="array" ref="W46">SUM(LOOKUP(J46:V46,{0,1,2,3,4,5,6,7,8,9,10},{0,7,6,5,4,3,2,1,1,1,1}))</f>
        <v>0</v>
      </c>
      <c r="X46" s="68"/>
    </row>
    <row r="47" spans="1:24" x14ac:dyDescent="0.2">
      <c r="A47" s="718"/>
      <c r="B47" s="73"/>
      <c r="C47" s="76"/>
      <c r="D47" s="74"/>
      <c r="E47" s="74"/>
      <c r="F47" s="507"/>
      <c r="G47" s="453">
        <f t="shared" si="0"/>
        <v>0</v>
      </c>
      <c r="H47" s="123">
        <f t="shared" si="1"/>
        <v>0</v>
      </c>
      <c r="I47" s="454">
        <f t="shared" si="2"/>
        <v>9</v>
      </c>
      <c r="J47" s="130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150" cm="1">
        <f t="array" ref="W47">SUM(LOOKUP(J47:V47,{0,1,2,3,4,5,6,7,8,9,10},{0,7,6,5,4,3,2,1,1,1,1}))</f>
        <v>0</v>
      </c>
      <c r="X47" s="67"/>
    </row>
    <row r="48" spans="1:24" x14ac:dyDescent="0.2">
      <c r="A48" s="718"/>
      <c r="B48" s="73"/>
      <c r="C48" s="76"/>
      <c r="D48" s="76"/>
      <c r="E48" s="76"/>
      <c r="F48" s="507"/>
      <c r="G48" s="453">
        <f t="shared" si="0"/>
        <v>0</v>
      </c>
      <c r="H48" s="123">
        <f t="shared" si="1"/>
        <v>0</v>
      </c>
      <c r="I48" s="454">
        <f t="shared" si="2"/>
        <v>9</v>
      </c>
      <c r="J48" s="130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150" cm="1">
        <f t="array" ref="W48">SUM(LOOKUP(J48:V48,{0,1,2,3,4,5,6,7,8,9,10},{0,7,6,5,4,3,2,1,1,1,1}))</f>
        <v>0</v>
      </c>
      <c r="X48" s="67"/>
    </row>
    <row r="49" spans="1:24" ht="13.5" thickBot="1" x14ac:dyDescent="0.25">
      <c r="A49" s="718"/>
      <c r="B49" s="77"/>
      <c r="C49" s="78"/>
      <c r="D49" s="78"/>
      <c r="E49" s="78"/>
      <c r="F49" s="508"/>
      <c r="G49" s="456">
        <f t="shared" si="0"/>
        <v>0</v>
      </c>
      <c r="H49" s="402">
        <f t="shared" si="1"/>
        <v>0</v>
      </c>
      <c r="I49" s="455">
        <f t="shared" si="2"/>
        <v>9</v>
      </c>
      <c r="J49" s="437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152" cm="1">
        <f t="array" ref="W49">SUM(LOOKUP(J49:V49,{0,1,2,3,4,5,6,7,8,9,10},{0,7,6,5,4,3,2,1,1,1,1}))</f>
        <v>0</v>
      </c>
      <c r="X49" s="67"/>
    </row>
    <row r="50" spans="1:24" ht="15.75" x14ac:dyDescent="0.2">
      <c r="A50" s="718"/>
      <c r="B50" s="69"/>
      <c r="C50" s="69"/>
      <c r="D50" s="69"/>
      <c r="E50" s="69"/>
      <c r="F50" s="70"/>
      <c r="G50" s="70"/>
      <c r="H50" s="71"/>
      <c r="I50" s="70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0"/>
    </row>
    <row r="52" spans="1:24" x14ac:dyDescent="0.2">
      <c r="B52" s="6"/>
    </row>
    <row r="53" spans="1:24" x14ac:dyDescent="0.2">
      <c r="B53" s="6"/>
    </row>
    <row r="54" spans="1:24" x14ac:dyDescent="0.2">
      <c r="B54" s="6"/>
    </row>
    <row r="55" spans="1:24" x14ac:dyDescent="0.2">
      <c r="B55" s="6"/>
    </row>
    <row r="56" spans="1:24" x14ac:dyDescent="0.2">
      <c r="B56" s="6"/>
    </row>
    <row r="57" spans="1:24" x14ac:dyDescent="0.2">
      <c r="B57" s="6"/>
    </row>
    <row r="58" spans="1:24" x14ac:dyDescent="0.2">
      <c r="B58" s="6"/>
    </row>
    <row r="59" spans="1:24" x14ac:dyDescent="0.2">
      <c r="B59" s="6"/>
    </row>
    <row r="60" spans="1:24" x14ac:dyDescent="0.2">
      <c r="B60" s="6"/>
    </row>
    <row r="61" spans="1:24" x14ac:dyDescent="0.2">
      <c r="B61" s="6"/>
    </row>
    <row r="62" spans="1:24" x14ac:dyDescent="0.2">
      <c r="B62" s="6"/>
    </row>
    <row r="63" spans="1:24" x14ac:dyDescent="0.2">
      <c r="B63" s="6"/>
    </row>
    <row r="64" spans="1:24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</sheetData>
  <sortState xmlns:xlrd2="http://schemas.microsoft.com/office/spreadsheetml/2017/richdata2" ref="B9:I13">
    <sortCondition ref="I9:I13"/>
    <sortCondition descending="1" ref="H9:H13"/>
  </sortState>
  <mergeCells count="41">
    <mergeCell ref="O6:O7"/>
    <mergeCell ref="O4:O5"/>
    <mergeCell ref="P6:P7"/>
    <mergeCell ref="R6:R7"/>
    <mergeCell ref="J6:J7"/>
    <mergeCell ref="K6:K7"/>
    <mergeCell ref="L6:L7"/>
    <mergeCell ref="M6:M7"/>
    <mergeCell ref="N6:N7"/>
    <mergeCell ref="J4:J5"/>
    <mergeCell ref="K4:K5"/>
    <mergeCell ref="L4:L5"/>
    <mergeCell ref="M4:M5"/>
    <mergeCell ref="N4:N5"/>
    <mergeCell ref="G6:G7"/>
    <mergeCell ref="H6:H7"/>
    <mergeCell ref="I6:I7"/>
    <mergeCell ref="G4:G5"/>
    <mergeCell ref="H4:H5"/>
    <mergeCell ref="I4:I5"/>
    <mergeCell ref="A4:A50"/>
    <mergeCell ref="B4:B5"/>
    <mergeCell ref="C4:C5"/>
    <mergeCell ref="E4:E5"/>
    <mergeCell ref="B6:B7"/>
    <mergeCell ref="C6:C7"/>
    <mergeCell ref="E6:E7"/>
    <mergeCell ref="D4:D5"/>
    <mergeCell ref="D6:D7"/>
    <mergeCell ref="S4:S5"/>
    <mergeCell ref="P4:P5"/>
    <mergeCell ref="R4:R5"/>
    <mergeCell ref="S6:S7"/>
    <mergeCell ref="U4:U5"/>
    <mergeCell ref="T4:T5"/>
    <mergeCell ref="W4:W5"/>
    <mergeCell ref="W6:W7"/>
    <mergeCell ref="V4:V5"/>
    <mergeCell ref="T6:T7"/>
    <mergeCell ref="U6:U7"/>
    <mergeCell ref="V6:V7"/>
  </mergeCells>
  <conditionalFormatting sqref="C31:D1048576 C4:D4 C6:D6 C5 C8:D8 C7 C12:D29">
    <cfRule type="duplicateValues" dxfId="112" priority="2"/>
  </conditionalFormatting>
  <conditionalFormatting sqref="J9:V11 J12:K13 M12:V13 J14:V49">
    <cfRule type="cellIs" dxfId="111" priority="11" operator="lessThan">
      <formula>1</formula>
    </cfRule>
  </conditionalFormatting>
  <conditionalFormatting sqref="W9:W49">
    <cfRule type="cellIs" dxfId="110" priority="1" operator="lessThan">
      <formula>1</formula>
    </cfRule>
  </conditionalFormatting>
  <pageMargins left="0.25" right="0.25" top="0.75" bottom="0.75" header="0.3" footer="0.3"/>
  <pageSetup paperSize="9" scale="42" fitToHeight="0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2F6A-29BC-4676-965C-CFF2580D7E41}">
  <sheetPr>
    <tabColor theme="0" tint="-0.14999847407452621"/>
    <pageSetUpPr fitToPage="1"/>
  </sheetPr>
  <dimension ref="A1:X125"/>
  <sheetViews>
    <sheetView showZeros="0" zoomScale="80" zoomScaleNormal="80" zoomScaleSheetLayoutView="90" workbookViewId="0">
      <selection sqref="A1:XFD1048576"/>
    </sheetView>
  </sheetViews>
  <sheetFormatPr defaultColWidth="14.42578125" defaultRowHeight="12.75" x14ac:dyDescent="0.2"/>
  <cols>
    <col min="1" max="1" width="3.7109375" style="3" bestFit="1" customWidth="1"/>
    <col min="2" max="2" width="29.140625" style="4" customWidth="1"/>
    <col min="3" max="3" width="28" style="4" bestFit="1" customWidth="1"/>
    <col min="4" max="4" width="28" style="4" customWidth="1"/>
    <col min="5" max="5" width="25.28515625" style="4" bestFit="1" customWidth="1"/>
    <col min="6" max="6" width="7.28515625" style="3" customWidth="1"/>
    <col min="7" max="7" width="6.5703125" style="3" bestFit="1" customWidth="1"/>
    <col min="8" max="8" width="6.5703125" style="5" bestFit="1" customWidth="1"/>
    <col min="9" max="9" width="8" style="1" bestFit="1" customWidth="1"/>
    <col min="10" max="11" width="8.28515625" style="1" bestFit="1" customWidth="1"/>
    <col min="12" max="14" width="8.7109375" style="1" bestFit="1" customWidth="1"/>
    <col min="15" max="15" width="8.7109375" style="1" customWidth="1"/>
    <col min="16" max="18" width="8.5703125" style="1" customWidth="1"/>
    <col min="19" max="19" width="8.140625" style="1" bestFit="1" customWidth="1"/>
    <col min="20" max="20" width="7.5703125" style="1" bestFit="1" customWidth="1"/>
    <col min="21" max="21" width="8.5703125" style="1" bestFit="1" customWidth="1"/>
    <col min="22" max="22" width="8.7109375" style="1" bestFit="1" customWidth="1"/>
    <col min="23" max="23" width="8.5703125" style="1" bestFit="1" customWidth="1"/>
    <col min="24" max="24" width="5.28515625" style="3" customWidth="1"/>
    <col min="25" max="16384" width="14.42578125" style="3"/>
  </cols>
  <sheetData>
    <row r="1" spans="1:24" ht="23.25" x14ac:dyDescent="0.35">
      <c r="C1" s="158"/>
      <c r="D1" s="158"/>
      <c r="E1" s="159"/>
      <c r="F1" s="160"/>
      <c r="G1" s="443"/>
      <c r="H1" s="444"/>
      <c r="I1" s="444" t="s">
        <v>611</v>
      </c>
      <c r="J1" s="444"/>
      <c r="K1" s="443"/>
      <c r="L1" s="160"/>
      <c r="M1" s="160"/>
      <c r="N1" s="444"/>
      <c r="O1" s="443"/>
      <c r="P1" s="160"/>
      <c r="Q1" s="160"/>
      <c r="R1" s="160"/>
      <c r="S1" s="160"/>
      <c r="T1" s="160"/>
      <c r="U1" s="160"/>
      <c r="V1" s="160"/>
      <c r="W1" s="160"/>
    </row>
    <row r="2" spans="1:24" ht="23.25" x14ac:dyDescent="0.35">
      <c r="C2" s="158"/>
      <c r="D2" s="158"/>
      <c r="E2" s="159"/>
      <c r="F2" s="160"/>
      <c r="G2" s="443"/>
      <c r="H2" s="444"/>
      <c r="I2" s="444" t="s">
        <v>612</v>
      </c>
      <c r="J2" s="444"/>
      <c r="K2" s="443"/>
      <c r="L2" s="160"/>
      <c r="M2" s="160"/>
      <c r="N2" s="444"/>
      <c r="O2" s="443"/>
      <c r="P2" s="160"/>
      <c r="Q2" s="160"/>
      <c r="R2" s="160"/>
      <c r="S2" s="160"/>
      <c r="T2" s="160"/>
      <c r="U2" s="160"/>
      <c r="V2" s="160"/>
      <c r="W2" s="160"/>
    </row>
    <row r="3" spans="1:24" ht="24" thickBot="1" x14ac:dyDescent="0.4">
      <c r="C3" s="158"/>
      <c r="D3" s="158"/>
      <c r="E3" s="159"/>
      <c r="F3" s="160"/>
      <c r="G3" s="443"/>
      <c r="H3" s="444"/>
      <c r="I3" s="444" t="s">
        <v>615</v>
      </c>
      <c r="J3" s="444"/>
      <c r="K3" s="443"/>
      <c r="L3" s="160"/>
      <c r="M3" s="160"/>
      <c r="N3" s="444"/>
      <c r="O3" s="443"/>
      <c r="P3" s="160"/>
      <c r="Q3" s="160"/>
      <c r="R3" s="160"/>
      <c r="S3" s="160"/>
      <c r="T3" s="160"/>
      <c r="U3" s="160"/>
      <c r="V3" s="160"/>
      <c r="W3" s="160"/>
    </row>
    <row r="4" spans="1:24" s="2" customFormat="1" ht="12.75" customHeight="1" x14ac:dyDescent="0.2">
      <c r="A4" s="772" t="s">
        <v>39</v>
      </c>
      <c r="B4" s="776" t="s">
        <v>37</v>
      </c>
      <c r="C4" s="776"/>
      <c r="D4" s="776" t="s">
        <v>31</v>
      </c>
      <c r="E4" s="776" t="s">
        <v>0</v>
      </c>
      <c r="F4" s="766" t="s">
        <v>17</v>
      </c>
      <c r="G4" s="764" t="s">
        <v>15</v>
      </c>
      <c r="H4" s="766" t="s">
        <v>3</v>
      </c>
      <c r="I4" s="768" t="s">
        <v>12</v>
      </c>
      <c r="J4" s="770" t="s">
        <v>35</v>
      </c>
      <c r="K4" s="762" t="s">
        <v>33</v>
      </c>
      <c r="L4" s="762" t="s">
        <v>38</v>
      </c>
      <c r="M4" s="762" t="s">
        <v>20</v>
      </c>
      <c r="N4" s="762" t="s">
        <v>14</v>
      </c>
      <c r="O4" s="762" t="s">
        <v>44</v>
      </c>
      <c r="P4" s="762" t="s">
        <v>34</v>
      </c>
      <c r="Q4" s="229"/>
      <c r="R4" s="762" t="s">
        <v>21</v>
      </c>
      <c r="S4" s="762" t="s">
        <v>48</v>
      </c>
      <c r="T4" s="762" t="s">
        <v>50</v>
      </c>
      <c r="U4" s="762" t="s">
        <v>36</v>
      </c>
      <c r="V4" s="762" t="s">
        <v>53</v>
      </c>
      <c r="W4" s="758"/>
      <c r="X4" s="33"/>
    </row>
    <row r="5" spans="1:24" s="2" customFormat="1" ht="12.75" customHeight="1" x14ac:dyDescent="0.2">
      <c r="A5" s="773"/>
      <c r="B5" s="777"/>
      <c r="C5" s="777"/>
      <c r="D5" s="777"/>
      <c r="E5" s="777"/>
      <c r="F5" s="767"/>
      <c r="G5" s="765"/>
      <c r="H5" s="767"/>
      <c r="I5" s="769"/>
      <c r="J5" s="771"/>
      <c r="K5" s="763"/>
      <c r="L5" s="763"/>
      <c r="M5" s="763"/>
      <c r="N5" s="763"/>
      <c r="O5" s="763"/>
      <c r="P5" s="763"/>
      <c r="Q5" s="230" t="s">
        <v>718</v>
      </c>
      <c r="R5" s="763"/>
      <c r="S5" s="763"/>
      <c r="T5" s="763"/>
      <c r="U5" s="763"/>
      <c r="V5" s="763"/>
      <c r="W5" s="759"/>
      <c r="X5" s="33"/>
    </row>
    <row r="6" spans="1:24" s="2" customFormat="1" ht="12.75" customHeight="1" x14ac:dyDescent="0.2">
      <c r="A6" s="773"/>
      <c r="B6" s="777" t="s">
        <v>4</v>
      </c>
      <c r="C6" s="777" t="s">
        <v>5</v>
      </c>
      <c r="D6" s="777" t="s">
        <v>32</v>
      </c>
      <c r="E6" s="777" t="s">
        <v>9</v>
      </c>
      <c r="F6" s="767" t="s">
        <v>2</v>
      </c>
      <c r="G6" s="765" t="s">
        <v>16</v>
      </c>
      <c r="H6" s="767" t="s">
        <v>7</v>
      </c>
      <c r="I6" s="769" t="s">
        <v>11</v>
      </c>
      <c r="J6" s="778">
        <v>45612</v>
      </c>
      <c r="K6" s="761" t="s">
        <v>41</v>
      </c>
      <c r="L6" s="761" t="s">
        <v>42</v>
      </c>
      <c r="M6" s="761" t="s">
        <v>43</v>
      </c>
      <c r="N6" s="761" t="s">
        <v>43</v>
      </c>
      <c r="O6" s="761" t="s">
        <v>45</v>
      </c>
      <c r="P6" s="761" t="s">
        <v>46</v>
      </c>
      <c r="Q6" s="228" t="s">
        <v>719</v>
      </c>
      <c r="R6" s="761" t="s">
        <v>47</v>
      </c>
      <c r="S6" s="761" t="s">
        <v>49</v>
      </c>
      <c r="T6" s="761" t="s">
        <v>51</v>
      </c>
      <c r="U6" s="761" t="s">
        <v>52</v>
      </c>
      <c r="V6" s="761" t="s">
        <v>54</v>
      </c>
      <c r="W6" s="760" t="s">
        <v>56</v>
      </c>
      <c r="X6" s="33"/>
    </row>
    <row r="7" spans="1:24" s="1" customFormat="1" ht="12.75" customHeight="1" x14ac:dyDescent="0.2">
      <c r="A7" s="773"/>
      <c r="B7" s="777" t="s">
        <v>4</v>
      </c>
      <c r="C7" s="777"/>
      <c r="D7" s="777"/>
      <c r="E7" s="777"/>
      <c r="F7" s="767"/>
      <c r="G7" s="765"/>
      <c r="H7" s="767"/>
      <c r="I7" s="769"/>
      <c r="J7" s="778"/>
      <c r="K7" s="761"/>
      <c r="L7" s="761"/>
      <c r="M7" s="761"/>
      <c r="N7" s="761"/>
      <c r="O7" s="761"/>
      <c r="P7" s="761"/>
      <c r="Q7" s="228"/>
      <c r="R7" s="761"/>
      <c r="S7" s="761"/>
      <c r="T7" s="761"/>
      <c r="U7" s="761"/>
      <c r="V7" s="761"/>
      <c r="W7" s="760"/>
      <c r="X7" s="34"/>
    </row>
    <row r="8" spans="1:24" s="1" customFormat="1" ht="19.5" thickBot="1" x14ac:dyDescent="0.25">
      <c r="A8" s="773"/>
      <c r="B8" s="519" t="s">
        <v>18</v>
      </c>
      <c r="C8" s="519" t="s">
        <v>19</v>
      </c>
      <c r="D8" s="519"/>
      <c r="E8" s="519" t="s">
        <v>9</v>
      </c>
      <c r="F8" s="520" t="s">
        <v>2</v>
      </c>
      <c r="G8" s="445" t="s">
        <v>13</v>
      </c>
      <c r="H8" s="396" t="s">
        <v>7</v>
      </c>
      <c r="I8" s="44" t="s">
        <v>8</v>
      </c>
      <c r="J8" s="380" t="s">
        <v>28</v>
      </c>
      <c r="K8" s="82" t="s">
        <v>28</v>
      </c>
      <c r="L8" s="82" t="s">
        <v>28</v>
      </c>
      <c r="M8" s="82" t="s">
        <v>28</v>
      </c>
      <c r="N8" s="82" t="s">
        <v>28</v>
      </c>
      <c r="O8" s="82" t="s">
        <v>28</v>
      </c>
      <c r="P8" s="82" t="s">
        <v>28</v>
      </c>
      <c r="Q8" s="82" t="s">
        <v>28</v>
      </c>
      <c r="R8" s="82" t="s">
        <v>28</v>
      </c>
      <c r="S8" s="82" t="s">
        <v>28</v>
      </c>
      <c r="T8" s="82" t="s">
        <v>28</v>
      </c>
      <c r="U8" s="82" t="s">
        <v>28</v>
      </c>
      <c r="V8" s="82" t="s">
        <v>28</v>
      </c>
      <c r="W8" s="397" t="s">
        <v>7</v>
      </c>
      <c r="X8" s="34"/>
    </row>
    <row r="9" spans="1:24" s="2" customFormat="1" x14ac:dyDescent="0.2">
      <c r="A9" s="774"/>
      <c r="B9" s="107"/>
      <c r="C9" s="108"/>
      <c r="D9" s="108"/>
      <c r="E9" s="108"/>
      <c r="F9" s="457"/>
      <c r="G9" s="387">
        <f t="shared" ref="G9:G31" si="0">COUNTIF(J9:V9,"&gt;0")</f>
        <v>0</v>
      </c>
      <c r="H9" s="388"/>
      <c r="I9" s="457"/>
      <c r="J9" s="382"/>
      <c r="K9" s="88"/>
      <c r="L9" s="88"/>
      <c r="M9" s="88"/>
      <c r="N9" s="88"/>
      <c r="O9" s="98"/>
      <c r="P9" s="88"/>
      <c r="Q9" s="88"/>
      <c r="R9" s="88"/>
      <c r="S9" s="88"/>
      <c r="T9" s="88"/>
      <c r="U9" s="88"/>
      <c r="V9" s="88"/>
      <c r="W9" s="353" cm="1">
        <f t="array" ref="W9">SUM(LOOKUP(J9:V9,{0,1,2,3,4,5,6,7,8,9,10},{0,7,6,5,4,3,2,1,1,1,1}))</f>
        <v>0</v>
      </c>
      <c r="X9" s="34"/>
    </row>
    <row r="10" spans="1:24" s="2" customFormat="1" ht="12.75" customHeight="1" x14ac:dyDescent="0.2">
      <c r="A10" s="774"/>
      <c r="B10" s="530" t="s">
        <v>735</v>
      </c>
      <c r="C10" s="531" t="s">
        <v>736</v>
      </c>
      <c r="D10" s="532"/>
      <c r="E10" s="532" t="s">
        <v>701</v>
      </c>
      <c r="F10" s="524">
        <v>14</v>
      </c>
      <c r="G10" s="553">
        <f t="shared" si="0"/>
        <v>1</v>
      </c>
      <c r="H10" s="554" t="e">
        <f t="shared" ref="H10:H31" si="1">W10</f>
        <v>#N/A</v>
      </c>
      <c r="I10" s="555" t="e">
        <f t="shared" ref="I10:I31" si="2">RANK(H10,$H$9:$H$41)</f>
        <v>#N/A</v>
      </c>
      <c r="J10" s="522" t="s">
        <v>695</v>
      </c>
      <c r="K10" s="501"/>
      <c r="L10" s="467"/>
      <c r="M10" s="556"/>
      <c r="N10" s="556"/>
      <c r="O10" s="556"/>
      <c r="P10" s="557"/>
      <c r="Q10" s="467">
        <v>5</v>
      </c>
      <c r="R10" s="558"/>
      <c r="S10" s="556"/>
      <c r="T10" s="556"/>
      <c r="U10" s="556"/>
      <c r="V10" s="556"/>
      <c r="W10" s="150" t="e" cm="1">
        <f t="array" ref="W10">SUM(LOOKUP(J10:V10,{0,1,2,3,4,5,6,7,8,9,10},{0,7,6,5,4,3,2,1,1,1,1}))</f>
        <v>#N/A</v>
      </c>
      <c r="X10" s="34"/>
    </row>
    <row r="11" spans="1:24" s="2" customFormat="1" ht="15" customHeight="1" x14ac:dyDescent="0.2">
      <c r="A11" s="774"/>
      <c r="B11" s="530" t="s">
        <v>728</v>
      </c>
      <c r="C11" s="531" t="s">
        <v>729</v>
      </c>
      <c r="D11" s="532"/>
      <c r="E11" s="533" t="s">
        <v>715</v>
      </c>
      <c r="F11" s="524">
        <v>16</v>
      </c>
      <c r="G11" s="553">
        <f t="shared" si="0"/>
        <v>1</v>
      </c>
      <c r="H11" s="554" t="e">
        <f t="shared" si="1"/>
        <v>#N/A</v>
      </c>
      <c r="I11" s="559" t="e">
        <f t="shared" si="2"/>
        <v>#N/A</v>
      </c>
      <c r="J11" s="522" t="s">
        <v>695</v>
      </c>
      <c r="K11" s="501"/>
      <c r="L11" s="467"/>
      <c r="M11" s="556"/>
      <c r="N11" s="556"/>
      <c r="O11" s="556"/>
      <c r="P11" s="557"/>
      <c r="Q11" s="467">
        <v>1</v>
      </c>
      <c r="R11" s="558"/>
      <c r="S11" s="556"/>
      <c r="T11" s="556"/>
      <c r="U11" s="556"/>
      <c r="V11" s="556"/>
      <c r="W11" s="150" t="e" cm="1">
        <f t="array" ref="W11">SUM(LOOKUP(J11:V11,{0,1,2,3,4,5,6,7,8,9,10},{0,7,6,5,4,3,2,1,1,1,1}))</f>
        <v>#N/A</v>
      </c>
      <c r="X11" s="34"/>
    </row>
    <row r="12" spans="1:24" ht="15" x14ac:dyDescent="0.2">
      <c r="A12" s="774"/>
      <c r="B12" s="530" t="s">
        <v>537</v>
      </c>
      <c r="C12" s="531" t="s">
        <v>538</v>
      </c>
      <c r="D12" s="533"/>
      <c r="E12" s="533" t="s">
        <v>539</v>
      </c>
      <c r="F12" s="524">
        <v>18</v>
      </c>
      <c r="G12" s="553">
        <f t="shared" si="0"/>
        <v>1</v>
      </c>
      <c r="H12" s="554">
        <f t="shared" si="1"/>
        <v>6</v>
      </c>
      <c r="I12" s="559" t="e">
        <f t="shared" si="2"/>
        <v>#N/A</v>
      </c>
      <c r="J12" s="560"/>
      <c r="K12" s="556"/>
      <c r="L12" s="556"/>
      <c r="M12" s="556"/>
      <c r="N12" s="556"/>
      <c r="O12" s="557"/>
      <c r="P12" s="467">
        <v>2</v>
      </c>
      <c r="Q12" s="467"/>
      <c r="R12" s="556"/>
      <c r="S12" s="556"/>
      <c r="T12" s="556"/>
      <c r="U12" s="556"/>
      <c r="V12" s="556"/>
      <c r="W12" s="150" cm="1">
        <f t="array" ref="W12">SUM(LOOKUP(J12:V12,{0,1,2,3,4,5,6,7,8,9,10},{0,7,6,5,4,3,2,1,1,1,1}))</f>
        <v>6</v>
      </c>
      <c r="X12" s="34"/>
    </row>
    <row r="13" spans="1:24" ht="15" customHeight="1" x14ac:dyDescent="0.2">
      <c r="A13" s="774"/>
      <c r="B13" s="536" t="s">
        <v>540</v>
      </c>
      <c r="C13" s="537" t="s">
        <v>541</v>
      </c>
      <c r="D13" s="533"/>
      <c r="E13" s="533" t="s">
        <v>758</v>
      </c>
      <c r="F13" s="524">
        <v>23</v>
      </c>
      <c r="G13" s="553">
        <f t="shared" si="0"/>
        <v>3</v>
      </c>
      <c r="H13" s="554">
        <f t="shared" si="1"/>
        <v>18</v>
      </c>
      <c r="I13" s="559" t="e">
        <f t="shared" si="2"/>
        <v>#N/A</v>
      </c>
      <c r="J13" s="523"/>
      <c r="K13" s="467"/>
      <c r="L13" s="467">
        <v>2</v>
      </c>
      <c r="M13" s="556"/>
      <c r="N13" s="556"/>
      <c r="O13" s="557"/>
      <c r="P13" s="556">
        <v>3</v>
      </c>
      <c r="Q13" s="556"/>
      <c r="R13" s="556"/>
      <c r="S13" s="556"/>
      <c r="T13" s="556">
        <v>1</v>
      </c>
      <c r="U13" s="556"/>
      <c r="V13" s="556"/>
      <c r="W13" s="150" cm="1">
        <f t="array" ref="W13">SUM(LOOKUP(J13:V13,{0,1,2,3,4,5,6,7,8,9,10},{0,7,6,5,4,3,2,1,1,1,1}))</f>
        <v>18</v>
      </c>
      <c r="X13" s="34"/>
    </row>
    <row r="14" spans="1:24" ht="15" customHeight="1" x14ac:dyDescent="0.2">
      <c r="A14" s="774"/>
      <c r="B14" s="530" t="s">
        <v>730</v>
      </c>
      <c r="C14" s="531" t="s">
        <v>731</v>
      </c>
      <c r="D14" s="532"/>
      <c r="E14" s="532" t="s">
        <v>715</v>
      </c>
      <c r="F14" s="524">
        <v>12</v>
      </c>
      <c r="G14" s="553">
        <f t="shared" si="0"/>
        <v>1</v>
      </c>
      <c r="H14" s="554" t="e">
        <f t="shared" si="1"/>
        <v>#N/A</v>
      </c>
      <c r="I14" s="559" t="e">
        <f t="shared" si="2"/>
        <v>#N/A</v>
      </c>
      <c r="J14" s="523" t="s">
        <v>695</v>
      </c>
      <c r="K14" s="501"/>
      <c r="L14" s="467"/>
      <c r="M14" s="556"/>
      <c r="N14" s="556"/>
      <c r="O14" s="556"/>
      <c r="P14" s="557"/>
      <c r="Q14" s="467">
        <v>2</v>
      </c>
      <c r="R14" s="558"/>
      <c r="S14" s="556"/>
      <c r="T14" s="556"/>
      <c r="U14" s="556"/>
      <c r="V14" s="556"/>
      <c r="W14" s="150" t="e" cm="1">
        <f t="array" ref="W14">SUM(LOOKUP(J14:V14,{0,1,2,3,4,5,6,7,8,9,10},{0,7,6,5,4,3,2,1,1,1,1}))</f>
        <v>#N/A</v>
      </c>
      <c r="X14" s="34"/>
    </row>
    <row r="15" spans="1:24" ht="12.75" customHeight="1" x14ac:dyDescent="0.2">
      <c r="A15" s="774"/>
      <c r="B15" s="530" t="s">
        <v>69</v>
      </c>
      <c r="C15" s="531" t="s">
        <v>545</v>
      </c>
      <c r="D15" s="533"/>
      <c r="E15" s="533" t="s">
        <v>96</v>
      </c>
      <c r="F15" s="524">
        <v>19</v>
      </c>
      <c r="G15" s="553">
        <f t="shared" si="0"/>
        <v>2</v>
      </c>
      <c r="H15" s="554">
        <f t="shared" si="1"/>
        <v>8</v>
      </c>
      <c r="I15" s="559" t="e">
        <f t="shared" si="2"/>
        <v>#N/A</v>
      </c>
      <c r="J15" s="561"/>
      <c r="K15" s="556"/>
      <c r="L15" s="556"/>
      <c r="M15" s="556"/>
      <c r="N15" s="556"/>
      <c r="O15" s="557"/>
      <c r="P15" s="467">
        <v>5</v>
      </c>
      <c r="Q15" s="467"/>
      <c r="R15" s="556"/>
      <c r="S15" s="556"/>
      <c r="T15" s="556">
        <v>3</v>
      </c>
      <c r="U15" s="556"/>
      <c r="V15" s="556"/>
      <c r="W15" s="150" cm="1">
        <f t="array" ref="W15">SUM(LOOKUP(J15:V15,{0,1,2,3,4,5,6,7,8,9,10},{0,7,6,5,4,3,2,1,1,1,1}))</f>
        <v>8</v>
      </c>
      <c r="X15" s="34"/>
    </row>
    <row r="16" spans="1:24" ht="12.75" customHeight="1" x14ac:dyDescent="0.2">
      <c r="A16" s="774"/>
      <c r="B16" s="530" t="s">
        <v>799</v>
      </c>
      <c r="C16" s="531" t="s">
        <v>609</v>
      </c>
      <c r="D16" s="533"/>
      <c r="E16" s="533" t="s">
        <v>546</v>
      </c>
      <c r="F16" s="524">
        <v>18</v>
      </c>
      <c r="G16" s="553">
        <f t="shared" si="0"/>
        <v>1</v>
      </c>
      <c r="H16" s="554">
        <f t="shared" si="1"/>
        <v>2</v>
      </c>
      <c r="I16" s="559" t="e">
        <f t="shared" si="2"/>
        <v>#N/A</v>
      </c>
      <c r="J16" s="561"/>
      <c r="K16" s="556"/>
      <c r="L16" s="556"/>
      <c r="M16" s="556"/>
      <c r="N16" s="556"/>
      <c r="O16" s="557"/>
      <c r="P16" s="467">
        <v>6</v>
      </c>
      <c r="Q16" s="467"/>
      <c r="R16" s="556"/>
      <c r="S16" s="556"/>
      <c r="T16" s="556"/>
      <c r="U16" s="556"/>
      <c r="V16" s="556"/>
      <c r="W16" s="150" cm="1">
        <f t="array" ref="W16">SUM(LOOKUP(J16:V16,{0,1,2,3,4,5,6,7,8,9,10},{0,7,6,5,4,3,2,1,1,1,1}))</f>
        <v>2</v>
      </c>
      <c r="X16" s="34"/>
    </row>
    <row r="17" spans="1:24" s="2" customFormat="1" ht="18" customHeight="1" x14ac:dyDescent="0.2">
      <c r="A17" s="774"/>
      <c r="B17" s="536" t="s">
        <v>316</v>
      </c>
      <c r="C17" s="533" t="s">
        <v>676</v>
      </c>
      <c r="D17" s="534" t="s">
        <v>676</v>
      </c>
      <c r="E17" s="535" t="s">
        <v>578</v>
      </c>
      <c r="F17" s="559">
        <v>18</v>
      </c>
      <c r="G17" s="553">
        <f t="shared" si="0"/>
        <v>1</v>
      </c>
      <c r="H17" s="554">
        <f t="shared" si="1"/>
        <v>7</v>
      </c>
      <c r="I17" s="559" t="e">
        <f t="shared" si="2"/>
        <v>#N/A</v>
      </c>
      <c r="J17" s="561"/>
      <c r="K17" s="556"/>
      <c r="L17" s="556"/>
      <c r="M17" s="556">
        <v>1</v>
      </c>
      <c r="N17" s="556"/>
      <c r="O17" s="557"/>
      <c r="P17" s="556"/>
      <c r="Q17" s="556"/>
      <c r="R17" s="556"/>
      <c r="S17" s="556"/>
      <c r="T17" s="556"/>
      <c r="U17" s="556"/>
      <c r="V17" s="556"/>
      <c r="W17" s="150" cm="1">
        <f t="array" ref="W17">SUM(LOOKUP(J17:V17,{0,1,2,3,4,5,6,7,8,9,10},{0,7,6,5,4,3,2,1,1,1,1}))</f>
        <v>7</v>
      </c>
      <c r="X17" s="34"/>
    </row>
    <row r="18" spans="1:24" s="2" customFormat="1" ht="15" customHeight="1" x14ac:dyDescent="0.2">
      <c r="A18" s="774"/>
      <c r="B18" s="530" t="s">
        <v>547</v>
      </c>
      <c r="C18" s="531" t="s">
        <v>548</v>
      </c>
      <c r="D18" s="533"/>
      <c r="E18" s="533" t="s">
        <v>549</v>
      </c>
      <c r="F18" s="524">
        <v>15</v>
      </c>
      <c r="G18" s="553">
        <f t="shared" si="0"/>
        <v>1</v>
      </c>
      <c r="H18" s="554">
        <f t="shared" si="1"/>
        <v>1</v>
      </c>
      <c r="I18" s="559" t="e">
        <f t="shared" si="2"/>
        <v>#N/A</v>
      </c>
      <c r="J18" s="561"/>
      <c r="K18" s="556"/>
      <c r="L18" s="556"/>
      <c r="M18" s="556"/>
      <c r="N18" s="556"/>
      <c r="O18" s="557"/>
      <c r="P18" s="467">
        <v>7</v>
      </c>
      <c r="Q18" s="467"/>
      <c r="R18" s="556"/>
      <c r="S18" s="556"/>
      <c r="T18" s="556"/>
      <c r="U18" s="556"/>
      <c r="V18" s="556"/>
      <c r="W18" s="150" cm="1">
        <f t="array" ref="W18">SUM(LOOKUP(J18:V18,{0,1,2,3,4,5,6,7,8,9,10},{0,7,6,5,4,3,2,1,1,1,1}))</f>
        <v>1</v>
      </c>
      <c r="X18" s="34"/>
    </row>
    <row r="19" spans="1:24" ht="13.5" customHeight="1" x14ac:dyDescent="0.2">
      <c r="A19" s="774"/>
      <c r="B19" s="536" t="s">
        <v>671</v>
      </c>
      <c r="C19" s="537" t="s">
        <v>672</v>
      </c>
      <c r="D19" s="533"/>
      <c r="E19" s="533" t="s">
        <v>606</v>
      </c>
      <c r="F19" s="524">
        <v>20</v>
      </c>
      <c r="G19" s="553">
        <f t="shared" si="0"/>
        <v>2</v>
      </c>
      <c r="H19" s="554">
        <f t="shared" si="1"/>
        <v>8</v>
      </c>
      <c r="I19" s="559" t="e">
        <f t="shared" si="2"/>
        <v>#N/A</v>
      </c>
      <c r="J19" s="522"/>
      <c r="K19" s="467"/>
      <c r="L19" s="558"/>
      <c r="M19" s="556"/>
      <c r="N19" s="556"/>
      <c r="O19" s="557"/>
      <c r="P19" s="556"/>
      <c r="Q19" s="556"/>
      <c r="R19" s="467">
        <v>6</v>
      </c>
      <c r="S19" s="556"/>
      <c r="T19" s="556">
        <v>2</v>
      </c>
      <c r="U19" s="556"/>
      <c r="V19" s="556"/>
      <c r="W19" s="150" cm="1">
        <f t="array" ref="W19">SUM(LOOKUP(J19:V19,{0,1,2,3,4,5,6,7,8,9,10},{0,7,6,5,4,3,2,1,1,1,1}))</f>
        <v>8</v>
      </c>
      <c r="X19" s="34"/>
    </row>
    <row r="20" spans="1:24" ht="15" x14ac:dyDescent="0.2">
      <c r="A20" s="774"/>
      <c r="B20" s="536" t="s">
        <v>667</v>
      </c>
      <c r="C20" s="537" t="s">
        <v>668</v>
      </c>
      <c r="D20" s="533"/>
      <c r="E20" s="533" t="s">
        <v>584</v>
      </c>
      <c r="F20" s="524">
        <v>25</v>
      </c>
      <c r="G20" s="553">
        <f t="shared" si="0"/>
        <v>2</v>
      </c>
      <c r="H20" s="554">
        <f t="shared" si="1"/>
        <v>6</v>
      </c>
      <c r="I20" s="559" t="e">
        <f t="shared" si="2"/>
        <v>#N/A</v>
      </c>
      <c r="J20" s="522"/>
      <c r="K20" s="467"/>
      <c r="L20" s="558"/>
      <c r="M20" s="556"/>
      <c r="N20" s="556"/>
      <c r="O20" s="557"/>
      <c r="P20" s="556"/>
      <c r="Q20" s="556">
        <v>7</v>
      </c>
      <c r="R20" s="467">
        <v>3</v>
      </c>
      <c r="S20" s="556"/>
      <c r="T20" s="556"/>
      <c r="U20" s="556"/>
      <c r="V20" s="556"/>
      <c r="W20" s="150" cm="1">
        <f t="array" ref="W20">SUM(LOOKUP(J20:V20,{0,1,2,3,4,5,6,7,8,9,10},{0,7,6,5,4,3,2,1,1,1,1}))</f>
        <v>6</v>
      </c>
      <c r="X20" s="34"/>
    </row>
    <row r="21" spans="1:24" ht="15" x14ac:dyDescent="0.2">
      <c r="A21" s="774"/>
      <c r="B21" s="530" t="s">
        <v>732</v>
      </c>
      <c r="C21" s="531" t="s">
        <v>733</v>
      </c>
      <c r="D21" s="532"/>
      <c r="E21" s="532" t="s">
        <v>715</v>
      </c>
      <c r="F21" s="524">
        <v>22</v>
      </c>
      <c r="G21" s="553">
        <f t="shared" si="0"/>
        <v>1</v>
      </c>
      <c r="H21" s="554" t="e">
        <f t="shared" si="1"/>
        <v>#N/A</v>
      </c>
      <c r="I21" s="559" t="e">
        <f t="shared" si="2"/>
        <v>#N/A</v>
      </c>
      <c r="J21" s="470" t="s">
        <v>695</v>
      </c>
      <c r="K21" s="469"/>
      <c r="L21" s="467"/>
      <c r="M21" s="556"/>
      <c r="N21" s="556"/>
      <c r="O21" s="556"/>
      <c r="P21" s="557"/>
      <c r="Q21" s="467">
        <v>3</v>
      </c>
      <c r="R21" s="558"/>
      <c r="S21" s="556"/>
      <c r="T21" s="556"/>
      <c r="U21" s="556"/>
      <c r="V21" s="556"/>
      <c r="W21" s="150" t="e" cm="1">
        <f t="array" ref="W21">SUM(LOOKUP(J21:V21,{0,1,2,3,4,5,6,7,8,9,10},{0,7,6,5,4,3,2,1,1,1,1}))</f>
        <v>#N/A</v>
      </c>
      <c r="X21" s="34"/>
    </row>
    <row r="22" spans="1:24" ht="15" x14ac:dyDescent="0.2">
      <c r="A22" s="774"/>
      <c r="B22" s="530" t="s">
        <v>312</v>
      </c>
      <c r="C22" s="531" t="s">
        <v>734</v>
      </c>
      <c r="D22" s="532"/>
      <c r="E22" s="532" t="s">
        <v>697</v>
      </c>
      <c r="F22" s="524">
        <v>16</v>
      </c>
      <c r="G22" s="553">
        <f t="shared" si="0"/>
        <v>1</v>
      </c>
      <c r="H22" s="554" t="e">
        <f t="shared" si="1"/>
        <v>#N/A</v>
      </c>
      <c r="I22" s="559" t="e">
        <f t="shared" si="2"/>
        <v>#N/A</v>
      </c>
      <c r="J22" s="470" t="s">
        <v>695</v>
      </c>
      <c r="K22" s="469"/>
      <c r="L22" s="467"/>
      <c r="M22" s="556"/>
      <c r="N22" s="556"/>
      <c r="O22" s="556"/>
      <c r="P22" s="557"/>
      <c r="Q22" s="467">
        <v>4</v>
      </c>
      <c r="R22" s="558"/>
      <c r="S22" s="556"/>
      <c r="T22" s="556"/>
      <c r="U22" s="556"/>
      <c r="V22" s="556"/>
      <c r="W22" s="150" t="e" cm="1">
        <f t="array" ref="W22">SUM(LOOKUP(J22:V22,{0,1,2,3,4,5,6,7,8,9,10},{0,7,6,5,4,3,2,1,1,1,1}))</f>
        <v>#N/A</v>
      </c>
      <c r="X22" s="34"/>
    </row>
    <row r="23" spans="1:24" ht="15" customHeight="1" x14ac:dyDescent="0.2">
      <c r="A23" s="774"/>
      <c r="B23" s="530" t="s">
        <v>542</v>
      </c>
      <c r="C23" s="531" t="s">
        <v>543</v>
      </c>
      <c r="D23" s="533"/>
      <c r="E23" s="533" t="s">
        <v>544</v>
      </c>
      <c r="F23" s="524">
        <v>14</v>
      </c>
      <c r="G23" s="553">
        <f t="shared" si="0"/>
        <v>1</v>
      </c>
      <c r="H23" s="554">
        <f t="shared" si="1"/>
        <v>4</v>
      </c>
      <c r="I23" s="559" t="e">
        <f t="shared" si="2"/>
        <v>#N/A</v>
      </c>
      <c r="J23" s="562"/>
      <c r="K23" s="563"/>
      <c r="L23" s="556"/>
      <c r="M23" s="556"/>
      <c r="N23" s="556"/>
      <c r="O23" s="557"/>
      <c r="P23" s="467">
        <v>4</v>
      </c>
      <c r="Q23" s="467"/>
      <c r="R23" s="556"/>
      <c r="S23" s="556"/>
      <c r="T23" s="556"/>
      <c r="U23" s="556"/>
      <c r="V23" s="556"/>
      <c r="W23" s="150" cm="1">
        <f t="array" ref="W23">SUM(LOOKUP(J23:V23,{0,1,2,3,4,5,6,7,8,9,10},{0,7,6,5,4,3,2,1,1,1,1}))</f>
        <v>4</v>
      </c>
      <c r="X23" s="33"/>
    </row>
    <row r="24" spans="1:24" ht="15" x14ac:dyDescent="0.2">
      <c r="A24" s="774"/>
      <c r="B24" s="536" t="s">
        <v>73</v>
      </c>
      <c r="C24" s="537" t="s">
        <v>86</v>
      </c>
      <c r="D24" s="533"/>
      <c r="E24" s="535" t="s">
        <v>96</v>
      </c>
      <c r="F24" s="564">
        <v>18</v>
      </c>
      <c r="G24" s="553">
        <f t="shared" si="0"/>
        <v>1</v>
      </c>
      <c r="H24" s="554">
        <f t="shared" si="1"/>
        <v>5</v>
      </c>
      <c r="I24" s="559" t="e">
        <f t="shared" si="2"/>
        <v>#N/A</v>
      </c>
      <c r="J24" s="562"/>
      <c r="K24" s="466">
        <v>3</v>
      </c>
      <c r="L24" s="556"/>
      <c r="M24" s="556"/>
      <c r="N24" s="556"/>
      <c r="O24" s="557"/>
      <c r="P24" s="556"/>
      <c r="Q24" s="556"/>
      <c r="R24" s="556"/>
      <c r="S24" s="556"/>
      <c r="T24" s="556"/>
      <c r="U24" s="556"/>
      <c r="V24" s="556"/>
      <c r="W24" s="150" cm="1">
        <f t="array" ref="W24">SUM(LOOKUP(J24:V24,{0,1,2,3,4,5,6,7,8,9,10},{0,7,6,5,4,3,2,1,1,1,1}))</f>
        <v>5</v>
      </c>
      <c r="X24" s="33"/>
    </row>
    <row r="25" spans="1:24" ht="15" x14ac:dyDescent="0.2">
      <c r="A25" s="774"/>
      <c r="B25" s="536" t="s">
        <v>114</v>
      </c>
      <c r="C25" s="537" t="s">
        <v>147</v>
      </c>
      <c r="D25" s="467"/>
      <c r="E25" s="533" t="s">
        <v>590</v>
      </c>
      <c r="F25" s="524">
        <v>20</v>
      </c>
      <c r="G25" s="383">
        <f>COUNTIF(J25:W25,"&gt;0")</f>
        <v>2</v>
      </c>
      <c r="H25" s="552">
        <f>X25</f>
        <v>0</v>
      </c>
      <c r="I25" s="218">
        <f>RANK(H25,$H$25:$H$25)</f>
        <v>1</v>
      </c>
      <c r="J25" s="129"/>
      <c r="K25" s="203"/>
      <c r="L25" s="213"/>
      <c r="M25" s="39"/>
      <c r="N25" s="39">
        <v>4</v>
      </c>
      <c r="O25" s="153"/>
      <c r="P25" s="87"/>
      <c r="Q25" s="39"/>
      <c r="R25" s="39"/>
      <c r="S25" s="39"/>
      <c r="T25" s="39"/>
      <c r="U25" s="39"/>
      <c r="V25" s="39"/>
      <c r="W25" s="150" cm="1">
        <f t="array" ref="W25">SUM(LOOKUP(J25:V25,{0,1,2,3,4,5,6,7,8,9,10},{0,7,6,5,4,3,2,1,1,1,1}))</f>
        <v>4</v>
      </c>
      <c r="X25" s="702"/>
    </row>
    <row r="26" spans="1:24" s="2" customFormat="1" ht="15" x14ac:dyDescent="0.2">
      <c r="A26" s="774"/>
      <c r="B26" s="536" t="s">
        <v>114</v>
      </c>
      <c r="C26" s="537" t="s">
        <v>115</v>
      </c>
      <c r="D26" s="533"/>
      <c r="E26" s="533" t="s">
        <v>35</v>
      </c>
      <c r="F26" s="524">
        <v>20</v>
      </c>
      <c r="G26" s="553">
        <f t="shared" si="0"/>
        <v>1</v>
      </c>
      <c r="H26" s="554">
        <f t="shared" si="1"/>
        <v>6</v>
      </c>
      <c r="I26" s="559" t="e">
        <f t="shared" si="2"/>
        <v>#N/A</v>
      </c>
      <c r="J26" s="470">
        <v>2</v>
      </c>
      <c r="K26" s="565"/>
      <c r="L26" s="566"/>
      <c r="M26" s="567"/>
      <c r="N26" s="556"/>
      <c r="O26" s="557"/>
      <c r="P26" s="556"/>
      <c r="Q26" s="556"/>
      <c r="R26" s="556"/>
      <c r="S26" s="556"/>
      <c r="T26" s="556"/>
      <c r="U26" s="556"/>
      <c r="V26" s="556"/>
      <c r="W26" s="150" cm="1">
        <f t="array" ref="W26">SUM(LOOKUP(J26:V26,{0,1,2,3,4,5,6,7,8,9,10},{0,7,6,5,4,3,2,1,1,1,1}))</f>
        <v>6</v>
      </c>
      <c r="X26" s="34"/>
    </row>
    <row r="27" spans="1:24" ht="15" customHeight="1" x14ac:dyDescent="0.2">
      <c r="A27" s="774"/>
      <c r="B27" s="530" t="s">
        <v>110</v>
      </c>
      <c r="C27" s="531" t="s">
        <v>111</v>
      </c>
      <c r="D27" s="533"/>
      <c r="E27" s="533" t="s">
        <v>536</v>
      </c>
      <c r="F27" s="524">
        <v>18</v>
      </c>
      <c r="G27" s="553">
        <f t="shared" si="0"/>
        <v>1</v>
      </c>
      <c r="H27" s="554">
        <f t="shared" si="1"/>
        <v>7</v>
      </c>
      <c r="I27" s="559" t="e">
        <f t="shared" si="2"/>
        <v>#N/A</v>
      </c>
      <c r="J27" s="500">
        <v>0</v>
      </c>
      <c r="K27" s="467"/>
      <c r="L27" s="558"/>
      <c r="M27" s="556"/>
      <c r="N27" s="556"/>
      <c r="O27" s="557"/>
      <c r="P27" s="467">
        <v>1</v>
      </c>
      <c r="Q27" s="467"/>
      <c r="R27" s="556"/>
      <c r="S27" s="556"/>
      <c r="T27" s="556"/>
      <c r="U27" s="556"/>
      <c r="V27" s="556"/>
      <c r="W27" s="150" cm="1">
        <f t="array" ref="W27">SUM(LOOKUP(J27:V27,{0,1,2,3,4,5,6,7,8,9,10},{0,7,6,5,4,3,2,1,1,1,1}))</f>
        <v>7</v>
      </c>
      <c r="X27" s="34"/>
    </row>
    <row r="28" spans="1:24" ht="15" x14ac:dyDescent="0.2">
      <c r="A28" s="774"/>
      <c r="B28" s="536" t="s">
        <v>116</v>
      </c>
      <c r="C28" s="537" t="s">
        <v>117</v>
      </c>
      <c r="D28" s="533"/>
      <c r="E28" s="533" t="s">
        <v>118</v>
      </c>
      <c r="F28" s="524">
        <v>15</v>
      </c>
      <c r="G28" s="553">
        <f t="shared" si="0"/>
        <v>1</v>
      </c>
      <c r="H28" s="554">
        <f t="shared" si="1"/>
        <v>5</v>
      </c>
      <c r="I28" s="559" t="e">
        <f t="shared" si="2"/>
        <v>#N/A</v>
      </c>
      <c r="J28" s="500">
        <v>3</v>
      </c>
      <c r="K28" s="467"/>
      <c r="L28" s="558"/>
      <c r="M28" s="556"/>
      <c r="N28" s="556"/>
      <c r="O28" s="557"/>
      <c r="P28" s="556"/>
      <c r="Q28" s="556"/>
      <c r="R28" s="556"/>
      <c r="S28" s="556"/>
      <c r="T28" s="556"/>
      <c r="U28" s="556"/>
      <c r="V28" s="556"/>
      <c r="W28" s="150" cm="1">
        <f t="array" ref="W28">SUM(LOOKUP(J28:V28,{0,1,2,3,4,5,6,7,8,9,10},{0,7,6,5,4,3,2,1,1,1,1}))</f>
        <v>5</v>
      </c>
      <c r="X28" s="34"/>
    </row>
    <row r="29" spans="1:24" ht="15" x14ac:dyDescent="0.2">
      <c r="A29" s="774"/>
      <c r="B29" s="536" t="s">
        <v>83</v>
      </c>
      <c r="C29" s="537" t="s">
        <v>84</v>
      </c>
      <c r="D29" s="533"/>
      <c r="E29" s="535" t="s">
        <v>96</v>
      </c>
      <c r="F29" s="564">
        <v>17</v>
      </c>
      <c r="G29" s="553">
        <f t="shared" si="0"/>
        <v>2</v>
      </c>
      <c r="H29" s="554">
        <f t="shared" si="1"/>
        <v>11</v>
      </c>
      <c r="I29" s="559" t="e">
        <f t="shared" si="2"/>
        <v>#N/A</v>
      </c>
      <c r="J29" s="568">
        <v>4</v>
      </c>
      <c r="K29" s="467">
        <v>1</v>
      </c>
      <c r="L29" s="556"/>
      <c r="M29" s="556"/>
      <c r="N29" s="556"/>
      <c r="O29" s="557"/>
      <c r="P29" s="556"/>
      <c r="Q29" s="556"/>
      <c r="R29" s="556"/>
      <c r="S29" s="556"/>
      <c r="T29" s="556"/>
      <c r="U29" s="556"/>
      <c r="V29" s="556"/>
      <c r="W29" s="150" cm="1">
        <f t="array" ref="W29">SUM(LOOKUP(J29:V29,{0,1,2,3,4,5,6,7,8,9,10},{0,7,6,5,4,3,2,1,1,1,1}))</f>
        <v>11</v>
      </c>
      <c r="X29" s="34"/>
    </row>
    <row r="30" spans="1:24" ht="15" x14ac:dyDescent="0.2">
      <c r="A30" s="774"/>
      <c r="B30" s="536" t="s">
        <v>83</v>
      </c>
      <c r="C30" s="537" t="s">
        <v>85</v>
      </c>
      <c r="D30" s="533"/>
      <c r="E30" s="535" t="s">
        <v>96</v>
      </c>
      <c r="F30" s="564">
        <v>17</v>
      </c>
      <c r="G30" s="553">
        <f t="shared" si="0"/>
        <v>2</v>
      </c>
      <c r="H30" s="554">
        <f t="shared" si="1"/>
        <v>11</v>
      </c>
      <c r="I30" s="559" t="e">
        <f t="shared" si="2"/>
        <v>#N/A</v>
      </c>
      <c r="J30" s="568"/>
      <c r="K30" s="467">
        <v>2</v>
      </c>
      <c r="L30" s="556">
        <v>3</v>
      </c>
      <c r="M30" s="556"/>
      <c r="N30" s="556"/>
      <c r="O30" s="557"/>
      <c r="P30" s="556"/>
      <c r="Q30" s="556"/>
      <c r="R30" s="556"/>
      <c r="S30" s="556"/>
      <c r="T30" s="556"/>
      <c r="U30" s="556"/>
      <c r="V30" s="556"/>
      <c r="W30" s="150" cm="1">
        <f t="array" ref="W30">SUM(LOOKUP(J30:V30,{0,1,2,3,4,5,6,7,8,9,10},{0,7,6,5,4,3,2,1,1,1,1}))</f>
        <v>11</v>
      </c>
      <c r="X30" s="34"/>
    </row>
    <row r="31" spans="1:24" ht="15" x14ac:dyDescent="0.2">
      <c r="A31" s="774"/>
      <c r="B31" s="530" t="s">
        <v>314</v>
      </c>
      <c r="C31" s="531" t="s">
        <v>315</v>
      </c>
      <c r="D31" s="532"/>
      <c r="E31" s="532" t="s">
        <v>738</v>
      </c>
      <c r="F31" s="524">
        <v>15</v>
      </c>
      <c r="G31" s="553">
        <f t="shared" si="0"/>
        <v>0</v>
      </c>
      <c r="H31" s="554" t="e">
        <f t="shared" si="1"/>
        <v>#N/A</v>
      </c>
      <c r="I31" s="559" t="e">
        <f t="shared" si="2"/>
        <v>#N/A</v>
      </c>
      <c r="J31" s="522" t="s">
        <v>695</v>
      </c>
      <c r="K31" s="467" t="s">
        <v>695</v>
      </c>
      <c r="L31" s="467"/>
      <c r="M31" s="556"/>
      <c r="N31" s="556"/>
      <c r="O31" s="556"/>
      <c r="P31" s="557"/>
      <c r="Q31" s="556"/>
      <c r="R31" s="467">
        <v>0</v>
      </c>
      <c r="S31" s="556"/>
      <c r="T31" s="556"/>
      <c r="U31" s="556"/>
      <c r="V31" s="556"/>
      <c r="W31" s="150" t="e" cm="1">
        <f t="array" ref="W31">SUM(LOOKUP(J31:V31,{0,1,2,3,4,5,6,7,8,9,10},{0,7,6,5,4,3,2,1,1,1,1}))</f>
        <v>#N/A</v>
      </c>
      <c r="X31" s="33"/>
    </row>
    <row r="32" spans="1:24" ht="15" x14ac:dyDescent="0.2">
      <c r="A32" s="774"/>
      <c r="B32" s="530" t="s">
        <v>298</v>
      </c>
      <c r="C32" s="531" t="s">
        <v>737</v>
      </c>
      <c r="D32" s="532"/>
      <c r="E32" s="532" t="s">
        <v>697</v>
      </c>
      <c r="F32" s="524">
        <v>14</v>
      </c>
      <c r="G32" s="383">
        <f t="shared" ref="G32" si="3">COUNTIF(J32:W32,"&gt;0")</f>
        <v>1</v>
      </c>
      <c r="H32" s="289">
        <v>6</v>
      </c>
      <c r="I32" s="218" t="e">
        <f t="shared" ref="I32" si="4">RANK(H32,$H$9:$H$50)</f>
        <v>#N/A</v>
      </c>
      <c r="J32" s="522" t="s">
        <v>695</v>
      </c>
      <c r="K32" s="501"/>
      <c r="L32" s="467"/>
      <c r="M32" s="556"/>
      <c r="N32" s="556"/>
      <c r="O32" s="556"/>
      <c r="P32" s="557"/>
      <c r="Q32" s="467">
        <v>6</v>
      </c>
      <c r="R32" s="569"/>
      <c r="S32" s="556"/>
      <c r="T32" s="556"/>
      <c r="U32" s="556"/>
      <c r="V32" s="556"/>
      <c r="W32" s="150" t="e" cm="1">
        <f t="array" ref="W32">SUM(LOOKUP(J32:V32,{0,1,2,3,4,5,6,7,8,9,10},{0,7,6,5,4,3,2,1,1,1,1}))</f>
        <v>#N/A</v>
      </c>
      <c r="X32" s="33"/>
    </row>
    <row r="33" spans="1:24" ht="15" x14ac:dyDescent="0.2">
      <c r="A33" s="774"/>
      <c r="B33" s="526"/>
      <c r="C33" s="525"/>
      <c r="D33" s="525"/>
      <c r="E33" s="525"/>
      <c r="F33" s="564"/>
      <c r="G33" s="553">
        <f>COUNTIF(J33:V33,"&gt;0")</f>
        <v>0</v>
      </c>
      <c r="H33" s="554">
        <f>W33</f>
        <v>0</v>
      </c>
      <c r="I33" s="559">
        <v>21</v>
      </c>
      <c r="J33" s="561"/>
      <c r="K33" s="556"/>
      <c r="L33" s="556"/>
      <c r="M33" s="556"/>
      <c r="N33" s="556"/>
      <c r="O33" s="557"/>
      <c r="P33" s="556"/>
      <c r="Q33" s="556"/>
      <c r="R33" s="556"/>
      <c r="S33" s="556"/>
      <c r="T33" s="556"/>
      <c r="U33" s="556"/>
      <c r="V33" s="556"/>
      <c r="W33" s="150" cm="1">
        <f t="array" ref="W33">SUM(LOOKUP(J33:V33,{0,1,2,3,4,5,6,7,8,9,10},{0,7,6,5,4,3,2,1,1,1,1}))</f>
        <v>0</v>
      </c>
      <c r="X33" s="33"/>
    </row>
    <row r="34" spans="1:24" ht="15" x14ac:dyDescent="0.2">
      <c r="A34" s="774"/>
      <c r="B34" s="526"/>
      <c r="C34" s="525"/>
      <c r="D34" s="525"/>
      <c r="E34" s="525"/>
      <c r="F34" s="564"/>
      <c r="G34" s="553">
        <f>COUNTIF(J34:V34,"&gt;0")</f>
        <v>0</v>
      </c>
      <c r="H34" s="554">
        <f>W34</f>
        <v>0</v>
      </c>
      <c r="I34" s="559" t="e">
        <f>RANK(H34,$H$9:$H$41)</f>
        <v>#N/A</v>
      </c>
      <c r="J34" s="561"/>
      <c r="K34" s="556"/>
      <c r="L34" s="556"/>
      <c r="M34" s="556"/>
      <c r="N34" s="556"/>
      <c r="O34" s="557"/>
      <c r="P34" s="556"/>
      <c r="Q34" s="556"/>
      <c r="R34" s="556"/>
      <c r="S34" s="556"/>
      <c r="T34" s="556"/>
      <c r="U34" s="556"/>
      <c r="V34" s="556"/>
      <c r="W34" s="150" cm="1">
        <f t="array" ref="W34">SUM(LOOKUP(J34:V34,{0,1,2,3,4,5,6,7,8,9,10},{0,7,6,5,4,3,2,1,1,1,1}))</f>
        <v>0</v>
      </c>
      <c r="X34" s="34"/>
    </row>
    <row r="35" spans="1:24" ht="15" x14ac:dyDescent="0.2">
      <c r="A35" s="774"/>
      <c r="B35" s="526"/>
      <c r="C35" s="525"/>
      <c r="D35" s="525"/>
      <c r="E35" s="525"/>
      <c r="F35" s="564"/>
      <c r="G35" s="383">
        <f t="shared" ref="G35" si="5">COUNTIF(J35:W35,"&gt;0")</f>
        <v>0</v>
      </c>
      <c r="H35" s="289">
        <f t="shared" ref="H35" si="6">X35</f>
        <v>0</v>
      </c>
      <c r="I35" s="218" t="e">
        <f t="shared" ref="I35" si="7">RANK(H35,$H$9:$H$50)</f>
        <v>#N/A</v>
      </c>
      <c r="J35" s="561"/>
      <c r="K35" s="556"/>
      <c r="L35" s="556"/>
      <c r="M35" s="556"/>
      <c r="N35" s="556"/>
      <c r="O35" s="557"/>
      <c r="P35" s="556"/>
      <c r="Q35" s="556"/>
      <c r="R35" s="556"/>
      <c r="S35" s="556"/>
      <c r="T35" s="556"/>
      <c r="U35" s="556"/>
      <c r="V35" s="556"/>
      <c r="W35" s="150" cm="1">
        <f t="array" ref="W35">SUM(LOOKUP(J35:V35,{0,1,2,3,4,5,6,7,8,9,10},{0,7,6,5,4,3,2,1,1,1,1}))</f>
        <v>0</v>
      </c>
      <c r="X35" s="34"/>
    </row>
    <row r="36" spans="1:24" ht="15" x14ac:dyDescent="0.2">
      <c r="A36" s="774"/>
      <c r="B36" s="526"/>
      <c r="C36" s="525"/>
      <c r="D36" s="525"/>
      <c r="E36" s="525"/>
      <c r="F36" s="564"/>
      <c r="G36" s="553">
        <f t="shared" ref="G36:G41" si="8">COUNTIF(J36:V36,"&gt;0")</f>
        <v>0</v>
      </c>
      <c r="H36" s="554">
        <f t="shared" ref="H36:H41" si="9">W36</f>
        <v>0</v>
      </c>
      <c r="I36" s="559" t="e">
        <f>RANK(H36,$H$9:$H$41)</f>
        <v>#N/A</v>
      </c>
      <c r="J36" s="561"/>
      <c r="K36" s="556"/>
      <c r="L36" s="556"/>
      <c r="M36" s="556"/>
      <c r="N36" s="556"/>
      <c r="O36" s="557"/>
      <c r="P36" s="556"/>
      <c r="Q36" s="556"/>
      <c r="R36" s="556"/>
      <c r="S36" s="556"/>
      <c r="T36" s="556"/>
      <c r="U36" s="556"/>
      <c r="V36" s="556"/>
      <c r="W36" s="150" cm="1">
        <f t="array" ref="W36">SUM(LOOKUP(J36:V36,{0,1,2,3,4,5,6,7,8,9,10},{0,7,6,5,4,3,2,1,1,1,1}))</f>
        <v>0</v>
      </c>
      <c r="X36" s="34"/>
    </row>
    <row r="37" spans="1:24" ht="15" x14ac:dyDescent="0.2">
      <c r="A37" s="774"/>
      <c r="B37" s="526"/>
      <c r="C37" s="525"/>
      <c r="D37" s="525"/>
      <c r="E37" s="525"/>
      <c r="F37" s="564"/>
      <c r="G37" s="553">
        <f t="shared" si="8"/>
        <v>0</v>
      </c>
      <c r="H37" s="554">
        <f t="shared" si="9"/>
        <v>0</v>
      </c>
      <c r="I37" s="559" t="e">
        <f>RANK(H37,$H$9:$H$41)</f>
        <v>#N/A</v>
      </c>
      <c r="J37" s="561"/>
      <c r="K37" s="556"/>
      <c r="L37" s="556"/>
      <c r="M37" s="556"/>
      <c r="N37" s="556"/>
      <c r="O37" s="557"/>
      <c r="P37" s="556"/>
      <c r="Q37" s="556"/>
      <c r="R37" s="556"/>
      <c r="S37" s="556"/>
      <c r="T37" s="556"/>
      <c r="U37" s="556"/>
      <c r="V37" s="556"/>
      <c r="W37" s="150" cm="1">
        <f t="array" ref="W37">SUM(LOOKUP(J37:V37,{0,1,2,3,4,5,6,7,8,9,10},{0,7,6,5,4,3,2,1,1,1,1}))</f>
        <v>0</v>
      </c>
      <c r="X37" s="34"/>
    </row>
    <row r="38" spans="1:24" ht="15" x14ac:dyDescent="0.2">
      <c r="A38" s="774"/>
      <c r="B38" s="526"/>
      <c r="C38" s="525"/>
      <c r="D38" s="525"/>
      <c r="E38" s="525"/>
      <c r="F38" s="564"/>
      <c r="G38" s="553">
        <f t="shared" si="8"/>
        <v>0</v>
      </c>
      <c r="H38" s="554">
        <f t="shared" si="9"/>
        <v>0</v>
      </c>
      <c r="I38" s="559" t="e">
        <f>RANK(H38,$H$9:$H$41)</f>
        <v>#N/A</v>
      </c>
      <c r="J38" s="561"/>
      <c r="K38" s="556"/>
      <c r="L38" s="556"/>
      <c r="M38" s="556"/>
      <c r="N38" s="556"/>
      <c r="O38" s="557"/>
      <c r="P38" s="556"/>
      <c r="Q38" s="556"/>
      <c r="R38" s="556"/>
      <c r="S38" s="556"/>
      <c r="T38" s="556"/>
      <c r="U38" s="556"/>
      <c r="V38" s="556"/>
      <c r="W38" s="150" cm="1">
        <f t="array" ref="W38">SUM(LOOKUP(J38:V38,{0,1,2,3,4,5,6,7,8,9,10},{0,7,6,5,4,3,2,1,1,1,1}))</f>
        <v>0</v>
      </c>
      <c r="X38" s="33"/>
    </row>
    <row r="39" spans="1:24" ht="15.75" thickBot="1" x14ac:dyDescent="0.25">
      <c r="A39" s="774"/>
      <c r="B39" s="526"/>
      <c r="C39" s="525"/>
      <c r="D39" s="525"/>
      <c r="E39" s="525"/>
      <c r="F39" s="564"/>
      <c r="G39" s="570">
        <f t="shared" si="8"/>
        <v>0</v>
      </c>
      <c r="H39" s="571">
        <f t="shared" si="9"/>
        <v>0</v>
      </c>
      <c r="I39" s="572" t="e">
        <f>RANK(H39,$H$9:$H$41)</f>
        <v>#N/A</v>
      </c>
      <c r="J39" s="561"/>
      <c r="K39" s="556"/>
      <c r="L39" s="556"/>
      <c r="M39" s="556"/>
      <c r="N39" s="556"/>
      <c r="O39" s="557"/>
      <c r="P39" s="556"/>
      <c r="Q39" s="556"/>
      <c r="R39" s="556"/>
      <c r="S39" s="556"/>
      <c r="T39" s="556"/>
      <c r="U39" s="556"/>
      <c r="V39" s="556"/>
      <c r="W39" s="150" cm="1">
        <f t="array" ref="W39">SUM(LOOKUP(J39:V39,{0,1,2,3,4,5,6,7,8,9,10},{0,7,6,5,4,3,2,1,1,1,1}))</f>
        <v>0</v>
      </c>
      <c r="X39" s="33"/>
    </row>
    <row r="40" spans="1:24" ht="15.75" thickBot="1" x14ac:dyDescent="0.25">
      <c r="A40" s="774"/>
      <c r="B40" s="573"/>
      <c r="C40" s="574"/>
      <c r="D40" s="574"/>
      <c r="E40" s="574"/>
      <c r="F40" s="575"/>
      <c r="G40" s="576">
        <f t="shared" si="8"/>
        <v>0</v>
      </c>
      <c r="H40" s="577">
        <f t="shared" si="9"/>
        <v>0</v>
      </c>
      <c r="I40" s="578" t="e">
        <f>RANK(H40,$H$9:$H$41)</f>
        <v>#N/A</v>
      </c>
      <c r="J40" s="579"/>
      <c r="K40" s="580"/>
      <c r="L40" s="580"/>
      <c r="M40" s="580"/>
      <c r="N40" s="580"/>
      <c r="O40" s="581"/>
      <c r="P40" s="580"/>
      <c r="Q40" s="580"/>
      <c r="R40" s="580"/>
      <c r="S40" s="580"/>
      <c r="T40" s="580"/>
      <c r="U40" s="580"/>
      <c r="V40" s="580"/>
      <c r="W40" s="150" cm="1">
        <f t="array" ref="W40">SUM(LOOKUP(J40:V40,{0,1,2,3,4,5,6,7,8,9,10},{0,7,6,5,4,3,2,1,1,1,1}))</f>
        <v>0</v>
      </c>
      <c r="X40" s="33"/>
    </row>
    <row r="41" spans="1:24" ht="13.5" thickBot="1" x14ac:dyDescent="0.25">
      <c r="A41" s="775"/>
      <c r="B41" s="158"/>
      <c r="C41" s="158"/>
      <c r="D41" s="158"/>
      <c r="E41" s="158"/>
      <c r="F41" s="159"/>
      <c r="G41" s="160">
        <f t="shared" si="8"/>
        <v>0</v>
      </c>
      <c r="H41" s="160">
        <f t="shared" si="9"/>
        <v>0</v>
      </c>
      <c r="I41" s="159"/>
      <c r="J41" s="161"/>
      <c r="K41" s="161"/>
      <c r="L41" s="161"/>
      <c r="M41" s="161"/>
      <c r="N41" s="161"/>
      <c r="O41" s="163"/>
      <c r="P41" s="161"/>
      <c r="Q41" s="161"/>
      <c r="R41" s="161"/>
      <c r="S41" s="161"/>
      <c r="T41" s="161"/>
      <c r="U41" s="161"/>
      <c r="V41" s="161"/>
      <c r="W41" s="150" cm="1">
        <f t="array" ref="W41">SUM(LOOKUP(J41:V41,{0,1,2,3,4,5,6,7,8,9,10},{0,7,6,5,4,3,2,1,1,1,1}))</f>
        <v>0</v>
      </c>
      <c r="X41" s="35"/>
    </row>
    <row r="43" spans="1:24" x14ac:dyDescent="0.2">
      <c r="B43" s="6"/>
    </row>
    <row r="44" spans="1:24" x14ac:dyDescent="0.2">
      <c r="B44" s="6"/>
    </row>
    <row r="45" spans="1:24" x14ac:dyDescent="0.2">
      <c r="B45" s="6"/>
    </row>
    <row r="46" spans="1:24" x14ac:dyDescent="0.2">
      <c r="B46" s="6"/>
    </row>
    <row r="47" spans="1:24" x14ac:dyDescent="0.2">
      <c r="B47" s="6"/>
    </row>
    <row r="48" spans="1:24" x14ac:dyDescent="0.2">
      <c r="B48" s="6"/>
    </row>
    <row r="49" spans="2:2" x14ac:dyDescent="0.2">
      <c r="B49" s="6"/>
    </row>
    <row r="50" spans="2:2" x14ac:dyDescent="0.2">
      <c r="B50" s="6"/>
    </row>
    <row r="51" spans="2:2" x14ac:dyDescent="0.2">
      <c r="B51" s="6"/>
    </row>
    <row r="52" spans="2:2" x14ac:dyDescent="0.2">
      <c r="B52" s="6"/>
    </row>
    <row r="53" spans="2:2" x14ac:dyDescent="0.2">
      <c r="B53" s="6"/>
    </row>
    <row r="54" spans="2:2" x14ac:dyDescent="0.2">
      <c r="B54" s="6"/>
    </row>
    <row r="55" spans="2:2" x14ac:dyDescent="0.2">
      <c r="B55" s="6"/>
    </row>
    <row r="56" spans="2:2" x14ac:dyDescent="0.2">
      <c r="B56" s="6"/>
    </row>
    <row r="57" spans="2:2" x14ac:dyDescent="0.2">
      <c r="B57" s="6"/>
    </row>
    <row r="58" spans="2:2" x14ac:dyDescent="0.2">
      <c r="B58" s="6"/>
    </row>
    <row r="59" spans="2:2" x14ac:dyDescent="0.2">
      <c r="B59" s="6"/>
    </row>
    <row r="60" spans="2:2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</sheetData>
  <sortState xmlns:xlrd2="http://schemas.microsoft.com/office/spreadsheetml/2017/richdata2" ref="B9:I12">
    <sortCondition ref="I9:I12"/>
    <sortCondition descending="1" ref="H9:H12"/>
  </sortState>
  <mergeCells count="43">
    <mergeCell ref="G6:G7"/>
    <mergeCell ref="H6:H7"/>
    <mergeCell ref="I6:I7"/>
    <mergeCell ref="P6:P7"/>
    <mergeCell ref="R6:R7"/>
    <mergeCell ref="J6:J7"/>
    <mergeCell ref="K6:K7"/>
    <mergeCell ref="L6:L7"/>
    <mergeCell ref="M6:M7"/>
    <mergeCell ref="N6:N7"/>
    <mergeCell ref="O6:O7"/>
    <mergeCell ref="F4:F5"/>
    <mergeCell ref="A4:A41"/>
    <mergeCell ref="B4:B5"/>
    <mergeCell ref="C4:C5"/>
    <mergeCell ref="E4:E5"/>
    <mergeCell ref="D4:D5"/>
    <mergeCell ref="D6:D7"/>
    <mergeCell ref="B6:B7"/>
    <mergeCell ref="C6:C7"/>
    <mergeCell ref="E6:E7"/>
    <mergeCell ref="F6:F7"/>
    <mergeCell ref="L4:L5"/>
    <mergeCell ref="M4:M5"/>
    <mergeCell ref="N4:N5"/>
    <mergeCell ref="S4:S5"/>
    <mergeCell ref="O4:O5"/>
    <mergeCell ref="G4:G5"/>
    <mergeCell ref="H4:H5"/>
    <mergeCell ref="I4:I5"/>
    <mergeCell ref="J4:J5"/>
    <mergeCell ref="K4:K5"/>
    <mergeCell ref="S6:S7"/>
    <mergeCell ref="T4:T5"/>
    <mergeCell ref="U4:U5"/>
    <mergeCell ref="P4:P5"/>
    <mergeCell ref="R4:R5"/>
    <mergeCell ref="W4:W5"/>
    <mergeCell ref="W6:W7"/>
    <mergeCell ref="T6:T7"/>
    <mergeCell ref="U6:U7"/>
    <mergeCell ref="V6:V7"/>
    <mergeCell ref="V4:V5"/>
  </mergeCells>
  <conditionalFormatting sqref="C17:D20">
    <cfRule type="duplicateValues" dxfId="109" priority="1323"/>
  </conditionalFormatting>
  <conditionalFormatting sqref="C24:D24 D23 C26:D28">
    <cfRule type="duplicateValues" dxfId="108" priority="1324"/>
  </conditionalFormatting>
  <conditionalFormatting sqref="C31:D31">
    <cfRule type="duplicateValues" dxfId="107" priority="583"/>
    <cfRule type="duplicateValues" dxfId="106" priority="584"/>
  </conditionalFormatting>
  <conditionalFormatting sqref="C32:D33 C29:D30">
    <cfRule type="duplicateValues" dxfId="105" priority="587"/>
  </conditionalFormatting>
  <conditionalFormatting sqref="C32:D1048576 D4 D6 D8:D10 C4:C10 C11:D14 C16:D18">
    <cfRule type="duplicateValues" dxfId="104" priority="23"/>
  </conditionalFormatting>
  <conditionalFormatting sqref="D21:D23">
    <cfRule type="duplicateValues" dxfId="103" priority="5"/>
  </conditionalFormatting>
  <conditionalFormatting sqref="J9:N11 P9:V20 J12:K14 M12:N14 J15:N20 J21:O24 Q21:Q24 Q26:Q27 J26:O28 Q28:R28 J29:N39 P29:V39">
    <cfRule type="cellIs" dxfId="102" priority="9" operator="lessThan">
      <formula>1</formula>
    </cfRule>
  </conditionalFormatting>
  <conditionalFormatting sqref="J40:N40 P40:V40">
    <cfRule type="cellIs" dxfId="101" priority="15" operator="lessThan">
      <formula>1</formula>
    </cfRule>
  </conditionalFormatting>
  <conditionalFormatting sqref="O9:O20 P21:P24 P26:P28 O29:O40">
    <cfRule type="cellIs" dxfId="100" priority="8" operator="lessThan">
      <formula>1</formula>
    </cfRule>
  </conditionalFormatting>
  <conditionalFormatting sqref="S21:V28 X25">
    <cfRule type="cellIs" dxfId="99" priority="2" operator="lessThan">
      <formula>1</formula>
    </cfRule>
  </conditionalFormatting>
  <conditionalFormatting sqref="W9:W41">
    <cfRule type="cellIs" dxfId="98" priority="1" operator="lessThan">
      <formula>1</formula>
    </cfRule>
  </conditionalFormatting>
  <pageMargins left="0.25" right="0.25" top="0.75" bottom="0.75" header="0.3" footer="0.3"/>
  <pageSetup paperSize="9" scale="39" fitToHeight="0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7B23-77B9-471C-B2DB-C7C883C279C6}">
  <sheetPr>
    <tabColor theme="0" tint="-0.14999847407452621"/>
    <pageSetUpPr fitToPage="1"/>
  </sheetPr>
  <dimension ref="A1:Z136"/>
  <sheetViews>
    <sheetView showZeros="0" topLeftCell="A2" zoomScale="80" zoomScaleNormal="80" zoomScaleSheetLayoutView="90" workbookViewId="0">
      <selection activeCell="B29" sqref="B29"/>
    </sheetView>
  </sheetViews>
  <sheetFormatPr defaultColWidth="14.42578125" defaultRowHeight="12.75" x14ac:dyDescent="0.2"/>
  <cols>
    <col min="1" max="1" width="3.7109375" style="3" bestFit="1" customWidth="1"/>
    <col min="2" max="2" width="30.5703125" style="4" customWidth="1"/>
    <col min="3" max="3" width="25.85546875" style="4" customWidth="1"/>
    <col min="4" max="4" width="18.85546875" style="4" customWidth="1"/>
    <col min="5" max="5" width="30.42578125" style="4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1" width="8.140625" style="1" bestFit="1" customWidth="1"/>
    <col min="12" max="12" width="8.5703125" style="1" bestFit="1" customWidth="1"/>
    <col min="13" max="13" width="8.5703125" style="1" customWidth="1"/>
    <col min="14" max="15" width="8.5703125" style="1" bestFit="1" customWidth="1"/>
    <col min="16" max="16" width="8.7109375" style="1" customWidth="1"/>
    <col min="17" max="19" width="8.5703125" style="1" customWidth="1"/>
    <col min="20" max="20" width="8" style="1" bestFit="1" customWidth="1"/>
    <col min="21" max="21" width="7.42578125" style="1" bestFit="1" customWidth="1"/>
    <col min="22" max="22" width="8.42578125" style="1" bestFit="1" customWidth="1"/>
    <col min="23" max="23" width="8.7109375" style="1" bestFit="1" customWidth="1"/>
    <col min="24" max="24" width="8.5703125" style="1" bestFit="1" customWidth="1"/>
    <col min="25" max="25" width="8.7109375" style="1" hidden="1" customWidth="1"/>
    <col min="26" max="26" width="6.28515625" style="3" customWidth="1"/>
    <col min="27" max="16384" width="14.42578125" style="3"/>
  </cols>
  <sheetData>
    <row r="1" spans="1:26" ht="23.25" x14ac:dyDescent="0.35">
      <c r="D1" s="158"/>
      <c r="E1" s="158"/>
      <c r="F1" s="398"/>
      <c r="G1" s="398"/>
      <c r="H1" s="159"/>
      <c r="I1" s="160"/>
      <c r="J1" s="443"/>
      <c r="K1" s="444"/>
      <c r="L1" s="444" t="s">
        <v>611</v>
      </c>
      <c r="M1" s="444"/>
      <c r="N1" s="443"/>
      <c r="O1" s="160"/>
      <c r="P1" s="160"/>
      <c r="Q1" s="444"/>
      <c r="R1" s="444"/>
      <c r="S1" s="160"/>
      <c r="T1" s="160"/>
      <c r="U1" s="160"/>
      <c r="V1" s="160"/>
      <c r="W1" s="160"/>
      <c r="X1" s="160"/>
      <c r="Y1" s="160"/>
      <c r="Z1" s="398"/>
    </row>
    <row r="2" spans="1:26" ht="23.25" x14ac:dyDescent="0.35">
      <c r="D2" s="158"/>
      <c r="E2" s="158"/>
      <c r="F2" s="398"/>
      <c r="G2" s="398"/>
      <c r="H2" s="159"/>
      <c r="I2" s="160"/>
      <c r="J2" s="443"/>
      <c r="K2" s="444"/>
      <c r="L2" s="444" t="s">
        <v>612</v>
      </c>
      <c r="M2" s="444"/>
      <c r="N2" s="443"/>
      <c r="O2" s="160"/>
      <c r="P2" s="160"/>
      <c r="Q2" s="444"/>
      <c r="R2" s="444"/>
      <c r="S2" s="160"/>
      <c r="T2" s="160"/>
      <c r="U2" s="160"/>
      <c r="V2" s="160"/>
      <c r="W2" s="160"/>
      <c r="X2" s="160"/>
      <c r="Y2" s="160"/>
      <c r="Z2" s="398"/>
    </row>
    <row r="3" spans="1:26" ht="24" thickBot="1" x14ac:dyDescent="0.4">
      <c r="D3" s="158"/>
      <c r="E3" s="158"/>
      <c r="F3" s="398"/>
      <c r="G3" s="398"/>
      <c r="H3" s="159"/>
      <c r="I3" s="160"/>
      <c r="J3" s="443"/>
      <c r="K3" s="444"/>
      <c r="L3" s="444" t="s">
        <v>616</v>
      </c>
      <c r="M3" s="444"/>
      <c r="N3" s="443"/>
      <c r="O3" s="160"/>
      <c r="P3" s="160"/>
      <c r="Q3" s="444"/>
      <c r="R3" s="444"/>
      <c r="S3" s="160"/>
      <c r="T3" s="160"/>
      <c r="U3" s="160"/>
      <c r="V3" s="160"/>
      <c r="W3" s="160"/>
      <c r="X3" s="160"/>
      <c r="Y3" s="160"/>
      <c r="Z3" s="398"/>
    </row>
    <row r="4" spans="1:26" s="2" customFormat="1" ht="12.75" customHeight="1" x14ac:dyDescent="0.2">
      <c r="A4" s="784" t="s">
        <v>39</v>
      </c>
      <c r="B4" s="764"/>
      <c r="C4" s="785"/>
      <c r="D4" s="789" t="s">
        <v>31</v>
      </c>
      <c r="E4" s="787" t="s">
        <v>0</v>
      </c>
      <c r="F4" s="766" t="s">
        <v>17</v>
      </c>
      <c r="G4" s="782" t="s">
        <v>15</v>
      </c>
      <c r="H4" s="783" t="s">
        <v>3</v>
      </c>
      <c r="I4" s="768" t="s">
        <v>12</v>
      </c>
      <c r="J4" s="770" t="s">
        <v>35</v>
      </c>
      <c r="K4" s="762" t="s">
        <v>33</v>
      </c>
      <c r="L4" s="762" t="s">
        <v>38</v>
      </c>
      <c r="M4" s="229" t="s">
        <v>221</v>
      </c>
      <c r="N4" s="762" t="s">
        <v>20</v>
      </c>
      <c r="O4" s="762" t="s">
        <v>14</v>
      </c>
      <c r="P4" s="762" t="s">
        <v>44</v>
      </c>
      <c r="Q4" s="762" t="s">
        <v>34</v>
      </c>
      <c r="R4" s="229"/>
      <c r="S4" s="762" t="s">
        <v>21</v>
      </c>
      <c r="T4" s="762" t="s">
        <v>48</v>
      </c>
      <c r="U4" s="762" t="s">
        <v>50</v>
      </c>
      <c r="V4" s="762" t="s">
        <v>36</v>
      </c>
      <c r="W4" s="762" t="s">
        <v>53</v>
      </c>
      <c r="X4" s="758"/>
      <c r="Y4" s="758"/>
      <c r="Z4" s="33"/>
    </row>
    <row r="5" spans="1:26" s="2" customFormat="1" ht="12.75" customHeight="1" x14ac:dyDescent="0.2">
      <c r="A5" s="784"/>
      <c r="B5" s="765"/>
      <c r="C5" s="786"/>
      <c r="D5" s="790"/>
      <c r="E5" s="788"/>
      <c r="F5" s="767"/>
      <c r="G5" s="779"/>
      <c r="H5" s="780"/>
      <c r="I5" s="769"/>
      <c r="J5" s="771"/>
      <c r="K5" s="763"/>
      <c r="L5" s="763"/>
      <c r="M5" s="230" t="s">
        <v>222</v>
      </c>
      <c r="N5" s="763"/>
      <c r="O5" s="763"/>
      <c r="P5" s="763"/>
      <c r="Q5" s="763"/>
      <c r="R5" s="230" t="s">
        <v>718</v>
      </c>
      <c r="S5" s="763"/>
      <c r="T5" s="763"/>
      <c r="U5" s="763"/>
      <c r="V5" s="763"/>
      <c r="W5" s="763"/>
      <c r="X5" s="759"/>
      <c r="Y5" s="759"/>
      <c r="Z5" s="33"/>
    </row>
    <row r="6" spans="1:26" s="2" customFormat="1" ht="12.75" customHeight="1" x14ac:dyDescent="0.2">
      <c r="A6" s="784"/>
      <c r="B6" s="765" t="s">
        <v>4</v>
      </c>
      <c r="C6" s="791" t="s">
        <v>5</v>
      </c>
      <c r="D6" s="790" t="s">
        <v>32</v>
      </c>
      <c r="E6" s="788" t="s">
        <v>9</v>
      </c>
      <c r="F6" s="767" t="s">
        <v>2</v>
      </c>
      <c r="G6" s="779" t="s">
        <v>16</v>
      </c>
      <c r="H6" s="780" t="s">
        <v>7</v>
      </c>
      <c r="I6" s="769" t="s">
        <v>11</v>
      </c>
      <c r="J6" s="778">
        <v>45612</v>
      </c>
      <c r="K6" s="761" t="s">
        <v>41</v>
      </c>
      <c r="L6" s="761" t="s">
        <v>42</v>
      </c>
      <c r="M6" s="228"/>
      <c r="N6" s="761" t="s">
        <v>43</v>
      </c>
      <c r="O6" s="761" t="s">
        <v>43</v>
      </c>
      <c r="P6" s="761" t="s">
        <v>45</v>
      </c>
      <c r="Q6" s="761" t="s">
        <v>46</v>
      </c>
      <c r="R6" s="228"/>
      <c r="S6" s="761" t="s">
        <v>47</v>
      </c>
      <c r="T6" s="761" t="s">
        <v>49</v>
      </c>
      <c r="U6" s="761" t="s">
        <v>51</v>
      </c>
      <c r="V6" s="761" t="s">
        <v>52</v>
      </c>
      <c r="W6" s="761" t="s">
        <v>54</v>
      </c>
      <c r="X6" s="760" t="s">
        <v>56</v>
      </c>
      <c r="Y6" s="781"/>
      <c r="Z6" s="33"/>
    </row>
    <row r="7" spans="1:26" s="1" customFormat="1" ht="12.75" customHeight="1" x14ac:dyDescent="0.2">
      <c r="A7" s="784"/>
      <c r="B7" s="765" t="s">
        <v>4</v>
      </c>
      <c r="C7" s="791"/>
      <c r="D7" s="790"/>
      <c r="E7" s="788"/>
      <c r="F7" s="767"/>
      <c r="G7" s="779"/>
      <c r="H7" s="780"/>
      <c r="I7" s="769"/>
      <c r="J7" s="778"/>
      <c r="K7" s="761"/>
      <c r="L7" s="761"/>
      <c r="M7" s="228" t="s">
        <v>223</v>
      </c>
      <c r="N7" s="761"/>
      <c r="O7" s="761"/>
      <c r="P7" s="761"/>
      <c r="Q7" s="761"/>
      <c r="R7" s="228" t="s">
        <v>719</v>
      </c>
      <c r="S7" s="761"/>
      <c r="T7" s="761"/>
      <c r="U7" s="761"/>
      <c r="V7" s="761"/>
      <c r="W7" s="761"/>
      <c r="X7" s="760"/>
      <c r="Y7" s="781"/>
      <c r="Z7" s="34"/>
    </row>
    <row r="8" spans="1:26" s="1" customFormat="1" ht="19.5" thickBot="1" x14ac:dyDescent="0.25">
      <c r="A8" s="784"/>
      <c r="B8" s="445" t="s">
        <v>18</v>
      </c>
      <c r="C8" s="594" t="s">
        <v>19</v>
      </c>
      <c r="D8" s="595"/>
      <c r="E8" s="156" t="s">
        <v>9</v>
      </c>
      <c r="F8" s="396" t="s">
        <v>2</v>
      </c>
      <c r="G8" s="155" t="s">
        <v>13</v>
      </c>
      <c r="H8" s="157" t="s">
        <v>7</v>
      </c>
      <c r="I8" s="44" t="s">
        <v>8</v>
      </c>
      <c r="J8" s="380" t="s">
        <v>28</v>
      </c>
      <c r="K8" s="82" t="s">
        <v>28</v>
      </c>
      <c r="L8" s="82" t="s">
        <v>28</v>
      </c>
      <c r="M8" s="82" t="s">
        <v>28</v>
      </c>
      <c r="N8" s="82" t="s">
        <v>28</v>
      </c>
      <c r="O8" s="82" t="s">
        <v>28</v>
      </c>
      <c r="P8" s="82" t="s">
        <v>28</v>
      </c>
      <c r="Q8" s="82" t="s">
        <v>28</v>
      </c>
      <c r="R8" s="82" t="s">
        <v>28</v>
      </c>
      <c r="S8" s="82" t="s">
        <v>28</v>
      </c>
      <c r="T8" s="82" t="s">
        <v>28</v>
      </c>
      <c r="U8" s="82" t="s">
        <v>28</v>
      </c>
      <c r="V8" s="82" t="s">
        <v>28</v>
      </c>
      <c r="W8" s="82" t="s">
        <v>28</v>
      </c>
      <c r="X8" s="397" t="s">
        <v>7</v>
      </c>
      <c r="Y8" s="395"/>
      <c r="Z8" s="34"/>
    </row>
    <row r="9" spans="1:26" s="2" customFormat="1" x14ac:dyDescent="0.2">
      <c r="A9" s="784"/>
      <c r="B9" s="107"/>
      <c r="C9" s="108"/>
      <c r="D9" s="108"/>
      <c r="E9" s="591"/>
      <c r="F9" s="389"/>
      <c r="G9" s="387"/>
      <c r="H9" s="388"/>
      <c r="I9" s="389"/>
      <c r="J9" s="381"/>
      <c r="K9" s="86"/>
      <c r="L9" s="86"/>
      <c r="M9" s="86"/>
      <c r="N9" s="86"/>
      <c r="O9" s="86"/>
      <c r="P9" s="390"/>
      <c r="Q9" s="391"/>
      <c r="R9" s="86"/>
      <c r="S9" s="86"/>
      <c r="T9" s="391"/>
      <c r="U9" s="86"/>
      <c r="V9" s="86"/>
      <c r="W9" s="86"/>
      <c r="X9" s="353" cm="1">
        <f t="array" ref="X9">SUM(LOOKUP(K9:W9,{0,1,2,3,4,5,6,7,8,9,10},{0,7,6,5,4,3,2,1,1,1,1}))</f>
        <v>0</v>
      </c>
      <c r="Y9" s="384"/>
      <c r="Z9" s="34"/>
    </row>
    <row r="10" spans="1:26" s="2" customFormat="1" ht="15" x14ac:dyDescent="0.2">
      <c r="A10" s="784"/>
      <c r="B10" s="536" t="s">
        <v>786</v>
      </c>
      <c r="C10" s="537" t="s">
        <v>787</v>
      </c>
      <c r="D10" s="467"/>
      <c r="E10" s="533" t="s">
        <v>754</v>
      </c>
      <c r="F10" s="524">
        <v>14</v>
      </c>
      <c r="G10" s="383">
        <f t="shared" ref="G10:G28" si="0">COUNTIF(J10:W10,"&gt;0")</f>
        <v>1</v>
      </c>
      <c r="H10" s="289">
        <f t="shared" ref="H10:H25" si="1">X10</f>
        <v>4</v>
      </c>
      <c r="I10" s="218">
        <f t="shared" ref="I10:I51" si="2">RANK(H10,$H$9:$H$45)</f>
        <v>15</v>
      </c>
      <c r="J10" s="202"/>
      <c r="K10" s="203"/>
      <c r="L10" s="153">
        <v>4</v>
      </c>
      <c r="M10" s="213"/>
      <c r="N10" s="213"/>
      <c r="O10" s="213"/>
      <c r="P10" s="586"/>
      <c r="Q10" s="213"/>
      <c r="R10" s="213"/>
      <c r="S10" s="39"/>
      <c r="T10" s="39"/>
      <c r="U10" s="39"/>
      <c r="V10" s="39"/>
      <c r="W10" s="39"/>
      <c r="X10" s="150" cm="1">
        <f t="array" ref="X10">SUM(LOOKUP(K10:W10,{0,1,2,3,4,5,6,7,8,9,10},{0,7,6,5,4,3,2,1,1,1,1}))</f>
        <v>4</v>
      </c>
      <c r="Y10" s="385"/>
      <c r="Z10" s="34"/>
    </row>
    <row r="11" spans="1:26" s="2" customFormat="1" ht="15" x14ac:dyDescent="0.25">
      <c r="A11" s="784"/>
      <c r="B11" s="587" t="s">
        <v>81</v>
      </c>
      <c r="C11" s="588" t="s">
        <v>82</v>
      </c>
      <c r="D11" s="467"/>
      <c r="E11" s="525" t="s">
        <v>96</v>
      </c>
      <c r="F11" s="564">
        <v>12</v>
      </c>
      <c r="G11" s="383">
        <f t="shared" si="0"/>
        <v>2</v>
      </c>
      <c r="H11" s="289">
        <f t="shared" si="1"/>
        <v>12</v>
      </c>
      <c r="I11" s="218">
        <f t="shared" si="2"/>
        <v>2</v>
      </c>
      <c r="J11" s="214"/>
      <c r="K11" s="203">
        <v>3</v>
      </c>
      <c r="L11" s="39">
        <v>1</v>
      </c>
      <c r="M11" s="39"/>
      <c r="N11" s="39"/>
      <c r="O11" s="39"/>
      <c r="P11" s="98"/>
      <c r="Q11" s="39"/>
      <c r="R11" s="39"/>
      <c r="S11" s="39"/>
      <c r="T11" s="39"/>
      <c r="U11" s="39"/>
      <c r="V11" s="39"/>
      <c r="W11" s="39"/>
      <c r="X11" s="150" cm="1">
        <f t="array" ref="X11">SUM(LOOKUP(K11:W11,{0,1,2,3,4,5,6,7,8,9,10},{0,7,6,5,4,3,2,1,1,1,1}))</f>
        <v>12</v>
      </c>
      <c r="Y11" s="385"/>
      <c r="Z11" s="34"/>
    </row>
    <row r="12" spans="1:26" ht="15" x14ac:dyDescent="0.2">
      <c r="A12" s="784"/>
      <c r="B12" s="536" t="s">
        <v>784</v>
      </c>
      <c r="C12" s="537" t="s">
        <v>785</v>
      </c>
      <c r="D12" s="467"/>
      <c r="E12" s="533" t="s">
        <v>770</v>
      </c>
      <c r="F12" s="524">
        <v>15</v>
      </c>
      <c r="G12" s="383">
        <f t="shared" si="0"/>
        <v>1</v>
      </c>
      <c r="H12" s="289">
        <f t="shared" si="1"/>
        <v>7</v>
      </c>
      <c r="I12" s="218">
        <f t="shared" si="2"/>
        <v>5</v>
      </c>
      <c r="J12" s="129"/>
      <c r="K12" s="203"/>
      <c r="L12" s="153">
        <v>1</v>
      </c>
      <c r="M12" s="213"/>
      <c r="N12" s="213"/>
      <c r="O12" s="582"/>
      <c r="P12" s="213"/>
      <c r="Q12" s="213"/>
      <c r="R12" s="213"/>
      <c r="S12" s="39"/>
      <c r="T12" s="39"/>
      <c r="U12" s="39"/>
      <c r="V12" s="39"/>
      <c r="W12" s="39"/>
      <c r="X12" s="150" cm="1">
        <f t="array" ref="X12">SUM(LOOKUP(K12:W12,{0,1,2,3,4,5,6,7,8,9,10},{0,7,6,5,4,3,2,1,1,1,1}))</f>
        <v>7</v>
      </c>
      <c r="Y12" s="385"/>
      <c r="Z12" s="34"/>
    </row>
    <row r="13" spans="1:26" ht="15" x14ac:dyDescent="0.25">
      <c r="A13" s="784"/>
      <c r="B13" s="587" t="s">
        <v>79</v>
      </c>
      <c r="C13" s="588" t="s">
        <v>80</v>
      </c>
      <c r="D13" s="467"/>
      <c r="E13" s="525" t="s">
        <v>96</v>
      </c>
      <c r="F13" s="564">
        <v>15</v>
      </c>
      <c r="G13" s="383">
        <f t="shared" si="0"/>
        <v>1</v>
      </c>
      <c r="H13" s="289">
        <f t="shared" si="1"/>
        <v>6</v>
      </c>
      <c r="I13" s="218">
        <f t="shared" si="2"/>
        <v>11</v>
      </c>
      <c r="J13" s="217"/>
      <c r="K13" s="203">
        <v>2</v>
      </c>
      <c r="L13" s="39"/>
      <c r="M13" s="39"/>
      <c r="N13" s="39"/>
      <c r="O13" s="217"/>
      <c r="P13" s="87"/>
      <c r="Q13" s="39"/>
      <c r="R13" s="39"/>
      <c r="S13" s="39"/>
      <c r="T13" s="39"/>
      <c r="U13" s="39"/>
      <c r="V13" s="39"/>
      <c r="W13" s="39"/>
      <c r="X13" s="150" cm="1">
        <f t="array" ref="X13">SUM(LOOKUP(K13:W13,{0,1,2,3,4,5,6,7,8,9,10},{0,7,6,5,4,3,2,1,1,1,1}))</f>
        <v>6</v>
      </c>
      <c r="Y13" s="385"/>
      <c r="Z13" s="34"/>
    </row>
    <row r="14" spans="1:26" ht="15" customHeight="1" x14ac:dyDescent="0.2">
      <c r="A14" s="784"/>
      <c r="B14" s="536" t="s">
        <v>302</v>
      </c>
      <c r="C14" s="537" t="s">
        <v>303</v>
      </c>
      <c r="D14" s="467"/>
      <c r="E14" s="533" t="s">
        <v>593</v>
      </c>
      <c r="F14" s="524">
        <v>13</v>
      </c>
      <c r="G14" s="383">
        <f t="shared" si="0"/>
        <v>1</v>
      </c>
      <c r="H14" s="289">
        <f t="shared" si="1"/>
        <v>1</v>
      </c>
      <c r="I14" s="218">
        <f t="shared" si="2"/>
        <v>21</v>
      </c>
      <c r="J14" s="129"/>
      <c r="K14" s="203"/>
      <c r="L14" s="213"/>
      <c r="M14" s="39"/>
      <c r="N14" s="39"/>
      <c r="O14" s="585"/>
      <c r="P14" s="39"/>
      <c r="Q14" s="213"/>
      <c r="R14" s="213"/>
      <c r="S14" s="153">
        <v>7</v>
      </c>
      <c r="T14" s="274"/>
      <c r="U14" s="274"/>
      <c r="V14" s="274"/>
      <c r="W14" s="274"/>
      <c r="X14" s="150" cm="1">
        <f t="array" ref="X14">SUM(LOOKUP(K14:W14,{0,1,2,3,4,5,6,7,8,9,10},{0,7,6,5,4,3,2,1,1,1,1}))</f>
        <v>1</v>
      </c>
      <c r="Y14" s="385"/>
      <c r="Z14" s="34"/>
    </row>
    <row r="15" spans="1:26" ht="12.75" customHeight="1" x14ac:dyDescent="0.25">
      <c r="A15" s="784"/>
      <c r="B15" s="587" t="s">
        <v>77</v>
      </c>
      <c r="C15" s="588" t="s">
        <v>78</v>
      </c>
      <c r="D15" s="467"/>
      <c r="E15" s="525" t="s">
        <v>96</v>
      </c>
      <c r="F15" s="564">
        <v>14</v>
      </c>
      <c r="G15" s="383">
        <f t="shared" si="0"/>
        <v>1</v>
      </c>
      <c r="H15" s="289">
        <f t="shared" si="1"/>
        <v>7</v>
      </c>
      <c r="I15" s="218">
        <f t="shared" si="2"/>
        <v>5</v>
      </c>
      <c r="J15" s="214"/>
      <c r="K15" s="203">
        <v>1</v>
      </c>
      <c r="L15" s="39"/>
      <c r="M15" s="39"/>
      <c r="N15" s="39"/>
      <c r="O15" s="290"/>
      <c r="P15" s="87"/>
      <c r="Q15" s="39"/>
      <c r="R15" s="39"/>
      <c r="S15" s="39"/>
      <c r="T15" s="39"/>
      <c r="U15" s="39"/>
      <c r="V15" s="39"/>
      <c r="W15" s="39"/>
      <c r="X15" s="150" cm="1">
        <f t="array" ref="X15">SUM(LOOKUP(K15:W15,{0,1,2,3,4,5,6,7,8,9,10},{0,7,6,5,4,3,2,1,1,1,1}))</f>
        <v>7</v>
      </c>
      <c r="Y15" s="385"/>
      <c r="Z15" s="34"/>
    </row>
    <row r="16" spans="1:26" ht="15" x14ac:dyDescent="0.2">
      <c r="A16" s="784"/>
      <c r="B16" s="536" t="s">
        <v>69</v>
      </c>
      <c r="C16" s="537" t="s">
        <v>437</v>
      </c>
      <c r="D16" s="467"/>
      <c r="E16" s="533" t="s">
        <v>96</v>
      </c>
      <c r="F16" s="524">
        <v>19</v>
      </c>
      <c r="G16" s="383">
        <f t="shared" si="0"/>
        <v>1</v>
      </c>
      <c r="H16" s="289">
        <f t="shared" si="1"/>
        <v>3</v>
      </c>
      <c r="I16" s="218">
        <f t="shared" si="2"/>
        <v>18</v>
      </c>
      <c r="J16" s="202"/>
      <c r="K16" s="203"/>
      <c r="L16" s="213"/>
      <c r="M16" s="39"/>
      <c r="N16" s="39"/>
      <c r="O16" s="203">
        <v>5</v>
      </c>
      <c r="P16" s="87"/>
      <c r="Q16" s="39"/>
      <c r="R16" s="39"/>
      <c r="S16" s="39"/>
      <c r="T16" s="39"/>
      <c r="U16" s="39"/>
      <c r="V16" s="39"/>
      <c r="W16" s="39"/>
      <c r="X16" s="150" cm="1">
        <f t="array" ref="X16">SUM(LOOKUP(K16:W16,{0,1,2,3,4,5,6,7,8,9,10},{0,7,6,5,4,3,2,1,1,1,1}))</f>
        <v>3</v>
      </c>
      <c r="Y16" s="385"/>
      <c r="Z16" s="34"/>
    </row>
    <row r="17" spans="1:26" ht="15" x14ac:dyDescent="0.2">
      <c r="A17" s="784"/>
      <c r="B17" s="536" t="s">
        <v>127</v>
      </c>
      <c r="C17" s="537" t="s">
        <v>128</v>
      </c>
      <c r="D17" s="467"/>
      <c r="E17" s="533" t="s">
        <v>590</v>
      </c>
      <c r="F17" s="524">
        <v>13</v>
      </c>
      <c r="G17" s="383">
        <f t="shared" si="0"/>
        <v>2</v>
      </c>
      <c r="H17" s="289">
        <f t="shared" si="1"/>
        <v>10</v>
      </c>
      <c r="I17" s="218">
        <f t="shared" si="2"/>
        <v>3</v>
      </c>
      <c r="J17" s="286"/>
      <c r="K17" s="287"/>
      <c r="L17" s="213"/>
      <c r="M17" s="288"/>
      <c r="N17" s="288"/>
      <c r="O17" s="286">
        <v>3</v>
      </c>
      <c r="P17" s="87"/>
      <c r="Q17" s="39"/>
      <c r="R17" s="288"/>
      <c r="S17" s="288"/>
      <c r="T17" s="39"/>
      <c r="U17" s="288">
        <v>3</v>
      </c>
      <c r="V17" s="288"/>
      <c r="W17" s="288"/>
      <c r="X17" s="150" cm="1">
        <f t="array" ref="X17">SUM(LOOKUP(K17:W17,{0,1,2,3,4,5,6,7,8,9,10},{0,7,6,5,4,3,2,1,1,1,1}))</f>
        <v>10</v>
      </c>
      <c r="Y17" s="385"/>
      <c r="Z17" s="34"/>
    </row>
    <row r="18" spans="1:26" ht="15" x14ac:dyDescent="0.2">
      <c r="A18" s="784"/>
      <c r="B18" s="589" t="s">
        <v>800</v>
      </c>
      <c r="C18" s="590" t="s">
        <v>801</v>
      </c>
      <c r="D18" s="521"/>
      <c r="E18" s="521" t="s">
        <v>590</v>
      </c>
      <c r="F18" s="524">
        <v>12</v>
      </c>
      <c r="G18" s="383">
        <f t="shared" si="0"/>
        <v>1</v>
      </c>
      <c r="H18" s="289">
        <f t="shared" si="1"/>
        <v>7</v>
      </c>
      <c r="I18" s="218">
        <f t="shared" si="2"/>
        <v>5</v>
      </c>
      <c r="J18" s="583"/>
      <c r="K18" s="584"/>
      <c r="L18" s="213"/>
      <c r="M18" s="213"/>
      <c r="N18" s="213"/>
      <c r="O18" s="584"/>
      <c r="P18" s="213"/>
      <c r="Q18" s="213"/>
      <c r="R18" s="213"/>
      <c r="S18" s="39"/>
      <c r="T18" s="39"/>
      <c r="U18" s="39">
        <v>1</v>
      </c>
      <c r="V18" s="39"/>
      <c r="W18" s="39"/>
      <c r="X18" s="150" cm="1">
        <f t="array" ref="X18">SUM(LOOKUP(K18:W18,{0,1,2,3,4,5,6,7,8,9,10},{0,7,6,5,4,3,2,1,1,1,1}))</f>
        <v>7</v>
      </c>
      <c r="Y18" s="385"/>
      <c r="Z18" s="34"/>
    </row>
    <row r="19" spans="1:26" ht="12.75" customHeight="1" x14ac:dyDescent="0.25">
      <c r="A19" s="784"/>
      <c r="B19" s="528" t="s">
        <v>493</v>
      </c>
      <c r="C19" s="529" t="s">
        <v>494</v>
      </c>
      <c r="D19" s="467"/>
      <c r="E19" s="529" t="s">
        <v>588</v>
      </c>
      <c r="F19" s="524">
        <v>10</v>
      </c>
      <c r="G19" s="383">
        <f t="shared" si="0"/>
        <v>1</v>
      </c>
      <c r="H19" s="289">
        <f t="shared" si="1"/>
        <v>7</v>
      </c>
      <c r="I19" s="218">
        <f t="shared" si="2"/>
        <v>5</v>
      </c>
      <c r="J19" s="202"/>
      <c r="K19" s="153"/>
      <c r="L19" s="213"/>
      <c r="M19" s="39"/>
      <c r="N19" s="39"/>
      <c r="O19" s="203"/>
      <c r="P19" s="87">
        <v>1</v>
      </c>
      <c r="Q19" s="39"/>
      <c r="R19" s="39"/>
      <c r="S19" s="39"/>
      <c r="T19" s="39"/>
      <c r="U19" s="39"/>
      <c r="V19" s="39"/>
      <c r="W19" s="39"/>
      <c r="X19" s="150" cm="1">
        <f t="array" ref="X19">SUM(LOOKUP(K19:W19,{0,1,2,3,4,5,6,7,8,9,10},{0,7,6,5,4,3,2,1,1,1,1}))</f>
        <v>7</v>
      </c>
      <c r="Y19" s="385"/>
      <c r="Z19" s="34"/>
    </row>
    <row r="20" spans="1:26" ht="15" x14ac:dyDescent="0.2">
      <c r="A20" s="784"/>
      <c r="B20" s="589" t="s">
        <v>802</v>
      </c>
      <c r="C20" s="590" t="s">
        <v>803</v>
      </c>
      <c r="D20" s="525"/>
      <c r="E20" s="525" t="s">
        <v>592</v>
      </c>
      <c r="F20" s="564">
        <v>16</v>
      </c>
      <c r="G20" s="383">
        <f t="shared" si="0"/>
        <v>1</v>
      </c>
      <c r="H20" s="289">
        <f t="shared" si="1"/>
        <v>4</v>
      </c>
      <c r="I20" s="218">
        <f t="shared" si="2"/>
        <v>15</v>
      </c>
      <c r="J20" s="214"/>
      <c r="K20" s="39"/>
      <c r="L20" s="39"/>
      <c r="M20" s="39"/>
      <c r="N20" s="39"/>
      <c r="O20" s="290"/>
      <c r="P20" s="87"/>
      <c r="Q20" s="39"/>
      <c r="R20" s="39"/>
      <c r="S20" s="39"/>
      <c r="T20" s="39"/>
      <c r="U20" s="39">
        <v>4</v>
      </c>
      <c r="V20" s="39"/>
      <c r="W20" s="39"/>
      <c r="X20" s="150" cm="1">
        <f t="array" ref="X20">SUM(LOOKUP(K20:W20,{0,1,2,3,4,5,6,7,8,9,10},{0,7,6,5,4,3,2,1,1,1,1}))</f>
        <v>4</v>
      </c>
      <c r="Y20" s="385"/>
      <c r="Z20" s="34"/>
    </row>
    <row r="21" spans="1:26" ht="15" x14ac:dyDescent="0.2">
      <c r="A21" s="784"/>
      <c r="B21" s="536" t="s">
        <v>112</v>
      </c>
      <c r="C21" s="537" t="s">
        <v>113</v>
      </c>
      <c r="D21" s="467"/>
      <c r="E21" s="533" t="s">
        <v>35</v>
      </c>
      <c r="F21" s="524">
        <v>14</v>
      </c>
      <c r="G21" s="383">
        <f t="shared" si="0"/>
        <v>1</v>
      </c>
      <c r="H21" s="289">
        <f t="shared" si="1"/>
        <v>0</v>
      </c>
      <c r="I21" s="218">
        <f t="shared" si="2"/>
        <v>23</v>
      </c>
      <c r="J21" s="129">
        <v>1</v>
      </c>
      <c r="K21" s="153"/>
      <c r="L21" s="213"/>
      <c r="M21" s="213"/>
      <c r="N21" s="39"/>
      <c r="O21" s="39">
        <v>0</v>
      </c>
      <c r="P21" s="87"/>
      <c r="Q21" s="39"/>
      <c r="R21" s="39"/>
      <c r="S21" s="39"/>
      <c r="T21" s="39"/>
      <c r="U21" s="39"/>
      <c r="V21" s="39"/>
      <c r="W21" s="39"/>
      <c r="X21" s="150" cm="1">
        <f t="array" ref="X21">SUM(LOOKUP(K21:W21,{0,1,2,3,4,5,6,7,8,9,10},{0,7,6,5,4,3,2,1,1,1,1}))</f>
        <v>0</v>
      </c>
      <c r="Y21" s="385"/>
      <c r="Z21" s="34"/>
    </row>
    <row r="22" spans="1:26" ht="15" x14ac:dyDescent="0.25">
      <c r="A22" s="784"/>
      <c r="B22" s="587" t="s">
        <v>312</v>
      </c>
      <c r="C22" s="588" t="s">
        <v>313</v>
      </c>
      <c r="D22" s="467"/>
      <c r="E22" s="527" t="s">
        <v>583</v>
      </c>
      <c r="F22" s="524">
        <v>16</v>
      </c>
      <c r="G22" s="383">
        <f t="shared" si="0"/>
        <v>2</v>
      </c>
      <c r="H22" s="289">
        <f t="shared" si="1"/>
        <v>10</v>
      </c>
      <c r="I22" s="218">
        <f t="shared" si="2"/>
        <v>3</v>
      </c>
      <c r="J22" s="129"/>
      <c r="K22" s="203"/>
      <c r="L22" s="213"/>
      <c r="M22" s="213"/>
      <c r="N22" s="39">
        <v>1</v>
      </c>
      <c r="O22" s="39"/>
      <c r="P22" s="87"/>
      <c r="Q22" s="39"/>
      <c r="R22" s="39"/>
      <c r="S22" s="39">
        <v>5</v>
      </c>
      <c r="T22" s="39"/>
      <c r="U22" s="39"/>
      <c r="V22" s="39"/>
      <c r="W22" s="39"/>
      <c r="X22" s="150" cm="1">
        <f t="array" ref="X22">SUM(LOOKUP(K22:W22,{0,1,2,3,4,5,6,7,8,9,10},{0,7,6,5,4,3,2,1,1,1,1}))</f>
        <v>10</v>
      </c>
      <c r="Y22" s="385"/>
      <c r="Z22" s="34"/>
    </row>
    <row r="23" spans="1:26" ht="15" x14ac:dyDescent="0.2">
      <c r="A23" s="784"/>
      <c r="B23" s="536" t="s">
        <v>608</v>
      </c>
      <c r="C23" s="537" t="s">
        <v>436</v>
      </c>
      <c r="D23" s="467"/>
      <c r="E23" s="533" t="s">
        <v>33</v>
      </c>
      <c r="F23" s="524">
        <v>16</v>
      </c>
      <c r="G23" s="383">
        <f t="shared" si="0"/>
        <v>1</v>
      </c>
      <c r="H23" s="289">
        <f t="shared" si="1"/>
        <v>7</v>
      </c>
      <c r="I23" s="218">
        <f t="shared" si="2"/>
        <v>5</v>
      </c>
      <c r="J23" s="129"/>
      <c r="K23" s="203"/>
      <c r="L23" s="213"/>
      <c r="M23" s="39"/>
      <c r="N23" s="39"/>
      <c r="O23" s="153">
        <v>1</v>
      </c>
      <c r="P23" s="87"/>
      <c r="Q23" s="39"/>
      <c r="R23" s="39"/>
      <c r="S23" s="39"/>
      <c r="T23" s="39"/>
      <c r="U23" s="39"/>
      <c r="V23" s="39"/>
      <c r="W23" s="39"/>
      <c r="X23" s="150" cm="1">
        <f t="array" ref="X23">SUM(LOOKUP(K23:W23,{0,1,2,3,4,5,6,7,8,9,10},{0,7,6,5,4,3,2,1,1,1,1}))</f>
        <v>7</v>
      </c>
      <c r="Y23" s="385"/>
      <c r="Z23" s="34"/>
    </row>
    <row r="24" spans="1:26" ht="15" x14ac:dyDescent="0.2">
      <c r="A24" s="784"/>
      <c r="B24" s="536" t="s">
        <v>669</v>
      </c>
      <c r="C24" s="537" t="s">
        <v>670</v>
      </c>
      <c r="D24" s="467"/>
      <c r="E24" s="533" t="s">
        <v>583</v>
      </c>
      <c r="F24" s="524">
        <v>16</v>
      </c>
      <c r="G24" s="383">
        <f t="shared" si="0"/>
        <v>1</v>
      </c>
      <c r="H24" s="289">
        <f t="shared" si="1"/>
        <v>4</v>
      </c>
      <c r="I24" s="218">
        <f t="shared" si="2"/>
        <v>15</v>
      </c>
      <c r="J24" s="129"/>
      <c r="K24" s="203"/>
      <c r="L24" s="213"/>
      <c r="M24" s="39"/>
      <c r="N24" s="39"/>
      <c r="O24" s="87"/>
      <c r="P24" s="39"/>
      <c r="Q24" s="153"/>
      <c r="R24" s="153"/>
      <c r="S24" s="274">
        <v>4</v>
      </c>
      <c r="T24" s="274"/>
      <c r="U24" s="274"/>
      <c r="V24" s="274"/>
      <c r="W24" s="274"/>
      <c r="X24" s="150" cm="1">
        <f t="array" ref="X24">SUM(LOOKUP(K24:W24,{0,1,2,3,4,5,6,7,8,9,10},{0,7,6,5,4,3,2,1,1,1,1}))</f>
        <v>4</v>
      </c>
      <c r="Y24" s="385"/>
      <c r="Z24" s="34"/>
    </row>
    <row r="25" spans="1:26" ht="15" x14ac:dyDescent="0.2">
      <c r="A25" s="784"/>
      <c r="B25" s="536" t="s">
        <v>247</v>
      </c>
      <c r="C25" s="537" t="s">
        <v>248</v>
      </c>
      <c r="D25" s="467"/>
      <c r="E25" s="533" t="s">
        <v>249</v>
      </c>
      <c r="F25" s="524">
        <v>16</v>
      </c>
      <c r="G25" s="383">
        <f t="shared" si="0"/>
        <v>1</v>
      </c>
      <c r="H25" s="289">
        <f t="shared" si="1"/>
        <v>6</v>
      </c>
      <c r="I25" s="218">
        <f t="shared" si="2"/>
        <v>11</v>
      </c>
      <c r="J25" s="129"/>
      <c r="K25" s="203"/>
      <c r="L25" s="213"/>
      <c r="M25" s="213">
        <v>2</v>
      </c>
      <c r="N25" s="39"/>
      <c r="O25" s="39"/>
      <c r="P25" s="87"/>
      <c r="Q25" s="39"/>
      <c r="R25" s="39"/>
      <c r="S25" s="39"/>
      <c r="T25" s="39"/>
      <c r="U25" s="39"/>
      <c r="V25" s="39"/>
      <c r="W25" s="39"/>
      <c r="X25" s="150" cm="1">
        <f t="array" ref="X25">SUM(LOOKUP(K25:W25,{0,1,2,3,4,5,6,7,8,9,10},{0,7,6,5,4,3,2,1,1,1,1}))</f>
        <v>6</v>
      </c>
      <c r="Y25" s="385"/>
      <c r="Z25" s="34"/>
    </row>
    <row r="26" spans="1:26" ht="15" x14ac:dyDescent="0.2">
      <c r="A26" s="784"/>
      <c r="B26" s="536" t="s">
        <v>782</v>
      </c>
      <c r="C26" s="537" t="s">
        <v>783</v>
      </c>
      <c r="D26" s="467"/>
      <c r="E26" s="533" t="s">
        <v>587</v>
      </c>
      <c r="F26" s="524">
        <v>12</v>
      </c>
      <c r="G26" s="383">
        <f t="shared" si="0"/>
        <v>1</v>
      </c>
      <c r="H26" s="289">
        <v>1</v>
      </c>
      <c r="I26" s="218">
        <f t="shared" si="2"/>
        <v>21</v>
      </c>
      <c r="J26" s="129"/>
      <c r="K26" s="203"/>
      <c r="L26" s="153">
        <v>2</v>
      </c>
      <c r="M26" s="213"/>
      <c r="N26" s="213"/>
      <c r="O26" s="213"/>
      <c r="P26" s="213"/>
      <c r="Q26" s="213"/>
      <c r="R26" s="213"/>
      <c r="S26" s="39"/>
      <c r="T26" s="39"/>
      <c r="U26" s="39"/>
      <c r="V26" s="39"/>
      <c r="W26" s="39"/>
      <c r="X26" s="150" cm="1">
        <f t="array" ref="X26">SUM(LOOKUP(K26:W26,{0,1,2,3,4,5,6,7,8,9,10},{0,7,6,5,4,3,2,1,1,1,1}))</f>
        <v>6</v>
      </c>
      <c r="Y26" s="385"/>
      <c r="Z26" s="34"/>
    </row>
    <row r="27" spans="1:26" ht="15" x14ac:dyDescent="0.2">
      <c r="A27" s="784"/>
      <c r="B27" s="536" t="s">
        <v>300</v>
      </c>
      <c r="C27" s="537" t="s">
        <v>301</v>
      </c>
      <c r="D27" s="467"/>
      <c r="E27" s="533" t="s">
        <v>583</v>
      </c>
      <c r="F27" s="524">
        <v>15</v>
      </c>
      <c r="G27" s="383">
        <f t="shared" si="0"/>
        <v>0</v>
      </c>
      <c r="H27" s="289">
        <f>X27</f>
        <v>0</v>
      </c>
      <c r="I27" s="218">
        <f t="shared" si="2"/>
        <v>23</v>
      </c>
      <c r="J27" s="129"/>
      <c r="K27" s="203"/>
      <c r="L27" s="213"/>
      <c r="M27" s="39"/>
      <c r="N27" s="39"/>
      <c r="O27" s="87"/>
      <c r="P27" s="39"/>
      <c r="Q27" s="271"/>
      <c r="R27" s="271"/>
      <c r="S27" s="153">
        <v>0</v>
      </c>
      <c r="T27" s="39"/>
      <c r="U27" s="88"/>
      <c r="V27" s="92"/>
      <c r="W27" s="88"/>
      <c r="X27" s="150" cm="1">
        <f t="array" ref="X27">SUM(LOOKUP(K27:W27,{0,1,2,3,4,5,6,7,8,9,10},{0,7,6,5,4,3,2,1,1,1,1}))</f>
        <v>0</v>
      </c>
      <c r="Y27" s="385"/>
      <c r="Z27" s="34"/>
    </row>
    <row r="28" spans="1:26" ht="15" x14ac:dyDescent="0.2">
      <c r="A28" s="784"/>
      <c r="B28" s="536" t="s">
        <v>306</v>
      </c>
      <c r="C28" s="537" t="s">
        <v>666</v>
      </c>
      <c r="D28" s="467"/>
      <c r="E28" s="535" t="s">
        <v>593</v>
      </c>
      <c r="F28" s="598">
        <v>16</v>
      </c>
      <c r="G28" s="383">
        <f t="shared" si="0"/>
        <v>1</v>
      </c>
      <c r="H28" s="552">
        <f>X28</f>
        <v>7</v>
      </c>
      <c r="I28" s="218">
        <f t="shared" si="2"/>
        <v>5</v>
      </c>
      <c r="J28" s="129"/>
      <c r="K28" s="203"/>
      <c r="L28" s="213"/>
      <c r="M28" s="39"/>
      <c r="N28" s="39"/>
      <c r="O28" s="87"/>
      <c r="P28" s="39"/>
      <c r="Q28" s="153"/>
      <c r="R28" s="153"/>
      <c r="S28" s="274">
        <v>1</v>
      </c>
      <c r="T28" s="274"/>
      <c r="U28" s="274"/>
      <c r="V28" s="274"/>
      <c r="W28" s="274"/>
      <c r="X28" s="150" cm="1">
        <f t="array" ref="X28">SUM(LOOKUP(K28:W28,{0,1,2,3,4,5,6,7,8,9,10},{0,7,6,5,4,3,2,1,1,1,1}))</f>
        <v>7</v>
      </c>
      <c r="Y28" s="385"/>
      <c r="Z28" s="34"/>
    </row>
    <row r="29" spans="1:26" ht="15" x14ac:dyDescent="0.2">
      <c r="A29" s="784"/>
      <c r="B29" s="589" t="s">
        <v>288</v>
      </c>
      <c r="C29" s="590" t="s">
        <v>289</v>
      </c>
      <c r="D29" s="525"/>
      <c r="E29" s="525" t="s">
        <v>597</v>
      </c>
      <c r="F29" s="564">
        <v>12</v>
      </c>
      <c r="G29" s="383">
        <f t="shared" ref="G29:G52" si="3">COUNTIF(J29:W29,"&gt;0")</f>
        <v>0</v>
      </c>
      <c r="H29" s="289">
        <f t="shared" ref="H29:H52" si="4">X29</f>
        <v>0</v>
      </c>
      <c r="I29" s="218">
        <f t="shared" si="2"/>
        <v>23</v>
      </c>
      <c r="J29" s="217"/>
      <c r="K29" s="290"/>
      <c r="L29" s="39"/>
      <c r="M29" s="39"/>
      <c r="N29" s="39"/>
      <c r="O29" s="39"/>
      <c r="P29" s="87"/>
      <c r="Q29" s="39"/>
      <c r="R29" s="39"/>
      <c r="S29" s="39"/>
      <c r="T29" s="39"/>
      <c r="U29" s="39"/>
      <c r="V29" s="39"/>
      <c r="W29" s="39"/>
      <c r="X29" s="150" cm="1">
        <f t="array" ref="X29">SUM(LOOKUP(K29:W29,{0,1,2,3,4,5,6,7,8,9,10},{0,7,6,5,4,3,2,1,1,1,1}))</f>
        <v>0</v>
      </c>
      <c r="Y29" s="385"/>
      <c r="Z29" s="34"/>
    </row>
    <row r="30" spans="1:26" ht="15" x14ac:dyDescent="0.2">
      <c r="A30" s="784"/>
      <c r="B30" s="589" t="s">
        <v>804</v>
      </c>
      <c r="C30" s="590" t="s">
        <v>805</v>
      </c>
      <c r="D30" s="525"/>
      <c r="E30" s="525" t="s">
        <v>592</v>
      </c>
      <c r="F30" s="564">
        <v>13</v>
      </c>
      <c r="G30" s="383">
        <f t="shared" si="3"/>
        <v>0</v>
      </c>
      <c r="H30" s="552">
        <f t="shared" si="4"/>
        <v>0</v>
      </c>
      <c r="I30" s="218">
        <f t="shared" si="2"/>
        <v>23</v>
      </c>
      <c r="J30" s="217"/>
      <c r="K30" s="290"/>
      <c r="L30" s="39"/>
      <c r="M30" s="39"/>
      <c r="N30" s="39"/>
      <c r="O30" s="39"/>
      <c r="P30" s="87"/>
      <c r="Q30" s="39"/>
      <c r="R30" s="39"/>
      <c r="S30" s="39"/>
      <c r="T30" s="39"/>
      <c r="U30" s="39"/>
      <c r="V30" s="39"/>
      <c r="W30" s="39"/>
      <c r="X30" s="150" cm="1">
        <f t="array" ref="X30">SUM(LOOKUP(K30:W30,{0,1,2,3,4,5,6,7,8,9,10},{0,7,6,5,4,3,2,1,1,1,1}))</f>
        <v>0</v>
      </c>
      <c r="Y30" s="385"/>
      <c r="Z30" s="34"/>
    </row>
    <row r="31" spans="1:26" ht="15" x14ac:dyDescent="0.2">
      <c r="A31" s="784"/>
      <c r="B31" s="589" t="s">
        <v>554</v>
      </c>
      <c r="C31" s="590" t="s">
        <v>555</v>
      </c>
      <c r="D31" s="525"/>
      <c r="E31" s="525" t="s">
        <v>597</v>
      </c>
      <c r="F31" s="564">
        <v>11</v>
      </c>
      <c r="G31" s="383">
        <f t="shared" si="3"/>
        <v>1</v>
      </c>
      <c r="H31" s="289">
        <f t="shared" si="4"/>
        <v>3</v>
      </c>
      <c r="I31" s="218">
        <f t="shared" si="2"/>
        <v>18</v>
      </c>
      <c r="J31" s="214"/>
      <c r="K31" s="290"/>
      <c r="L31" s="39"/>
      <c r="M31" s="39"/>
      <c r="N31" s="39"/>
      <c r="O31" s="39"/>
      <c r="P31" s="87"/>
      <c r="Q31" s="39"/>
      <c r="R31" s="39"/>
      <c r="S31" s="39"/>
      <c r="T31" s="39"/>
      <c r="U31" s="39">
        <v>5</v>
      </c>
      <c r="V31" s="88"/>
      <c r="W31" s="39"/>
      <c r="X31" s="150" cm="1">
        <f t="array" ref="X31">SUM(LOOKUP(K31:W31,{0,1,2,3,4,5,6,7,8,9,10},{0,7,6,5,4,3,2,1,1,1,1}))</f>
        <v>3</v>
      </c>
      <c r="Y31" s="385"/>
      <c r="Z31" s="34"/>
    </row>
    <row r="32" spans="1:26" ht="15" x14ac:dyDescent="0.2">
      <c r="A32" s="784"/>
      <c r="B32" s="589" t="s">
        <v>806</v>
      </c>
      <c r="C32" s="590" t="s">
        <v>807</v>
      </c>
      <c r="D32" s="525"/>
      <c r="E32" s="525" t="s">
        <v>588</v>
      </c>
      <c r="F32" s="564">
        <v>12</v>
      </c>
      <c r="G32" s="383">
        <f t="shared" si="3"/>
        <v>1</v>
      </c>
      <c r="H32" s="289">
        <f t="shared" si="4"/>
        <v>2</v>
      </c>
      <c r="I32" s="218">
        <f t="shared" si="2"/>
        <v>20</v>
      </c>
      <c r="J32" s="214"/>
      <c r="K32" s="290"/>
      <c r="L32" s="39"/>
      <c r="M32" s="39"/>
      <c r="N32" s="39"/>
      <c r="O32" s="39"/>
      <c r="P32" s="87"/>
      <c r="Q32" s="39"/>
      <c r="R32" s="39"/>
      <c r="S32" s="39"/>
      <c r="T32" s="39"/>
      <c r="U32" s="39">
        <v>6</v>
      </c>
      <c r="V32" s="39"/>
      <c r="W32" s="39"/>
      <c r="X32" s="150" cm="1">
        <f t="array" ref="X32">SUM(LOOKUP(K32:W32,{0,1,2,3,4,5,6,7,8,9,10},{0,7,6,5,4,3,2,1,1,1,1}))</f>
        <v>2</v>
      </c>
      <c r="Y32" s="385"/>
      <c r="Z32" s="34"/>
    </row>
    <row r="33" spans="1:26" ht="18" customHeight="1" x14ac:dyDescent="0.2">
      <c r="A33" s="784"/>
      <c r="B33" s="530" t="s">
        <v>808</v>
      </c>
      <c r="C33" s="531" t="s">
        <v>809</v>
      </c>
      <c r="D33" s="521"/>
      <c r="E33" s="521" t="s">
        <v>591</v>
      </c>
      <c r="F33" s="524">
        <v>14</v>
      </c>
      <c r="G33" s="383">
        <f t="shared" si="3"/>
        <v>1</v>
      </c>
      <c r="H33" s="289">
        <f t="shared" si="4"/>
        <v>6</v>
      </c>
      <c r="I33" s="218">
        <f t="shared" si="2"/>
        <v>11</v>
      </c>
      <c r="J33" s="583"/>
      <c r="K33" s="213"/>
      <c r="L33" s="213"/>
      <c r="M33" s="213"/>
      <c r="N33" s="213"/>
      <c r="O33" s="213"/>
      <c r="P33" s="213"/>
      <c r="Q33" s="213"/>
      <c r="R33" s="213"/>
      <c r="S33" s="39"/>
      <c r="T33" s="39"/>
      <c r="U33" s="39">
        <v>2</v>
      </c>
      <c r="V33" s="39"/>
      <c r="W33" s="39"/>
      <c r="X33" s="150" cm="1">
        <f t="array" ref="X33">SUM(LOOKUP(K33:W33,{0,1,2,3,4,5,6,7,8,9,10},{0,7,6,5,4,3,2,1,1,1,1}))</f>
        <v>6</v>
      </c>
      <c r="Y33" s="385"/>
      <c r="Z33" s="33"/>
    </row>
    <row r="34" spans="1:26" ht="15" x14ac:dyDescent="0.2">
      <c r="A34" s="784"/>
      <c r="B34" s="536" t="s">
        <v>673</v>
      </c>
      <c r="C34" s="537" t="s">
        <v>674</v>
      </c>
      <c r="D34" s="467"/>
      <c r="E34" s="533" t="s">
        <v>675</v>
      </c>
      <c r="F34" s="524">
        <v>12</v>
      </c>
      <c r="G34" s="383">
        <f t="shared" si="3"/>
        <v>0</v>
      </c>
      <c r="H34" s="289">
        <f t="shared" si="4"/>
        <v>0</v>
      </c>
      <c r="I34" s="218">
        <f t="shared" si="2"/>
        <v>23</v>
      </c>
      <c r="J34" s="202"/>
      <c r="K34" s="203"/>
      <c r="L34" s="213"/>
      <c r="M34" s="39"/>
      <c r="N34" s="39"/>
      <c r="O34" s="87"/>
      <c r="P34" s="39"/>
      <c r="Q34" s="213"/>
      <c r="R34" s="213"/>
      <c r="S34" s="153">
        <v>0</v>
      </c>
      <c r="T34" s="39"/>
      <c r="U34" s="39"/>
      <c r="V34" s="39"/>
      <c r="W34" s="39"/>
      <c r="X34" s="150" cm="1">
        <f t="array" ref="X34">SUM(LOOKUP(K34:W34,{0,1,2,3,4,5,6,7,8,9,10},{0,7,6,5,4,3,2,1,1,1,1}))</f>
        <v>0</v>
      </c>
      <c r="Y34" s="385"/>
      <c r="Z34" s="33"/>
    </row>
    <row r="35" spans="1:26" ht="15" x14ac:dyDescent="0.2">
      <c r="A35" s="784"/>
      <c r="B35" s="536" t="s">
        <v>245</v>
      </c>
      <c r="C35" s="537" t="s">
        <v>246</v>
      </c>
      <c r="D35" s="467"/>
      <c r="E35" s="533" t="s">
        <v>126</v>
      </c>
      <c r="F35" s="524">
        <v>15</v>
      </c>
      <c r="G35" s="383">
        <f t="shared" si="3"/>
        <v>2</v>
      </c>
      <c r="H35" s="289">
        <f t="shared" si="4"/>
        <v>13</v>
      </c>
      <c r="I35" s="218">
        <f t="shared" si="2"/>
        <v>1</v>
      </c>
      <c r="J35" s="202"/>
      <c r="K35" s="203"/>
      <c r="L35" s="213"/>
      <c r="M35" s="213">
        <v>1</v>
      </c>
      <c r="N35" s="39"/>
      <c r="O35" s="39">
        <v>2</v>
      </c>
      <c r="P35" s="87"/>
      <c r="Q35" s="39"/>
      <c r="R35" s="39"/>
      <c r="S35" s="39"/>
      <c r="T35" s="39"/>
      <c r="U35" s="39"/>
      <c r="V35" s="39"/>
      <c r="W35" s="39"/>
      <c r="X35" s="150" cm="1">
        <f t="array" ref="X35">SUM(LOOKUP(K35:W35,{0,1,2,3,4,5,6,7,8,9,10},{0,7,6,5,4,3,2,1,1,1,1}))</f>
        <v>13</v>
      </c>
      <c r="Y35" s="385"/>
      <c r="Z35" s="33"/>
    </row>
    <row r="36" spans="1:26" ht="15" x14ac:dyDescent="0.25">
      <c r="A36" s="784"/>
      <c r="B36" s="587" t="s">
        <v>314</v>
      </c>
      <c r="C36" s="588" t="s">
        <v>315</v>
      </c>
      <c r="D36" s="467"/>
      <c r="E36" s="533" t="s">
        <v>607</v>
      </c>
      <c r="F36" s="524">
        <v>15</v>
      </c>
      <c r="G36" s="383">
        <f t="shared" si="3"/>
        <v>0</v>
      </c>
      <c r="H36" s="289">
        <f t="shared" si="4"/>
        <v>0</v>
      </c>
      <c r="I36" s="218">
        <f t="shared" si="2"/>
        <v>23</v>
      </c>
      <c r="J36" s="202"/>
      <c r="K36" s="203"/>
      <c r="L36" s="213"/>
      <c r="M36" s="213"/>
      <c r="N36" s="39">
        <v>0</v>
      </c>
      <c r="O36" s="39"/>
      <c r="P36" s="87"/>
      <c r="Q36" s="39"/>
      <c r="R36" s="39"/>
      <c r="S36" s="39">
        <v>0</v>
      </c>
      <c r="T36" s="88"/>
      <c r="U36" s="39"/>
      <c r="V36" s="39"/>
      <c r="W36" s="39"/>
      <c r="X36" s="150" cm="1">
        <f t="array" ref="X36">SUM(LOOKUP(K36:W36,{0,1,2,3,4,5,6,7,8,9,10},{0,7,6,5,4,3,2,1,1,1,1}))</f>
        <v>0</v>
      </c>
      <c r="Y36" s="385"/>
      <c r="Z36" s="33"/>
    </row>
    <row r="37" spans="1:26" s="2" customFormat="1" ht="15" x14ac:dyDescent="0.2">
      <c r="A37" s="784"/>
      <c r="B37" s="536" t="s">
        <v>67</v>
      </c>
      <c r="C37" s="537" t="s">
        <v>119</v>
      </c>
      <c r="D37" s="467"/>
      <c r="E37" s="533" t="s">
        <v>38</v>
      </c>
      <c r="F37" s="524">
        <v>15</v>
      </c>
      <c r="G37" s="383">
        <f t="shared" si="3"/>
        <v>0</v>
      </c>
      <c r="H37" s="289">
        <f t="shared" si="4"/>
        <v>0</v>
      </c>
      <c r="I37" s="218">
        <f t="shared" si="2"/>
        <v>23</v>
      </c>
      <c r="J37" s="214">
        <v>0</v>
      </c>
      <c r="K37" s="290"/>
      <c r="L37" s="39"/>
      <c r="M37" s="39"/>
      <c r="N37" s="39"/>
      <c r="O37" s="39"/>
      <c r="P37" s="87"/>
      <c r="Q37" s="39"/>
      <c r="R37" s="39"/>
      <c r="S37" s="39"/>
      <c r="T37" s="39"/>
      <c r="U37" s="39"/>
      <c r="V37" s="39"/>
      <c r="W37" s="39"/>
      <c r="X37" s="150" cm="1">
        <f t="array" ref="X37">SUM(LOOKUP(K37:W37,{0,1,2,3,4,5,6,7,8,9,10},{0,7,6,5,4,3,2,1,1,1,1}))</f>
        <v>0</v>
      </c>
      <c r="Y37" s="385"/>
      <c r="Z37" s="34"/>
    </row>
    <row r="38" spans="1:26" ht="15" x14ac:dyDescent="0.2">
      <c r="A38" s="784"/>
      <c r="B38" s="536" t="s">
        <v>298</v>
      </c>
      <c r="C38" s="537" t="s">
        <v>299</v>
      </c>
      <c r="D38" s="467"/>
      <c r="E38" s="533" t="s">
        <v>583</v>
      </c>
      <c r="F38" s="524">
        <v>14</v>
      </c>
      <c r="G38" s="383">
        <f t="shared" si="3"/>
        <v>1</v>
      </c>
      <c r="H38" s="289">
        <f t="shared" si="4"/>
        <v>6</v>
      </c>
      <c r="I38" s="218">
        <f t="shared" si="2"/>
        <v>11</v>
      </c>
      <c r="J38" s="202"/>
      <c r="K38" s="153"/>
      <c r="L38" s="213"/>
      <c r="M38" s="39"/>
      <c r="N38" s="39"/>
      <c r="O38" s="87"/>
      <c r="P38" s="39"/>
      <c r="Q38" s="153"/>
      <c r="R38" s="153"/>
      <c r="S38" s="39">
        <v>2</v>
      </c>
      <c r="T38" s="39"/>
      <c r="U38" s="39"/>
      <c r="V38" s="39"/>
      <c r="W38" s="39"/>
      <c r="X38" s="150" cm="1">
        <f t="array" ref="X38">SUM(LOOKUP(K38:W38,{0,1,2,3,4,5,6,7,8,9,10},{0,7,6,5,4,3,2,1,1,1,1}))</f>
        <v>6</v>
      </c>
      <c r="Y38" s="385"/>
      <c r="Z38" s="34"/>
    </row>
    <row r="39" spans="1:26" ht="15" x14ac:dyDescent="0.2">
      <c r="A39" s="784"/>
      <c r="B39" s="526"/>
      <c r="C39" s="525"/>
      <c r="D39" s="525"/>
      <c r="E39" s="525"/>
      <c r="F39" s="564"/>
      <c r="G39" s="383">
        <f t="shared" si="3"/>
        <v>0</v>
      </c>
      <c r="H39" s="289">
        <f t="shared" si="4"/>
        <v>0</v>
      </c>
      <c r="I39" s="218">
        <f t="shared" si="2"/>
        <v>23</v>
      </c>
      <c r="J39" s="214"/>
      <c r="K39" s="39"/>
      <c r="L39" s="39"/>
      <c r="M39" s="39"/>
      <c r="N39" s="39"/>
      <c r="O39" s="39"/>
      <c r="P39" s="87"/>
      <c r="Q39" s="39"/>
      <c r="R39" s="39"/>
      <c r="S39" s="39"/>
      <c r="T39" s="39"/>
      <c r="U39" s="39"/>
      <c r="V39" s="39"/>
      <c r="W39" s="39"/>
      <c r="X39" s="150" cm="1">
        <f t="array" ref="X39">SUM(LOOKUP(K39:W39,{0,1,2,3,4,5,6,7,8,9,10},{0,7,6,5,4,3,2,1,1,1,1}))</f>
        <v>0</v>
      </c>
      <c r="Y39" s="385"/>
      <c r="Z39" s="34"/>
    </row>
    <row r="40" spans="1:26" x14ac:dyDescent="0.2">
      <c r="A40" s="784"/>
      <c r="B40" s="37"/>
      <c r="C40" s="40"/>
      <c r="D40" s="40"/>
      <c r="E40" s="40"/>
      <c r="F40" s="218"/>
      <c r="G40" s="383">
        <f t="shared" si="3"/>
        <v>0</v>
      </c>
      <c r="H40" s="289">
        <f t="shared" si="4"/>
        <v>0</v>
      </c>
      <c r="I40" s="218">
        <f t="shared" si="2"/>
        <v>23</v>
      </c>
      <c r="J40" s="214"/>
      <c r="K40" s="39"/>
      <c r="L40" s="39"/>
      <c r="M40" s="39"/>
      <c r="N40" s="39"/>
      <c r="O40" s="39"/>
      <c r="P40" s="87"/>
      <c r="Q40" s="39"/>
      <c r="R40" s="39"/>
      <c r="S40" s="39"/>
      <c r="T40" s="39"/>
      <c r="U40" s="39"/>
      <c r="V40" s="39"/>
      <c r="W40" s="39"/>
      <c r="X40" s="150" cm="1">
        <f t="array" ref="X40">SUM(LOOKUP(K40:W40,{0,1,2,3,4,5,6,7,8,9,10},{0,7,6,5,4,3,2,1,1,1,1}))</f>
        <v>0</v>
      </c>
      <c r="Y40" s="385"/>
      <c r="Z40" s="34"/>
    </row>
    <row r="41" spans="1:26" x14ac:dyDescent="0.2">
      <c r="A41" s="784"/>
      <c r="B41" s="37"/>
      <c r="C41" s="40"/>
      <c r="D41" s="38"/>
      <c r="E41" s="40"/>
      <c r="F41" s="218"/>
      <c r="G41" s="383">
        <f t="shared" si="3"/>
        <v>0</v>
      </c>
      <c r="H41" s="289">
        <f t="shared" si="4"/>
        <v>0</v>
      </c>
      <c r="I41" s="218">
        <f t="shared" si="2"/>
        <v>23</v>
      </c>
      <c r="J41" s="214"/>
      <c r="K41" s="39"/>
      <c r="L41" s="39"/>
      <c r="M41" s="39"/>
      <c r="N41" s="39"/>
      <c r="O41" s="39"/>
      <c r="P41" s="87"/>
      <c r="Q41" s="39"/>
      <c r="R41" s="39"/>
      <c r="S41" s="39"/>
      <c r="T41" s="39"/>
      <c r="U41" s="39"/>
      <c r="V41" s="39"/>
      <c r="W41" s="39"/>
      <c r="X41" s="600">
        <v>0</v>
      </c>
      <c r="Y41" s="385"/>
      <c r="Z41" s="34"/>
    </row>
    <row r="42" spans="1:26" x14ac:dyDescent="0.2">
      <c r="A42" s="784"/>
      <c r="B42" s="37"/>
      <c r="C42" s="40"/>
      <c r="D42" s="40"/>
      <c r="E42" s="40"/>
      <c r="F42" s="218"/>
      <c r="G42" s="383">
        <f t="shared" si="3"/>
        <v>0</v>
      </c>
      <c r="H42" s="289">
        <f t="shared" si="4"/>
        <v>0</v>
      </c>
      <c r="I42" s="218">
        <f t="shared" si="2"/>
        <v>23</v>
      </c>
      <c r="J42" s="214"/>
      <c r="K42" s="39"/>
      <c r="L42" s="39"/>
      <c r="M42" s="39"/>
      <c r="N42" s="39"/>
      <c r="O42" s="39"/>
      <c r="P42" s="87"/>
      <c r="Q42" s="39"/>
      <c r="R42" s="39"/>
      <c r="S42" s="39"/>
      <c r="T42" s="39"/>
      <c r="U42" s="39"/>
      <c r="V42" s="39"/>
      <c r="W42" s="39"/>
      <c r="X42" s="600"/>
      <c r="Y42" s="385"/>
      <c r="Z42" s="34"/>
    </row>
    <row r="43" spans="1:26" x14ac:dyDescent="0.2">
      <c r="A43" s="784"/>
      <c r="B43" s="37"/>
      <c r="C43" s="40"/>
      <c r="D43" s="40"/>
      <c r="E43" s="40"/>
      <c r="F43" s="218"/>
      <c r="G43" s="383">
        <f t="shared" si="3"/>
        <v>0</v>
      </c>
      <c r="H43" s="289">
        <f t="shared" si="4"/>
        <v>0</v>
      </c>
      <c r="I43" s="218">
        <f t="shared" si="2"/>
        <v>23</v>
      </c>
      <c r="J43" s="214"/>
      <c r="K43" s="39"/>
      <c r="L43" s="39"/>
      <c r="M43" s="39"/>
      <c r="N43" s="39"/>
      <c r="O43" s="39"/>
      <c r="P43" s="87"/>
      <c r="Q43" s="39"/>
      <c r="R43" s="39"/>
      <c r="S43" s="39"/>
      <c r="T43" s="39"/>
      <c r="U43" s="39"/>
      <c r="V43" s="39"/>
      <c r="W43" s="39"/>
      <c r="X43" s="600">
        <v>0</v>
      </c>
      <c r="Y43" s="385"/>
      <c r="Z43" s="33"/>
    </row>
    <row r="44" spans="1:26" x14ac:dyDescent="0.2">
      <c r="A44" s="784"/>
      <c r="B44" s="37"/>
      <c r="C44" s="40"/>
      <c r="D44" s="40"/>
      <c r="E44" s="40"/>
      <c r="F44" s="218"/>
      <c r="G44" s="383">
        <f t="shared" si="3"/>
        <v>0</v>
      </c>
      <c r="H44" s="289">
        <f t="shared" si="4"/>
        <v>0</v>
      </c>
      <c r="I44" s="218">
        <f t="shared" si="2"/>
        <v>23</v>
      </c>
      <c r="J44" s="214"/>
      <c r="K44" s="39"/>
      <c r="L44" s="39"/>
      <c r="M44" s="39"/>
      <c r="N44" s="39"/>
      <c r="O44" s="39"/>
      <c r="P44" s="87"/>
      <c r="Q44" s="39"/>
      <c r="R44" s="39"/>
      <c r="S44" s="39"/>
      <c r="T44" s="39"/>
      <c r="U44" s="39"/>
      <c r="V44" s="39"/>
      <c r="W44" s="39"/>
      <c r="X44" s="600">
        <v>0</v>
      </c>
      <c r="Y44" s="385"/>
      <c r="Z44" s="33"/>
    </row>
    <row r="45" spans="1:26" x14ac:dyDescent="0.2">
      <c r="A45" s="784"/>
      <c r="B45" s="37"/>
      <c r="C45" s="40"/>
      <c r="D45" s="40"/>
      <c r="E45" s="40"/>
      <c r="F45" s="218"/>
      <c r="G45" s="383">
        <f t="shared" si="3"/>
        <v>0</v>
      </c>
      <c r="H45" s="289">
        <f t="shared" si="4"/>
        <v>0</v>
      </c>
      <c r="I45" s="218">
        <f t="shared" si="2"/>
        <v>23</v>
      </c>
      <c r="J45" s="214"/>
      <c r="K45" s="39"/>
      <c r="L45" s="39"/>
      <c r="M45" s="39"/>
      <c r="N45" s="39"/>
      <c r="O45" s="39"/>
      <c r="P45" s="87"/>
      <c r="Q45" s="39"/>
      <c r="R45" s="39"/>
      <c r="S45" s="39"/>
      <c r="T45" s="39"/>
      <c r="U45" s="39"/>
      <c r="V45" s="39"/>
      <c r="W45" s="39"/>
      <c r="X45" s="600"/>
      <c r="Y45" s="385"/>
      <c r="Z45" s="33"/>
    </row>
    <row r="46" spans="1:26" x14ac:dyDescent="0.2">
      <c r="A46" s="784"/>
      <c r="B46" s="37"/>
      <c r="C46" s="40"/>
      <c r="D46" s="40"/>
      <c r="E46" s="40"/>
      <c r="F46" s="218"/>
      <c r="G46" s="383">
        <f t="shared" si="3"/>
        <v>0</v>
      </c>
      <c r="H46" s="289">
        <f t="shared" si="4"/>
        <v>0</v>
      </c>
      <c r="I46" s="218">
        <f t="shared" si="2"/>
        <v>23</v>
      </c>
      <c r="J46" s="214"/>
      <c r="K46" s="39"/>
      <c r="L46" s="39"/>
      <c r="M46" s="39"/>
      <c r="N46" s="39"/>
      <c r="O46" s="39"/>
      <c r="P46" s="87"/>
      <c r="Q46" s="39"/>
      <c r="R46" s="39"/>
      <c r="S46" s="39"/>
      <c r="T46" s="39"/>
      <c r="U46" s="39"/>
      <c r="V46" s="39"/>
      <c r="W46" s="39"/>
      <c r="X46" s="600"/>
      <c r="Y46" s="385"/>
      <c r="Z46" s="34"/>
    </row>
    <row r="47" spans="1:26" x14ac:dyDescent="0.2">
      <c r="A47" s="784"/>
      <c r="B47" s="37"/>
      <c r="C47" s="40"/>
      <c r="D47" s="40"/>
      <c r="E47" s="40"/>
      <c r="F47" s="218"/>
      <c r="G47" s="383">
        <f t="shared" si="3"/>
        <v>0</v>
      </c>
      <c r="H47" s="289">
        <f t="shared" si="4"/>
        <v>0</v>
      </c>
      <c r="I47" s="218">
        <f t="shared" si="2"/>
        <v>23</v>
      </c>
      <c r="J47" s="214"/>
      <c r="K47" s="39"/>
      <c r="L47" s="39"/>
      <c r="M47" s="39"/>
      <c r="N47" s="39"/>
      <c r="O47" s="39"/>
      <c r="P47" s="87"/>
      <c r="Q47" s="39"/>
      <c r="R47" s="39"/>
      <c r="S47" s="39"/>
      <c r="T47" s="39"/>
      <c r="U47" s="39"/>
      <c r="V47" s="39"/>
      <c r="W47" s="39"/>
      <c r="X47" s="600"/>
      <c r="Y47" s="385"/>
      <c r="Z47" s="34"/>
    </row>
    <row r="48" spans="1:26" x14ac:dyDescent="0.2">
      <c r="A48" s="784"/>
      <c r="B48" s="37"/>
      <c r="C48" s="40"/>
      <c r="D48" s="40"/>
      <c r="E48" s="40"/>
      <c r="F48" s="218"/>
      <c r="G48" s="383">
        <f t="shared" si="3"/>
        <v>0</v>
      </c>
      <c r="H48" s="289">
        <f t="shared" si="4"/>
        <v>0</v>
      </c>
      <c r="I48" s="218">
        <f t="shared" si="2"/>
        <v>23</v>
      </c>
      <c r="J48" s="214"/>
      <c r="K48" s="39"/>
      <c r="L48" s="39"/>
      <c r="M48" s="39"/>
      <c r="N48" s="39"/>
      <c r="O48" s="39"/>
      <c r="P48" s="87"/>
      <c r="Q48" s="39"/>
      <c r="R48" s="39"/>
      <c r="S48" s="39"/>
      <c r="T48" s="39"/>
      <c r="U48" s="39"/>
      <c r="V48" s="39"/>
      <c r="W48" s="39"/>
      <c r="X48" s="600"/>
      <c r="Y48" s="385"/>
      <c r="Z48" s="34"/>
    </row>
    <row r="49" spans="1:26" x14ac:dyDescent="0.2">
      <c r="A49" s="784"/>
      <c r="B49" s="37"/>
      <c r="C49" s="40"/>
      <c r="D49" s="40"/>
      <c r="E49" s="40"/>
      <c r="F49" s="218"/>
      <c r="G49" s="383">
        <f t="shared" si="3"/>
        <v>0</v>
      </c>
      <c r="H49" s="289">
        <f t="shared" si="4"/>
        <v>0</v>
      </c>
      <c r="I49" s="218">
        <f t="shared" si="2"/>
        <v>23</v>
      </c>
      <c r="J49" s="214"/>
      <c r="K49" s="39"/>
      <c r="L49" s="39"/>
      <c r="M49" s="39"/>
      <c r="N49" s="39"/>
      <c r="O49" s="39"/>
      <c r="P49" s="87"/>
      <c r="Q49" s="39"/>
      <c r="R49" s="39"/>
      <c r="S49" s="39"/>
      <c r="T49" s="39"/>
      <c r="U49" s="39"/>
      <c r="V49" s="39"/>
      <c r="W49" s="39"/>
      <c r="X49" s="600"/>
      <c r="Y49" s="385"/>
      <c r="Z49" s="34"/>
    </row>
    <row r="50" spans="1:26" x14ac:dyDescent="0.2">
      <c r="A50" s="784"/>
      <c r="B50" s="37"/>
      <c r="C50" s="40"/>
      <c r="D50" s="38"/>
      <c r="E50" s="40"/>
      <c r="F50" s="218"/>
      <c r="G50" s="383">
        <f t="shared" si="3"/>
        <v>0</v>
      </c>
      <c r="H50" s="289">
        <f t="shared" si="4"/>
        <v>0</v>
      </c>
      <c r="I50" s="218">
        <f t="shared" si="2"/>
        <v>23</v>
      </c>
      <c r="J50" s="214"/>
      <c r="K50" s="39"/>
      <c r="L50" s="39"/>
      <c r="M50" s="39"/>
      <c r="N50" s="39"/>
      <c r="O50" s="39"/>
      <c r="P50" s="87"/>
      <c r="Q50" s="39"/>
      <c r="R50" s="39"/>
      <c r="S50" s="39"/>
      <c r="T50" s="39"/>
      <c r="U50" s="39"/>
      <c r="V50" s="39"/>
      <c r="W50" s="39"/>
      <c r="X50" s="600"/>
      <c r="Y50" s="385"/>
      <c r="Z50" s="33"/>
    </row>
    <row r="51" spans="1:26" ht="13.5" thickBot="1" x14ac:dyDescent="0.25">
      <c r="A51" s="784"/>
      <c r="B51" s="41"/>
      <c r="C51" s="42"/>
      <c r="D51" s="42"/>
      <c r="E51" s="592"/>
      <c r="F51" s="593"/>
      <c r="G51" s="392">
        <f t="shared" si="3"/>
        <v>0</v>
      </c>
      <c r="H51" s="393">
        <f t="shared" si="4"/>
        <v>0</v>
      </c>
      <c r="I51" s="216">
        <f t="shared" si="2"/>
        <v>23</v>
      </c>
      <c r="J51" s="215"/>
      <c r="K51" s="43"/>
      <c r="L51" s="43"/>
      <c r="M51" s="43"/>
      <c r="N51" s="43"/>
      <c r="O51" s="43"/>
      <c r="P51" s="95"/>
      <c r="Q51" s="43"/>
      <c r="R51" s="43"/>
      <c r="S51" s="43"/>
      <c r="T51" s="43"/>
      <c r="U51" s="43"/>
      <c r="V51" s="43"/>
      <c r="W51" s="43"/>
      <c r="X51" s="394" cm="1">
        <f t="array" ref="X51">SUM(LOOKUP(J51:W51,{0,1,2,3,4,5,6,7,8,9,10},{0,7,6,5,4,3,2,1,1,1,1}))</f>
        <v>0</v>
      </c>
      <c r="Y51" s="386"/>
      <c r="Z51" s="33"/>
    </row>
    <row r="52" spans="1:26" ht="15.75" x14ac:dyDescent="0.2">
      <c r="A52" s="784"/>
      <c r="B52" s="158"/>
      <c r="C52" s="158"/>
      <c r="D52" s="158"/>
      <c r="E52" s="158"/>
      <c r="F52" s="159"/>
      <c r="G52" s="160">
        <f t="shared" si="3"/>
        <v>0</v>
      </c>
      <c r="H52" s="160">
        <f t="shared" si="4"/>
        <v>0</v>
      </c>
      <c r="I52" s="160"/>
      <c r="J52" s="161"/>
      <c r="K52" s="161"/>
      <c r="L52" s="161"/>
      <c r="M52" s="161"/>
      <c r="N52" s="161"/>
      <c r="O52" s="161"/>
      <c r="P52" s="163"/>
      <c r="Q52" s="161"/>
      <c r="R52" s="161"/>
      <c r="S52" s="161"/>
      <c r="T52" s="161"/>
      <c r="U52" s="161"/>
      <c r="V52" s="161"/>
      <c r="W52" s="161"/>
      <c r="X52" s="164" cm="1">
        <f t="array" ref="X52">SUM(LOOKUP(J52:W52,{0,1,2,3,4,5,6,7,8,9,10},{0,7,6,5,4,3,2,1,1,1,1}))</f>
        <v>0</v>
      </c>
      <c r="Y52" s="36"/>
      <c r="Z52" s="35"/>
    </row>
    <row r="53" spans="1:26" ht="15.75" x14ac:dyDescent="0.2">
      <c r="P53" s="162"/>
      <c r="X53" s="162"/>
    </row>
    <row r="54" spans="1:26" x14ac:dyDescent="0.2">
      <c r="B54" s="6"/>
      <c r="X54" s="160"/>
    </row>
    <row r="55" spans="1:26" x14ac:dyDescent="0.2">
      <c r="B55" s="6"/>
    </row>
    <row r="56" spans="1:26" x14ac:dyDescent="0.2">
      <c r="B56" s="6"/>
    </row>
    <row r="57" spans="1:26" x14ac:dyDescent="0.2">
      <c r="B57" s="6"/>
    </row>
    <row r="58" spans="1:26" x14ac:dyDescent="0.2">
      <c r="B58" s="6"/>
    </row>
    <row r="59" spans="1:26" x14ac:dyDescent="0.2">
      <c r="B59" s="6"/>
    </row>
    <row r="60" spans="1:26" x14ac:dyDescent="0.2">
      <c r="B60" s="6"/>
    </row>
    <row r="61" spans="1:26" x14ac:dyDescent="0.2">
      <c r="B61" s="6"/>
    </row>
    <row r="62" spans="1:26" x14ac:dyDescent="0.2">
      <c r="B62" s="6"/>
    </row>
    <row r="63" spans="1:26" x14ac:dyDescent="0.2">
      <c r="B63" s="6"/>
    </row>
    <row r="64" spans="1:26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</sheetData>
  <sortState xmlns:xlrd2="http://schemas.microsoft.com/office/spreadsheetml/2017/richdata2" ref="B12:I15">
    <sortCondition descending="1" ref="H12:H15"/>
  </sortState>
  <mergeCells count="45">
    <mergeCell ref="Q6:Q7"/>
    <mergeCell ref="S6:S7"/>
    <mergeCell ref="J6:J7"/>
    <mergeCell ref="K6:K7"/>
    <mergeCell ref="L6:L7"/>
    <mergeCell ref="N6:N7"/>
    <mergeCell ref="O6:O7"/>
    <mergeCell ref="P6:P7"/>
    <mergeCell ref="F4:F5"/>
    <mergeCell ref="A4:A52"/>
    <mergeCell ref="B4:B5"/>
    <mergeCell ref="C4:C5"/>
    <mergeCell ref="E4:E5"/>
    <mergeCell ref="D4:D5"/>
    <mergeCell ref="D6:D7"/>
    <mergeCell ref="B6:B7"/>
    <mergeCell ref="C6:C7"/>
    <mergeCell ref="E6:E7"/>
    <mergeCell ref="F6:F7"/>
    <mergeCell ref="U4:U5"/>
    <mergeCell ref="V4:V5"/>
    <mergeCell ref="Q4:Q5"/>
    <mergeCell ref="S4:S5"/>
    <mergeCell ref="P4:P5"/>
    <mergeCell ref="K4:K5"/>
    <mergeCell ref="L4:L5"/>
    <mergeCell ref="N4:N5"/>
    <mergeCell ref="O4:O5"/>
    <mergeCell ref="T4:T5"/>
    <mergeCell ref="G6:G7"/>
    <mergeCell ref="H6:H7"/>
    <mergeCell ref="I6:I7"/>
    <mergeCell ref="T6:T7"/>
    <mergeCell ref="Y4:Y5"/>
    <mergeCell ref="X4:X5"/>
    <mergeCell ref="X6:X7"/>
    <mergeCell ref="U6:U7"/>
    <mergeCell ref="V6:V7"/>
    <mergeCell ref="W6:W7"/>
    <mergeCell ref="Y6:Y7"/>
    <mergeCell ref="W4:W5"/>
    <mergeCell ref="G4:G5"/>
    <mergeCell ref="H4:H5"/>
    <mergeCell ref="I4:I5"/>
    <mergeCell ref="J4:J5"/>
  </mergeCells>
  <conditionalFormatting sqref="C18:D19 C15:D15 B16:C16">
    <cfRule type="duplicateValues" dxfId="97" priority="16"/>
  </conditionalFormatting>
  <conditionalFormatting sqref="C20:D20">
    <cfRule type="duplicateValues" dxfId="96" priority="13"/>
  </conditionalFormatting>
  <conditionalFormatting sqref="C21:D22">
    <cfRule type="duplicateValues" dxfId="95" priority="11"/>
  </conditionalFormatting>
  <conditionalFormatting sqref="C22:D22">
    <cfRule type="duplicateValues" dxfId="94" priority="12"/>
  </conditionalFormatting>
  <conditionalFormatting sqref="C23:D24">
    <cfRule type="duplicateValues" dxfId="93" priority="8"/>
  </conditionalFormatting>
  <conditionalFormatting sqref="C25:D27">
    <cfRule type="duplicateValues" dxfId="92" priority="1178"/>
  </conditionalFormatting>
  <conditionalFormatting sqref="C26:D27">
    <cfRule type="duplicateValues" dxfId="91" priority="4"/>
  </conditionalFormatting>
  <conditionalFormatting sqref="C34:D36">
    <cfRule type="duplicateValues" dxfId="90" priority="610"/>
  </conditionalFormatting>
  <conditionalFormatting sqref="C42:D42">
    <cfRule type="duplicateValues" dxfId="89" priority="565"/>
  </conditionalFormatting>
  <conditionalFormatting sqref="C43:D43">
    <cfRule type="duplicateValues" dxfId="88" priority="567"/>
  </conditionalFormatting>
  <conditionalFormatting sqref="C44:D45 C37:D42">
    <cfRule type="duplicateValues" dxfId="87" priority="569"/>
  </conditionalFormatting>
  <conditionalFormatting sqref="C44:D1048576 C34:D39 D4 D6 C4:C11 C17:D17 D8:D14">
    <cfRule type="duplicateValues" dxfId="86" priority="1121"/>
  </conditionalFormatting>
  <conditionalFormatting sqref="J9:O20 Q9:W20 Y9:Y51 X9:X52 P21:R24 J21:K27 M21:N27 S26:W33">
    <cfRule type="cellIs" dxfId="85" priority="7" operator="lessThan">
      <formula>1</formula>
    </cfRule>
  </conditionalFormatting>
  <conditionalFormatting sqref="P9:P20 O21:O27">
    <cfRule type="cellIs" dxfId="84" priority="6" operator="lessThan">
      <formula>1</formula>
    </cfRule>
  </conditionalFormatting>
  <conditionalFormatting sqref="P34:P52">
    <cfRule type="cellIs" dxfId="83" priority="14" operator="lessThan">
      <formula>1</formula>
    </cfRule>
  </conditionalFormatting>
  <conditionalFormatting sqref="S22:W22 P25:P27 S25:S27 J34:O51 Q34:W51">
    <cfRule type="cellIs" dxfId="82" priority="15" operator="lessThan">
      <formula>1</formula>
    </cfRule>
  </conditionalFormatting>
  <pageMargins left="0.25" right="0.25" top="0.75" bottom="0.75" header="0.3" footer="0.3"/>
  <pageSetup paperSize="9" scale="43" fitToHeight="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E845-EFBA-4D2F-B77E-C8749DDE166B}">
  <sheetPr>
    <tabColor theme="9" tint="-0.249977111117893"/>
    <pageSetUpPr fitToPage="1"/>
  </sheetPr>
  <dimension ref="A1:X135"/>
  <sheetViews>
    <sheetView zoomScale="80" zoomScaleNormal="80" zoomScaleSheetLayoutView="90" workbookViewId="0">
      <selection activeCell="I9" sqref="I9"/>
    </sheetView>
  </sheetViews>
  <sheetFormatPr defaultColWidth="14.42578125" defaultRowHeight="12.75" x14ac:dyDescent="0.2"/>
  <cols>
    <col min="1" max="1" width="3.7109375" style="3" bestFit="1" customWidth="1"/>
    <col min="2" max="2" width="28" style="4" bestFit="1" customWidth="1"/>
    <col min="3" max="3" width="23.7109375" style="4" bestFit="1" customWidth="1"/>
    <col min="4" max="4" width="23.7109375" style="4" customWidth="1"/>
    <col min="5" max="5" width="28.7109375" style="4" bestFit="1" customWidth="1"/>
    <col min="6" max="6" width="4.5703125" style="3" bestFit="1" customWidth="1"/>
    <col min="7" max="7" width="6.7109375" style="3" bestFit="1" customWidth="1"/>
    <col min="8" max="8" width="6.5703125" style="5" bestFit="1" customWidth="1"/>
    <col min="9" max="9" width="8" style="1" bestFit="1" customWidth="1"/>
    <col min="10" max="11" width="8.28515625" style="1" bestFit="1" customWidth="1"/>
    <col min="12" max="12" width="8.7109375" style="1" bestFit="1" customWidth="1"/>
    <col min="13" max="13" width="8.7109375" style="1" customWidth="1"/>
    <col min="14" max="15" width="8.7109375" style="1" bestFit="1" customWidth="1"/>
    <col min="16" max="16" width="8.7109375" style="1" customWidth="1"/>
    <col min="17" max="18" width="8.5703125" style="1" customWidth="1"/>
    <col min="19" max="19" width="7.85546875" style="1" bestFit="1" customWidth="1"/>
    <col min="20" max="20" width="7.5703125" style="1" bestFit="1" customWidth="1"/>
    <col min="21" max="21" width="8.5703125" style="1" bestFit="1" customWidth="1"/>
    <col min="22" max="22" width="8.7109375" style="1" bestFit="1" customWidth="1"/>
    <col min="23" max="23" width="8.5703125" style="1" bestFit="1" customWidth="1"/>
    <col min="24" max="24" width="5.5703125" style="3" customWidth="1"/>
    <col min="25" max="16384" width="14.42578125" style="3"/>
  </cols>
  <sheetData>
    <row r="1" spans="1:24" ht="23.25" x14ac:dyDescent="0.35">
      <c r="D1" s="158"/>
      <c r="E1" s="158"/>
      <c r="F1" s="398"/>
      <c r="G1" s="159"/>
      <c r="H1" s="160"/>
      <c r="I1" s="443"/>
      <c r="J1" s="444"/>
      <c r="K1" s="444" t="s">
        <v>611</v>
      </c>
      <c r="L1" s="444"/>
      <c r="M1" s="443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398"/>
    </row>
    <row r="2" spans="1:24" ht="23.25" x14ac:dyDescent="0.35">
      <c r="D2" s="158"/>
      <c r="E2" s="158"/>
      <c r="F2" s="398"/>
      <c r="G2" s="159"/>
      <c r="H2" s="160"/>
      <c r="I2" s="443"/>
      <c r="J2" s="444"/>
      <c r="K2" s="444" t="s">
        <v>612</v>
      </c>
      <c r="L2" s="444"/>
      <c r="M2" s="443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398"/>
    </row>
    <row r="3" spans="1:24" ht="24" thickBot="1" x14ac:dyDescent="0.4">
      <c r="D3" s="158"/>
      <c r="E3" s="158"/>
      <c r="F3" s="398"/>
      <c r="G3" s="159"/>
      <c r="H3" s="160"/>
      <c r="I3" s="443"/>
      <c r="J3" s="444"/>
      <c r="K3" s="444" t="s">
        <v>617</v>
      </c>
      <c r="L3" s="444"/>
      <c r="M3" s="443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398"/>
    </row>
    <row r="4" spans="1:24" s="2" customFormat="1" ht="12.75" customHeight="1" x14ac:dyDescent="0.2">
      <c r="A4" s="807" t="s">
        <v>39</v>
      </c>
      <c r="B4" s="808"/>
      <c r="C4" s="809"/>
      <c r="D4" s="376" t="s">
        <v>31</v>
      </c>
      <c r="E4" s="808" t="s">
        <v>0</v>
      </c>
      <c r="F4" s="803" t="s">
        <v>17</v>
      </c>
      <c r="G4" s="802" t="s">
        <v>15</v>
      </c>
      <c r="H4" s="803" t="s">
        <v>3</v>
      </c>
      <c r="I4" s="804" t="s">
        <v>12</v>
      </c>
      <c r="J4" s="805" t="s">
        <v>35</v>
      </c>
      <c r="K4" s="800" t="s">
        <v>33</v>
      </c>
      <c r="L4" s="800" t="s">
        <v>38</v>
      </c>
      <c r="M4" s="232" t="s">
        <v>224</v>
      </c>
      <c r="N4" s="800" t="s">
        <v>20</v>
      </c>
      <c r="O4" s="800" t="s">
        <v>14</v>
      </c>
      <c r="P4" s="800" t="s">
        <v>44</v>
      </c>
      <c r="Q4" s="800" t="s">
        <v>34</v>
      </c>
      <c r="R4" s="800" t="s">
        <v>21</v>
      </c>
      <c r="S4" s="800" t="s">
        <v>48</v>
      </c>
      <c r="T4" s="800" t="s">
        <v>50</v>
      </c>
      <c r="U4" s="800" t="s">
        <v>36</v>
      </c>
      <c r="V4" s="800" t="s">
        <v>53</v>
      </c>
      <c r="W4" s="792"/>
      <c r="X4" s="27"/>
    </row>
    <row r="5" spans="1:24" s="2" customFormat="1" ht="12.75" customHeight="1" x14ac:dyDescent="0.2">
      <c r="A5" s="807"/>
      <c r="B5" s="796"/>
      <c r="C5" s="810"/>
      <c r="D5" s="377"/>
      <c r="E5" s="796"/>
      <c r="F5" s="797"/>
      <c r="G5" s="798"/>
      <c r="H5" s="797"/>
      <c r="I5" s="799"/>
      <c r="J5" s="806"/>
      <c r="K5" s="801"/>
      <c r="L5" s="801"/>
      <c r="M5" s="233" t="s">
        <v>222</v>
      </c>
      <c r="N5" s="801"/>
      <c r="O5" s="801"/>
      <c r="P5" s="801"/>
      <c r="Q5" s="801"/>
      <c r="R5" s="801"/>
      <c r="S5" s="801"/>
      <c r="T5" s="801"/>
      <c r="U5" s="801"/>
      <c r="V5" s="801"/>
      <c r="W5" s="793"/>
      <c r="X5" s="27"/>
    </row>
    <row r="6" spans="1:24" s="2" customFormat="1" ht="12.75" customHeight="1" x14ac:dyDescent="0.2">
      <c r="A6" s="807"/>
      <c r="B6" s="796" t="s">
        <v>4</v>
      </c>
      <c r="C6" s="796" t="s">
        <v>5</v>
      </c>
      <c r="D6" s="377" t="s">
        <v>32</v>
      </c>
      <c r="E6" s="796" t="s">
        <v>9</v>
      </c>
      <c r="F6" s="797" t="s">
        <v>2</v>
      </c>
      <c r="G6" s="798" t="s">
        <v>16</v>
      </c>
      <c r="H6" s="797" t="s">
        <v>7</v>
      </c>
      <c r="I6" s="799" t="s">
        <v>11</v>
      </c>
      <c r="J6" s="811">
        <v>45612</v>
      </c>
      <c r="K6" s="795" t="s">
        <v>41</v>
      </c>
      <c r="L6" s="795" t="s">
        <v>42</v>
      </c>
      <c r="M6" s="231" t="s">
        <v>223</v>
      </c>
      <c r="N6" s="795" t="s">
        <v>43</v>
      </c>
      <c r="O6" s="795" t="s">
        <v>43</v>
      </c>
      <c r="P6" s="795" t="s">
        <v>45</v>
      </c>
      <c r="Q6" s="795" t="s">
        <v>46</v>
      </c>
      <c r="R6" s="795" t="s">
        <v>47</v>
      </c>
      <c r="S6" s="795" t="s">
        <v>49</v>
      </c>
      <c r="T6" s="795" t="s">
        <v>51</v>
      </c>
      <c r="U6" s="795" t="s">
        <v>52</v>
      </c>
      <c r="V6" s="795" t="s">
        <v>54</v>
      </c>
      <c r="W6" s="794" t="s">
        <v>56</v>
      </c>
      <c r="X6" s="27"/>
    </row>
    <row r="7" spans="1:24" s="1" customFormat="1" ht="12.75" customHeight="1" x14ac:dyDescent="0.2">
      <c r="A7" s="807"/>
      <c r="B7" s="796" t="s">
        <v>4</v>
      </c>
      <c r="C7" s="796"/>
      <c r="D7" s="377"/>
      <c r="E7" s="796"/>
      <c r="F7" s="797"/>
      <c r="G7" s="798"/>
      <c r="H7" s="797"/>
      <c r="I7" s="799"/>
      <c r="J7" s="811"/>
      <c r="K7" s="795"/>
      <c r="L7" s="795"/>
      <c r="M7" s="231"/>
      <c r="N7" s="795"/>
      <c r="O7" s="795"/>
      <c r="P7" s="795"/>
      <c r="Q7" s="795"/>
      <c r="R7" s="795"/>
      <c r="S7" s="795"/>
      <c r="T7" s="795"/>
      <c r="U7" s="795"/>
      <c r="V7" s="795"/>
      <c r="W7" s="794"/>
      <c r="X7" s="28"/>
    </row>
    <row r="8" spans="1:24" s="1" customFormat="1" ht="19.5" thickBot="1" x14ac:dyDescent="0.25">
      <c r="A8" s="807"/>
      <c r="B8" s="378" t="s">
        <v>18</v>
      </c>
      <c r="C8" s="378" t="s">
        <v>19</v>
      </c>
      <c r="D8" s="378"/>
      <c r="E8" s="378" t="s">
        <v>9</v>
      </c>
      <c r="F8" s="374" t="s">
        <v>2</v>
      </c>
      <c r="G8" s="373" t="s">
        <v>13</v>
      </c>
      <c r="H8" s="374" t="s">
        <v>7</v>
      </c>
      <c r="I8" s="174" t="s">
        <v>8</v>
      </c>
      <c r="J8" s="330" t="s">
        <v>27</v>
      </c>
      <c r="K8" s="83" t="s">
        <v>27</v>
      </c>
      <c r="L8" s="83" t="s">
        <v>27</v>
      </c>
      <c r="M8" s="83" t="s">
        <v>27</v>
      </c>
      <c r="N8" s="83" t="s">
        <v>27</v>
      </c>
      <c r="O8" s="83" t="s">
        <v>27</v>
      </c>
      <c r="P8" s="83" t="s">
        <v>27</v>
      </c>
      <c r="Q8" s="83" t="s">
        <v>27</v>
      </c>
      <c r="R8" s="83" t="s">
        <v>27</v>
      </c>
      <c r="S8" s="83" t="s">
        <v>27</v>
      </c>
      <c r="T8" s="83" t="s">
        <v>27</v>
      </c>
      <c r="U8" s="83" t="s">
        <v>27</v>
      </c>
      <c r="V8" s="83" t="s">
        <v>27</v>
      </c>
      <c r="W8" s="375" t="s">
        <v>7</v>
      </c>
      <c r="X8" s="28"/>
    </row>
    <row r="9" spans="1:24" s="2" customFormat="1" x14ac:dyDescent="0.2">
      <c r="A9" s="807"/>
      <c r="B9" s="368"/>
      <c r="C9" s="21"/>
      <c r="D9" s="21"/>
      <c r="E9" s="21"/>
      <c r="F9" s="369"/>
      <c r="G9" s="370"/>
      <c r="H9" s="371"/>
      <c r="I9" s="372"/>
      <c r="J9" s="26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353" cm="1">
        <f t="array" ref="W9">SUM(LOOKUP(J9:V9,{0,1,2,3,4,5,6,7,8,9,10},{0,7,6,5,4,3,2,1,1,1,1}))</f>
        <v>0</v>
      </c>
      <c r="X9" s="28"/>
    </row>
    <row r="10" spans="1:24" s="2" customFormat="1" ht="15" x14ac:dyDescent="0.2">
      <c r="A10" s="807"/>
      <c r="B10" s="604" t="s">
        <v>440</v>
      </c>
      <c r="C10" s="604" t="s">
        <v>441</v>
      </c>
      <c r="D10" s="478"/>
      <c r="E10" s="602" t="s">
        <v>539</v>
      </c>
      <c r="F10" s="597">
        <v>15</v>
      </c>
      <c r="G10" s="175">
        <f t="shared" ref="G10:G50" si="0">COUNTIF(J10:V10,"&gt;0")</f>
        <v>2</v>
      </c>
      <c r="H10" s="176">
        <f t="shared" ref="H10:H50" si="1">W10</f>
        <v>8</v>
      </c>
      <c r="I10" s="178">
        <f t="shared" ref="I10:I50" si="2">RANK(H10,$H$9:$H$51)</f>
        <v>4</v>
      </c>
      <c r="J10" s="220"/>
      <c r="K10" s="168"/>
      <c r="L10" s="112"/>
      <c r="M10" s="22"/>
      <c r="N10" s="22"/>
      <c r="O10" s="22">
        <v>3</v>
      </c>
      <c r="P10" s="22"/>
      <c r="Q10" s="167">
        <v>5</v>
      </c>
      <c r="R10" s="22"/>
      <c r="S10" s="22"/>
      <c r="T10" s="22"/>
      <c r="U10" s="22"/>
      <c r="V10" s="22"/>
      <c r="W10" s="150" cm="1">
        <f t="array" ref="W10">SUM(LOOKUP(J10:V10,{0,1,2,3,4,5,6,7,8,9,10},{0,7,6,5,4,3,2,1,1,1,1}))</f>
        <v>8</v>
      </c>
      <c r="X10" s="28"/>
    </row>
    <row r="11" spans="1:24" s="2" customFormat="1" ht="15" x14ac:dyDescent="0.2">
      <c r="A11" s="807"/>
      <c r="B11" s="602" t="s">
        <v>143</v>
      </c>
      <c r="C11" s="603" t="s">
        <v>144</v>
      </c>
      <c r="D11" s="478"/>
      <c r="E11" s="602" t="s">
        <v>109</v>
      </c>
      <c r="F11" s="597">
        <v>24</v>
      </c>
      <c r="G11" s="175">
        <f t="shared" si="0"/>
        <v>1</v>
      </c>
      <c r="H11" s="176">
        <f t="shared" si="1"/>
        <v>6</v>
      </c>
      <c r="I11" s="178">
        <f t="shared" si="2"/>
        <v>12</v>
      </c>
      <c r="J11" s="220">
        <v>2</v>
      </c>
      <c r="K11" s="169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150" cm="1">
        <f t="array" ref="W11">SUM(LOOKUP(J11:V11,{0,1,2,3,4,5,6,7,8,9,10},{0,7,6,5,4,3,2,1,1,1,1}))</f>
        <v>6</v>
      </c>
      <c r="X11" s="28"/>
    </row>
    <row r="12" spans="1:24" s="2" customFormat="1" ht="15" x14ac:dyDescent="0.2">
      <c r="A12" s="807"/>
      <c r="B12" s="602" t="s">
        <v>438</v>
      </c>
      <c r="C12" s="603" t="s">
        <v>439</v>
      </c>
      <c r="D12" s="478"/>
      <c r="E12" s="602" t="s">
        <v>539</v>
      </c>
      <c r="F12" s="601">
        <v>17</v>
      </c>
      <c r="G12" s="175">
        <f t="shared" si="0"/>
        <v>2</v>
      </c>
      <c r="H12" s="176">
        <f t="shared" si="1"/>
        <v>8</v>
      </c>
      <c r="I12" s="178">
        <f t="shared" si="2"/>
        <v>4</v>
      </c>
      <c r="J12" s="219"/>
      <c r="K12" s="22"/>
      <c r="L12" s="22"/>
      <c r="M12" s="22"/>
      <c r="N12" s="22"/>
      <c r="O12" s="22">
        <v>2</v>
      </c>
      <c r="P12" s="22"/>
      <c r="Q12" s="22">
        <v>6</v>
      </c>
      <c r="R12" s="22"/>
      <c r="S12" s="22"/>
      <c r="T12" s="22"/>
      <c r="U12" s="22"/>
      <c r="V12" s="22"/>
      <c r="W12" s="150" cm="1">
        <f t="array" ref="W12">SUM(LOOKUP(J12:V12,{0,1,2,3,4,5,6,7,8,9,10},{0,7,6,5,4,3,2,1,1,1,1}))</f>
        <v>8</v>
      </c>
      <c r="X12" s="28"/>
    </row>
    <row r="13" spans="1:24" s="2" customFormat="1" ht="15" x14ac:dyDescent="0.2">
      <c r="A13" s="807"/>
      <c r="B13" s="602" t="s">
        <v>240</v>
      </c>
      <c r="C13" s="603" t="s">
        <v>241</v>
      </c>
      <c r="D13" s="478"/>
      <c r="E13" s="602" t="s">
        <v>34</v>
      </c>
      <c r="F13" s="485">
        <v>18</v>
      </c>
      <c r="G13" s="175">
        <f t="shared" si="0"/>
        <v>2</v>
      </c>
      <c r="H13" s="176">
        <f t="shared" si="1"/>
        <v>9</v>
      </c>
      <c r="I13" s="178">
        <f t="shared" si="2"/>
        <v>3</v>
      </c>
      <c r="J13" s="379"/>
      <c r="K13" s="22"/>
      <c r="L13" s="22"/>
      <c r="M13" s="22">
        <v>5</v>
      </c>
      <c r="N13" s="22"/>
      <c r="O13" s="22"/>
      <c r="P13" s="22"/>
      <c r="Q13" s="22">
        <v>2</v>
      </c>
      <c r="R13" s="22"/>
      <c r="S13" s="22"/>
      <c r="T13" s="22"/>
      <c r="U13" s="22"/>
      <c r="V13" s="22"/>
      <c r="W13" s="150" cm="1">
        <f t="array" ref="W13">SUM(LOOKUP(J13:V13,{0,1,2,3,4,5,6,7,8,9,10},{0,7,6,5,4,3,2,1,1,1,1}))</f>
        <v>9</v>
      </c>
      <c r="X13" s="28"/>
    </row>
    <row r="14" spans="1:24" s="2" customFormat="1" ht="15" x14ac:dyDescent="0.2">
      <c r="A14" s="807"/>
      <c r="B14" s="602" t="s">
        <v>69</v>
      </c>
      <c r="C14" s="602" t="s">
        <v>70</v>
      </c>
      <c r="D14" s="478"/>
      <c r="E14" s="364" t="s">
        <v>96</v>
      </c>
      <c r="F14" s="605">
        <v>18</v>
      </c>
      <c r="G14" s="175">
        <f t="shared" si="0"/>
        <v>1</v>
      </c>
      <c r="H14" s="176">
        <f t="shared" si="1"/>
        <v>7</v>
      </c>
      <c r="I14" s="178">
        <f t="shared" si="2"/>
        <v>6</v>
      </c>
      <c r="J14" s="379"/>
      <c r="K14" s="22">
        <v>1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150" cm="1">
        <f t="array" ref="W14">SUM(LOOKUP(J14:V14,{0,1,2,3,4,5,6,7,8,9,10},{0,7,6,5,4,3,2,1,1,1,1}))</f>
        <v>7</v>
      </c>
      <c r="X14" s="28"/>
    </row>
    <row r="15" spans="1:24" ht="15" x14ac:dyDescent="0.2">
      <c r="A15" s="807"/>
      <c r="B15" s="602" t="s">
        <v>310</v>
      </c>
      <c r="C15" s="602" t="s">
        <v>311</v>
      </c>
      <c r="D15" s="478"/>
      <c r="E15" s="364" t="s">
        <v>604</v>
      </c>
      <c r="F15" s="601">
        <v>18</v>
      </c>
      <c r="G15" s="175">
        <f t="shared" si="0"/>
        <v>1</v>
      </c>
      <c r="H15" s="176">
        <f t="shared" si="1"/>
        <v>7</v>
      </c>
      <c r="I15" s="178">
        <f t="shared" si="2"/>
        <v>6</v>
      </c>
      <c r="J15" s="379"/>
      <c r="K15" s="22"/>
      <c r="L15" s="22"/>
      <c r="M15" s="22"/>
      <c r="N15" s="22">
        <v>1</v>
      </c>
      <c r="O15" s="22"/>
      <c r="P15" s="22"/>
      <c r="Q15" s="22"/>
      <c r="R15" s="22"/>
      <c r="S15" s="22"/>
      <c r="T15" s="22"/>
      <c r="U15" s="22"/>
      <c r="V15" s="22"/>
      <c r="W15" s="150" cm="1">
        <f t="array" ref="W15">SUM(LOOKUP(J15:V15,{0,1,2,3,4,5,6,7,8,9,10},{0,7,6,5,4,3,2,1,1,1,1}))</f>
        <v>7</v>
      </c>
      <c r="X15" s="28"/>
    </row>
    <row r="16" spans="1:24" ht="15" x14ac:dyDescent="0.2">
      <c r="A16" s="807"/>
      <c r="B16" s="604" t="s">
        <v>562</v>
      </c>
      <c r="C16" s="604" t="s">
        <v>563</v>
      </c>
      <c r="D16" s="478"/>
      <c r="E16" s="602" t="s">
        <v>590</v>
      </c>
      <c r="F16" s="601">
        <v>20</v>
      </c>
      <c r="G16" s="175">
        <f t="shared" si="0"/>
        <v>1</v>
      </c>
      <c r="H16" s="176">
        <f t="shared" si="1"/>
        <v>5</v>
      </c>
      <c r="I16" s="178">
        <f t="shared" si="2"/>
        <v>14</v>
      </c>
      <c r="J16" s="219"/>
      <c r="K16" s="168"/>
      <c r="L16" s="221"/>
      <c r="M16" s="221"/>
      <c r="N16" s="22"/>
      <c r="O16" s="22"/>
      <c r="P16" s="22"/>
      <c r="Q16" s="167">
        <v>3</v>
      </c>
      <c r="R16" s="22"/>
      <c r="S16" s="22"/>
      <c r="T16" s="22"/>
      <c r="U16" s="22"/>
      <c r="V16" s="22"/>
      <c r="W16" s="150" cm="1">
        <f t="array" ref="W16">SUM(LOOKUP(J16:V16,{0,1,2,3,4,5,6,7,8,9,10},{0,7,6,5,4,3,2,1,1,1,1}))</f>
        <v>5</v>
      </c>
      <c r="X16" s="28"/>
    </row>
    <row r="17" spans="1:24" ht="15" x14ac:dyDescent="0.2">
      <c r="A17" s="807"/>
      <c r="B17" s="602" t="s">
        <v>316</v>
      </c>
      <c r="C17" s="603" t="s">
        <v>676</v>
      </c>
      <c r="D17" s="478" t="s">
        <v>676</v>
      </c>
      <c r="E17" s="602" t="s">
        <v>578</v>
      </c>
      <c r="F17" s="601">
        <v>18</v>
      </c>
      <c r="G17" s="175">
        <f t="shared" si="0"/>
        <v>1</v>
      </c>
      <c r="H17" s="176">
        <f t="shared" si="1"/>
        <v>7</v>
      </c>
      <c r="I17" s="178">
        <f t="shared" si="2"/>
        <v>6</v>
      </c>
      <c r="J17" s="219"/>
      <c r="K17" s="168"/>
      <c r="L17" s="112"/>
      <c r="M17" s="22"/>
      <c r="N17" s="22"/>
      <c r="O17" s="22"/>
      <c r="P17" s="22"/>
      <c r="Q17" s="22"/>
      <c r="R17" s="168">
        <v>1</v>
      </c>
      <c r="S17" s="22"/>
      <c r="T17" s="22"/>
      <c r="U17" s="22"/>
      <c r="V17" s="22"/>
      <c r="W17" s="150" cm="1">
        <f t="array" ref="W17">SUM(LOOKUP(J17:V17,{0,1,2,3,4,5,6,7,8,9,10},{0,7,6,5,4,3,2,1,1,1,1}))</f>
        <v>7</v>
      </c>
      <c r="X17" s="28"/>
    </row>
    <row r="18" spans="1:24" ht="15" customHeight="1" x14ac:dyDescent="0.2">
      <c r="A18" s="807"/>
      <c r="B18" s="602" t="s">
        <v>71</v>
      </c>
      <c r="C18" s="602" t="s">
        <v>72</v>
      </c>
      <c r="D18" s="478"/>
      <c r="E18" s="364" t="s">
        <v>96</v>
      </c>
      <c r="F18" s="605">
        <v>20</v>
      </c>
      <c r="G18" s="175">
        <f t="shared" si="0"/>
        <v>2</v>
      </c>
      <c r="H18" s="176">
        <f t="shared" si="1"/>
        <v>11</v>
      </c>
      <c r="I18" s="178">
        <f t="shared" si="2"/>
        <v>2</v>
      </c>
      <c r="J18" s="379"/>
      <c r="K18" s="22">
        <v>2</v>
      </c>
      <c r="L18" s="22"/>
      <c r="M18" s="22"/>
      <c r="N18" s="22"/>
      <c r="O18" s="22"/>
      <c r="P18" s="22"/>
      <c r="Q18" s="22"/>
      <c r="R18" s="22">
        <v>3</v>
      </c>
      <c r="S18" s="22"/>
      <c r="T18" s="22"/>
      <c r="U18" s="22"/>
      <c r="V18" s="22"/>
      <c r="W18" s="150" cm="1">
        <f t="array" ref="W18">SUM(LOOKUP(J18:V18,{0,1,2,3,4,5,6,7,8,9,10},{0,7,6,5,4,3,2,1,1,1,1}))</f>
        <v>11</v>
      </c>
      <c r="X18" s="28"/>
    </row>
    <row r="19" spans="1:24" ht="16.5" customHeight="1" x14ac:dyDescent="0.2">
      <c r="A19" s="807"/>
      <c r="B19" s="604" t="s">
        <v>564</v>
      </c>
      <c r="C19" s="604" t="s">
        <v>183</v>
      </c>
      <c r="D19" s="478"/>
      <c r="E19" s="602" t="s">
        <v>605</v>
      </c>
      <c r="F19" s="601">
        <v>16</v>
      </c>
      <c r="G19" s="175">
        <f t="shared" si="0"/>
        <v>1</v>
      </c>
      <c r="H19" s="176">
        <f t="shared" si="1"/>
        <v>4</v>
      </c>
      <c r="I19" s="178">
        <f t="shared" si="2"/>
        <v>18</v>
      </c>
      <c r="J19" s="219"/>
      <c r="K19" s="168"/>
      <c r="L19" s="112"/>
      <c r="M19" s="22"/>
      <c r="N19" s="22"/>
      <c r="O19" s="22"/>
      <c r="P19" s="22"/>
      <c r="Q19" s="167">
        <v>4</v>
      </c>
      <c r="R19" s="22"/>
      <c r="S19" s="22"/>
      <c r="T19" s="22"/>
      <c r="U19" s="22"/>
      <c r="V19" s="22"/>
      <c r="W19" s="150" cm="1">
        <f t="array" ref="W19">SUM(LOOKUP(J19:V19,{0,1,2,3,4,5,6,7,8,9,10},{0,7,6,5,4,3,2,1,1,1,1}))</f>
        <v>4</v>
      </c>
      <c r="X19" s="28"/>
    </row>
    <row r="20" spans="1:24" ht="15.75" customHeight="1" x14ac:dyDescent="0.2">
      <c r="A20" s="807"/>
      <c r="B20" s="602" t="s">
        <v>155</v>
      </c>
      <c r="C20" s="603" t="s">
        <v>156</v>
      </c>
      <c r="D20" s="478"/>
      <c r="E20" s="602" t="s">
        <v>475</v>
      </c>
      <c r="F20" s="601">
        <v>24</v>
      </c>
      <c r="G20" s="175">
        <f t="shared" si="0"/>
        <v>0</v>
      </c>
      <c r="H20" s="176">
        <f t="shared" si="1"/>
        <v>0</v>
      </c>
      <c r="I20" s="178">
        <f t="shared" si="2"/>
        <v>24</v>
      </c>
      <c r="J20" s="219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150" cm="1">
        <f t="array" ref="W20">SUM(LOOKUP(J20:V20,{0,1,2,3,4,5,6,7,8,9,10},{0,7,6,5,4,3,2,1,1,1,1}))</f>
        <v>0</v>
      </c>
      <c r="X20" s="28"/>
    </row>
    <row r="21" spans="1:24" ht="15.75" customHeight="1" x14ac:dyDescent="0.2">
      <c r="A21" s="807"/>
      <c r="B21" s="602" t="s">
        <v>152</v>
      </c>
      <c r="C21" s="603" t="s">
        <v>153</v>
      </c>
      <c r="D21" s="478"/>
      <c r="E21" s="602"/>
      <c r="F21" s="601" t="s">
        <v>154</v>
      </c>
      <c r="G21" s="175">
        <f t="shared" si="0"/>
        <v>0</v>
      </c>
      <c r="H21" s="176">
        <f t="shared" si="1"/>
        <v>0</v>
      </c>
      <c r="I21" s="178">
        <f t="shared" si="2"/>
        <v>24</v>
      </c>
      <c r="J21" s="292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150" cm="1">
        <f t="array" ref="W21">SUM(LOOKUP(J21:V21,{0,1,2,3,4,5,6,7,8,9,10},{0,7,6,5,4,3,2,1,1,1,1}))</f>
        <v>0</v>
      </c>
      <c r="X21" s="28"/>
    </row>
    <row r="22" spans="1:24" s="2" customFormat="1" ht="15" x14ac:dyDescent="0.2">
      <c r="A22" s="807"/>
      <c r="B22" s="604" t="s">
        <v>810</v>
      </c>
      <c r="C22" s="604" t="s">
        <v>811</v>
      </c>
      <c r="D22" s="364"/>
      <c r="E22" s="364" t="s">
        <v>592</v>
      </c>
      <c r="F22" s="605">
        <v>23</v>
      </c>
      <c r="G22" s="175">
        <f t="shared" si="0"/>
        <v>0</v>
      </c>
      <c r="H22" s="176">
        <f t="shared" si="1"/>
        <v>0</v>
      </c>
      <c r="I22" s="178">
        <f t="shared" si="2"/>
        <v>24</v>
      </c>
      <c r="J22" s="299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150" cm="1">
        <f t="array" ref="W22">SUM(LOOKUP(J22:V22,{0,1,2,3,4,5,6,7,8,9,10},{0,7,6,5,4,3,2,1,1,1,1}))</f>
        <v>0</v>
      </c>
      <c r="X22" s="28"/>
    </row>
    <row r="23" spans="1:24" s="2" customFormat="1" ht="15" x14ac:dyDescent="0.2">
      <c r="A23" s="807"/>
      <c r="B23" s="602" t="s">
        <v>141</v>
      </c>
      <c r="C23" s="603" t="s">
        <v>142</v>
      </c>
      <c r="D23" s="478"/>
      <c r="E23" s="602" t="s">
        <v>126</v>
      </c>
      <c r="F23" s="601">
        <v>17</v>
      </c>
      <c r="G23" s="175">
        <f t="shared" si="0"/>
        <v>1</v>
      </c>
      <c r="H23" s="176">
        <f t="shared" si="1"/>
        <v>7</v>
      </c>
      <c r="I23" s="178">
        <f t="shared" si="2"/>
        <v>6</v>
      </c>
      <c r="J23" s="292">
        <v>1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150" cm="1">
        <f t="array" ref="W23">SUM(LOOKUP(J23:V23,{0,1,2,3,4,5,6,7,8,9,10},{0,7,6,5,4,3,2,1,1,1,1}))</f>
        <v>7</v>
      </c>
      <c r="X23" s="28"/>
    </row>
    <row r="24" spans="1:24" ht="15" x14ac:dyDescent="0.2">
      <c r="A24" s="807"/>
      <c r="B24" s="602" t="s">
        <v>145</v>
      </c>
      <c r="C24" s="603" t="s">
        <v>146</v>
      </c>
      <c r="D24" s="478"/>
      <c r="E24" s="602" t="s">
        <v>35</v>
      </c>
      <c r="F24" s="601">
        <v>25</v>
      </c>
      <c r="G24" s="175">
        <f t="shared" si="0"/>
        <v>1</v>
      </c>
      <c r="H24" s="176">
        <f t="shared" si="1"/>
        <v>5</v>
      </c>
      <c r="I24" s="178">
        <f t="shared" si="2"/>
        <v>14</v>
      </c>
      <c r="J24" s="292">
        <v>3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150" cm="1">
        <f t="array" ref="W24">SUM(LOOKUP(J24:V24,{0,1,2,3,4,5,6,7,8,9,10},{0,7,6,5,4,3,2,1,1,1,1}))</f>
        <v>5</v>
      </c>
      <c r="X24" s="28"/>
    </row>
    <row r="25" spans="1:24" ht="15" x14ac:dyDescent="0.2">
      <c r="A25" s="807"/>
      <c r="B25" s="602" t="s">
        <v>306</v>
      </c>
      <c r="C25" s="603" t="s">
        <v>307</v>
      </c>
      <c r="D25" s="478"/>
      <c r="E25" s="602" t="s">
        <v>593</v>
      </c>
      <c r="F25" s="601">
        <v>16</v>
      </c>
      <c r="G25" s="175">
        <f t="shared" si="0"/>
        <v>1</v>
      </c>
      <c r="H25" s="176">
        <f t="shared" si="1"/>
        <v>3</v>
      </c>
      <c r="I25" s="178">
        <f t="shared" si="2"/>
        <v>22</v>
      </c>
      <c r="J25" s="292"/>
      <c r="K25" s="168"/>
      <c r="L25" s="112"/>
      <c r="M25" s="22"/>
      <c r="N25" s="22"/>
      <c r="O25" s="22"/>
      <c r="P25" s="22"/>
      <c r="Q25" s="22"/>
      <c r="R25" s="168">
        <v>5</v>
      </c>
      <c r="S25" s="22"/>
      <c r="T25" s="22"/>
      <c r="U25" s="22"/>
      <c r="V25" s="22"/>
      <c r="W25" s="150" cm="1">
        <f t="array" ref="W25">SUM(LOOKUP(J25:V25,{0,1,2,3,4,5,6,7,8,9,10},{0,7,6,5,4,3,2,1,1,1,1}))</f>
        <v>3</v>
      </c>
      <c r="X25" s="28"/>
    </row>
    <row r="26" spans="1:24" ht="15" customHeight="1" x14ac:dyDescent="0.2">
      <c r="A26" s="807"/>
      <c r="B26" s="602" t="s">
        <v>677</v>
      </c>
      <c r="C26" s="603" t="s">
        <v>678</v>
      </c>
      <c r="D26" s="478"/>
      <c r="E26" s="602" t="s">
        <v>692</v>
      </c>
      <c r="F26" s="601">
        <v>23</v>
      </c>
      <c r="G26" s="175">
        <f t="shared" si="0"/>
        <v>1</v>
      </c>
      <c r="H26" s="176">
        <f t="shared" si="1"/>
        <v>2</v>
      </c>
      <c r="I26" s="178">
        <f t="shared" si="2"/>
        <v>23</v>
      </c>
      <c r="J26" s="292"/>
      <c r="K26" s="292"/>
      <c r="L26" s="112"/>
      <c r="M26" s="22"/>
      <c r="N26" s="22"/>
      <c r="O26" s="22"/>
      <c r="P26" s="22"/>
      <c r="Q26" s="22"/>
      <c r="R26" s="168">
        <v>6</v>
      </c>
      <c r="S26" s="22"/>
      <c r="T26" s="22"/>
      <c r="U26" s="22"/>
      <c r="V26" s="22"/>
      <c r="W26" s="150" cm="1">
        <f t="array" ref="W26">SUM(LOOKUP(J26:V26,{0,1,2,3,4,5,6,7,8,9,10},{0,7,6,5,4,3,2,1,1,1,1}))</f>
        <v>2</v>
      </c>
      <c r="X26" s="28"/>
    </row>
    <row r="27" spans="1:24" ht="15" x14ac:dyDescent="0.2">
      <c r="A27" s="807"/>
      <c r="B27" s="602" t="s">
        <v>73</v>
      </c>
      <c r="C27" s="602" t="s">
        <v>74</v>
      </c>
      <c r="D27" s="478"/>
      <c r="E27" s="364" t="s">
        <v>96</v>
      </c>
      <c r="F27" s="606">
        <v>18</v>
      </c>
      <c r="G27" s="175">
        <f t="shared" si="0"/>
        <v>1</v>
      </c>
      <c r="H27" s="176">
        <f t="shared" si="1"/>
        <v>5</v>
      </c>
      <c r="I27" s="178">
        <f t="shared" si="2"/>
        <v>14</v>
      </c>
      <c r="J27" s="22"/>
      <c r="K27" s="22">
        <v>3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150" cm="1">
        <f t="array" ref="W27">SUM(LOOKUP(J27:V27,{0,1,2,3,4,5,6,7,8,9,10},{0,7,6,5,4,3,2,1,1,1,1}))</f>
        <v>5</v>
      </c>
      <c r="X27" s="27"/>
    </row>
    <row r="28" spans="1:24" ht="15" x14ac:dyDescent="0.2">
      <c r="A28" s="807"/>
      <c r="B28" s="602" t="s">
        <v>114</v>
      </c>
      <c r="C28" s="603" t="s">
        <v>147</v>
      </c>
      <c r="D28" s="478"/>
      <c r="E28" s="602" t="s">
        <v>35</v>
      </c>
      <c r="F28" s="478">
        <v>20</v>
      </c>
      <c r="G28" s="175">
        <f t="shared" si="0"/>
        <v>1</v>
      </c>
      <c r="H28" s="176">
        <f t="shared" si="1"/>
        <v>4</v>
      </c>
      <c r="I28" s="178">
        <f t="shared" si="2"/>
        <v>18</v>
      </c>
      <c r="J28" s="168">
        <v>4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150" cm="1">
        <f t="array" ref="W28">SUM(LOOKUP(J28:V28,{0,1,2,3,4,5,6,7,8,9,10},{0,7,6,5,4,3,2,1,1,1,1}))</f>
        <v>4</v>
      </c>
      <c r="X28" s="27"/>
    </row>
    <row r="29" spans="1:24" ht="15" x14ac:dyDescent="0.2">
      <c r="A29" s="807"/>
      <c r="B29" s="604" t="s">
        <v>788</v>
      </c>
      <c r="C29" s="604" t="s">
        <v>789</v>
      </c>
      <c r="D29" s="364"/>
      <c r="E29" s="364" t="s">
        <v>586</v>
      </c>
      <c r="F29" s="606">
        <v>24</v>
      </c>
      <c r="G29" s="175">
        <f t="shared" si="0"/>
        <v>1</v>
      </c>
      <c r="H29" s="176">
        <f t="shared" si="1"/>
        <v>7</v>
      </c>
      <c r="I29" s="178">
        <f t="shared" si="2"/>
        <v>6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>
        <v>1</v>
      </c>
      <c r="U29" s="22"/>
      <c r="V29" s="22"/>
      <c r="W29" s="150" cm="1">
        <f t="array" ref="W29">SUM(LOOKUP(J29:V29,{0,1,2,3,4,5,6,7,8,9,10},{0,7,6,5,4,3,2,1,1,1,1}))</f>
        <v>7</v>
      </c>
      <c r="X29" s="27"/>
    </row>
    <row r="30" spans="1:24" ht="15" x14ac:dyDescent="0.2">
      <c r="A30" s="807"/>
      <c r="B30" s="602" t="s">
        <v>294</v>
      </c>
      <c r="C30" s="603" t="s">
        <v>295</v>
      </c>
      <c r="D30" s="478"/>
      <c r="E30" s="602" t="s">
        <v>600</v>
      </c>
      <c r="F30" s="478">
        <v>16</v>
      </c>
      <c r="G30" s="175">
        <f t="shared" si="0"/>
        <v>1</v>
      </c>
      <c r="H30" s="176">
        <f t="shared" si="1"/>
        <v>4</v>
      </c>
      <c r="I30" s="178">
        <f t="shared" si="2"/>
        <v>18</v>
      </c>
      <c r="J30" s="168"/>
      <c r="K30" s="168"/>
      <c r="L30" s="112"/>
      <c r="M30" s="22"/>
      <c r="N30" s="22"/>
      <c r="O30" s="22"/>
      <c r="P30" s="22"/>
      <c r="Q30" s="22"/>
      <c r="R30" s="168">
        <v>4</v>
      </c>
      <c r="S30" s="22"/>
      <c r="T30" s="22"/>
      <c r="U30" s="22"/>
      <c r="V30" s="22"/>
      <c r="W30" s="150" cm="1">
        <f t="array" ref="W30">SUM(LOOKUP(J30:V30,{0,1,2,3,4,5,6,7,8,9,10},{0,7,6,5,4,3,2,1,1,1,1}))</f>
        <v>4</v>
      </c>
      <c r="X30" s="28"/>
    </row>
    <row r="31" spans="1:24" ht="15" x14ac:dyDescent="0.2">
      <c r="A31" s="807"/>
      <c r="B31" s="602" t="s">
        <v>148</v>
      </c>
      <c r="C31" s="603" t="s">
        <v>149</v>
      </c>
      <c r="D31" s="478"/>
      <c r="E31" s="602" t="s">
        <v>35</v>
      </c>
      <c r="F31" s="478">
        <v>23</v>
      </c>
      <c r="G31" s="175">
        <f t="shared" si="0"/>
        <v>3</v>
      </c>
      <c r="H31" s="176">
        <f t="shared" si="1"/>
        <v>16</v>
      </c>
      <c r="I31" s="178">
        <f t="shared" si="2"/>
        <v>1</v>
      </c>
      <c r="J31" s="168">
        <v>5</v>
      </c>
      <c r="K31" s="22"/>
      <c r="L31" s="22"/>
      <c r="M31" s="22"/>
      <c r="N31" s="22"/>
      <c r="O31" s="22">
        <v>1</v>
      </c>
      <c r="P31" s="22"/>
      <c r="Q31" s="22"/>
      <c r="R31" s="22"/>
      <c r="S31" s="22"/>
      <c r="T31" s="22">
        <v>2</v>
      </c>
      <c r="U31" s="85"/>
      <c r="V31" s="22"/>
      <c r="W31" s="150" cm="1">
        <f t="array" ref="W31">SUM(LOOKUP(J31:V31,{0,1,2,3,4,5,6,7,8,9,10},{0,7,6,5,4,3,2,1,1,1,1}))</f>
        <v>16</v>
      </c>
      <c r="X31" s="28"/>
    </row>
    <row r="32" spans="1:24" ht="15" x14ac:dyDescent="0.2">
      <c r="A32" s="807"/>
      <c r="B32" s="602" t="s">
        <v>304</v>
      </c>
      <c r="C32" s="603" t="s">
        <v>305</v>
      </c>
      <c r="D32" s="478"/>
      <c r="E32" s="602" t="s">
        <v>583</v>
      </c>
      <c r="F32" s="478">
        <v>15</v>
      </c>
      <c r="G32" s="175">
        <f t="shared" si="0"/>
        <v>1</v>
      </c>
      <c r="H32" s="176">
        <f t="shared" si="1"/>
        <v>6</v>
      </c>
      <c r="I32" s="178">
        <f t="shared" si="2"/>
        <v>12</v>
      </c>
      <c r="J32" s="168"/>
      <c r="K32" s="168"/>
      <c r="L32" s="112"/>
      <c r="M32" s="22"/>
      <c r="N32" s="22"/>
      <c r="O32" s="22"/>
      <c r="P32" s="22"/>
      <c r="Q32" s="22"/>
      <c r="R32" s="168">
        <v>2</v>
      </c>
      <c r="S32" s="22"/>
      <c r="T32" s="22"/>
      <c r="U32" s="22"/>
      <c r="V32" s="22"/>
      <c r="W32" s="150" cm="1">
        <f t="array" ref="W32">SUM(LOOKUP(J32:V32,{0,1,2,3,4,5,6,7,8,9,10},{0,7,6,5,4,3,2,1,1,1,1}))</f>
        <v>6</v>
      </c>
      <c r="X32" s="27"/>
    </row>
    <row r="33" spans="1:24" ht="15.75" customHeight="1" x14ac:dyDescent="0.2">
      <c r="A33" s="807"/>
      <c r="B33" s="602" t="s">
        <v>75</v>
      </c>
      <c r="C33" s="602" t="s">
        <v>76</v>
      </c>
      <c r="D33" s="478"/>
      <c r="E33" s="364" t="s">
        <v>97</v>
      </c>
      <c r="F33" s="607">
        <v>18</v>
      </c>
      <c r="G33" s="175">
        <f t="shared" si="0"/>
        <v>1</v>
      </c>
      <c r="H33" s="176">
        <f t="shared" si="1"/>
        <v>4</v>
      </c>
      <c r="I33" s="178">
        <f t="shared" si="2"/>
        <v>18</v>
      </c>
      <c r="J33" s="169"/>
      <c r="K33" s="22">
        <v>4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150" cm="1">
        <f t="array" ref="W33">SUM(LOOKUP(J33:V33,{0,1,2,3,4,5,6,7,8,9,10},{0,7,6,5,4,3,2,1,1,1,1}))</f>
        <v>4</v>
      </c>
      <c r="X33" s="27"/>
    </row>
    <row r="34" spans="1:24" ht="15" x14ac:dyDescent="0.2">
      <c r="A34" s="807"/>
      <c r="B34" s="604" t="s">
        <v>83</v>
      </c>
      <c r="C34" s="604" t="s">
        <v>812</v>
      </c>
      <c r="D34" s="364"/>
      <c r="E34" s="364" t="s">
        <v>96</v>
      </c>
      <c r="F34" s="607">
        <v>17</v>
      </c>
      <c r="G34" s="175">
        <f t="shared" si="0"/>
        <v>1</v>
      </c>
      <c r="H34" s="176">
        <f t="shared" si="1"/>
        <v>5</v>
      </c>
      <c r="I34" s="178">
        <f t="shared" si="2"/>
        <v>14</v>
      </c>
      <c r="J34" s="169"/>
      <c r="K34" s="22"/>
      <c r="L34" s="22"/>
      <c r="M34" s="22"/>
      <c r="N34" s="22"/>
      <c r="O34" s="22"/>
      <c r="P34" s="22"/>
      <c r="Q34" s="22"/>
      <c r="R34" s="22"/>
      <c r="S34" s="22"/>
      <c r="T34" s="22">
        <v>3</v>
      </c>
      <c r="U34" s="22"/>
      <c r="V34" s="22"/>
      <c r="W34" s="150" cm="1">
        <f t="array" ref="W34">SUM(LOOKUP(J34:V34,{0,1,2,3,4,5,6,7,8,9,10},{0,7,6,5,4,3,2,1,1,1,1}))</f>
        <v>5</v>
      </c>
      <c r="X34" s="27"/>
    </row>
    <row r="35" spans="1:24" s="2" customFormat="1" ht="14.25" customHeight="1" x14ac:dyDescent="0.2">
      <c r="A35" s="807"/>
      <c r="B35" s="604" t="s">
        <v>560</v>
      </c>
      <c r="C35" s="604" t="s">
        <v>561</v>
      </c>
      <c r="D35" s="478"/>
      <c r="E35" s="602" t="s">
        <v>606</v>
      </c>
      <c r="F35" s="484">
        <v>21</v>
      </c>
      <c r="G35" s="175">
        <f t="shared" si="0"/>
        <v>1</v>
      </c>
      <c r="H35" s="176">
        <f t="shared" si="1"/>
        <v>7</v>
      </c>
      <c r="I35" s="178">
        <f t="shared" si="2"/>
        <v>6</v>
      </c>
      <c r="J35" s="220"/>
      <c r="K35" s="168"/>
      <c r="L35" s="461"/>
      <c r="M35" s="85"/>
      <c r="N35" s="85"/>
      <c r="O35" s="85"/>
      <c r="P35" s="22"/>
      <c r="Q35" s="599">
        <v>1</v>
      </c>
      <c r="R35" s="85"/>
      <c r="S35" s="85"/>
      <c r="T35" s="22"/>
      <c r="U35" s="22"/>
      <c r="V35" s="22"/>
      <c r="W35" s="150" cm="1">
        <f t="array" ref="W35">SUM(LOOKUP(J35:V35,{0,1,2,3,4,5,6,7,8,9,10},{0,7,6,5,4,3,2,1,1,1,1}))</f>
        <v>7</v>
      </c>
      <c r="X35" s="28"/>
    </row>
    <row r="36" spans="1:24" ht="15" x14ac:dyDescent="0.2">
      <c r="A36" s="807"/>
      <c r="B36" s="602" t="s">
        <v>552</v>
      </c>
      <c r="C36" s="603" t="s">
        <v>553</v>
      </c>
      <c r="D36" s="478"/>
      <c r="E36" s="602" t="s">
        <v>693</v>
      </c>
      <c r="F36" s="484">
        <v>15</v>
      </c>
      <c r="G36" s="175">
        <f t="shared" si="0"/>
        <v>0</v>
      </c>
      <c r="H36" s="176">
        <f t="shared" si="1"/>
        <v>0</v>
      </c>
      <c r="I36" s="178">
        <f t="shared" si="2"/>
        <v>24</v>
      </c>
      <c r="J36" s="220"/>
      <c r="K36" s="168"/>
      <c r="L36" s="112"/>
      <c r="M36" s="22"/>
      <c r="N36" s="22"/>
      <c r="O36" s="22"/>
      <c r="P36" s="22"/>
      <c r="Q36" s="22"/>
      <c r="R36" s="168">
        <v>0</v>
      </c>
      <c r="S36" s="22"/>
      <c r="T36" s="22"/>
      <c r="U36" s="22"/>
      <c r="V36" s="22"/>
      <c r="W36" s="150" cm="1">
        <f t="array" ref="W36">SUM(LOOKUP(J36:V36,{0,1,2,3,4,5,6,7,8,9,10},{0,7,6,5,4,3,2,1,1,1,1}))</f>
        <v>0</v>
      </c>
      <c r="X36" s="28"/>
    </row>
    <row r="37" spans="1:24" ht="15" x14ac:dyDescent="0.2">
      <c r="A37" s="807"/>
      <c r="B37" s="608"/>
      <c r="C37" s="364"/>
      <c r="D37" s="364"/>
      <c r="E37" s="364"/>
      <c r="F37" s="607"/>
      <c r="G37" s="175">
        <f t="shared" si="0"/>
        <v>0</v>
      </c>
      <c r="H37" s="176">
        <f t="shared" si="1"/>
        <v>0</v>
      </c>
      <c r="I37" s="178">
        <f t="shared" si="2"/>
        <v>24</v>
      </c>
      <c r="J37" s="169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150" cm="1">
        <f t="array" ref="W37">SUM(LOOKUP(J37:V37,{0,1,2,3,4,5,6,7,8,9,10},{0,7,6,5,4,3,2,1,1,1,1}))</f>
        <v>0</v>
      </c>
      <c r="X37" s="28"/>
    </row>
    <row r="38" spans="1:24" x14ac:dyDescent="0.2">
      <c r="A38" s="807"/>
      <c r="B38" s="20"/>
      <c r="C38" s="23"/>
      <c r="D38" s="23"/>
      <c r="E38" s="23"/>
      <c r="F38" s="89"/>
      <c r="G38" s="175">
        <f t="shared" si="0"/>
        <v>0</v>
      </c>
      <c r="H38" s="176">
        <f t="shared" si="1"/>
        <v>0</v>
      </c>
      <c r="I38" s="178">
        <f t="shared" si="2"/>
        <v>24</v>
      </c>
      <c r="J38" s="169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150" cm="1">
        <f t="array" ref="W38">SUM(LOOKUP(J38:V38,{0,1,2,3,4,5,6,7,8,9,10},{0,7,6,5,4,3,2,1,1,1,1}))</f>
        <v>0</v>
      </c>
      <c r="X38" s="28"/>
    </row>
    <row r="39" spans="1:24" x14ac:dyDescent="0.2">
      <c r="A39" s="807"/>
      <c r="B39" s="20"/>
      <c r="C39" s="23"/>
      <c r="D39" s="21"/>
      <c r="E39" s="21"/>
      <c r="F39" s="89"/>
      <c r="G39" s="175">
        <f t="shared" si="0"/>
        <v>0</v>
      </c>
      <c r="H39" s="176">
        <f t="shared" si="1"/>
        <v>0</v>
      </c>
      <c r="I39" s="178">
        <f t="shared" si="2"/>
        <v>24</v>
      </c>
      <c r="J39" s="169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150" cm="1">
        <f t="array" ref="W39">SUM(LOOKUP(J39:V39,{0,1,2,3,4,5,6,7,8,9,10},{0,7,6,5,4,3,2,1,1,1,1}))</f>
        <v>0</v>
      </c>
      <c r="X39" s="28"/>
    </row>
    <row r="40" spans="1:24" x14ac:dyDescent="0.2">
      <c r="A40" s="807"/>
      <c r="B40" s="20"/>
      <c r="C40" s="23"/>
      <c r="D40" s="23"/>
      <c r="E40" s="23"/>
      <c r="F40" s="89"/>
      <c r="G40" s="175">
        <f t="shared" si="0"/>
        <v>0</v>
      </c>
      <c r="H40" s="176">
        <f t="shared" si="1"/>
        <v>0</v>
      </c>
      <c r="I40" s="178">
        <f t="shared" si="2"/>
        <v>24</v>
      </c>
      <c r="J40" s="169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150" cm="1">
        <f t="array" ref="W40">SUM(LOOKUP(J40:V40,{0,1,2,3,4,5,6,7,8,9,10},{0,7,6,5,4,3,2,1,1,1,1}))</f>
        <v>0</v>
      </c>
      <c r="X40" s="28"/>
    </row>
    <row r="41" spans="1:24" x14ac:dyDescent="0.2">
      <c r="A41" s="807"/>
      <c r="B41" s="20"/>
      <c r="C41" s="23"/>
      <c r="D41" s="23"/>
      <c r="E41" s="23"/>
      <c r="F41" s="89"/>
      <c r="G41" s="175">
        <f t="shared" si="0"/>
        <v>0</v>
      </c>
      <c r="H41" s="176">
        <f t="shared" si="1"/>
        <v>0</v>
      </c>
      <c r="I41" s="178">
        <f t="shared" si="2"/>
        <v>24</v>
      </c>
      <c r="J41" s="169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150" cm="1">
        <f t="array" ref="W41">SUM(LOOKUP(J41:V41,{0,1,2,3,4,5,6,7,8,9,10},{0,7,6,5,4,3,2,1,1,1,1}))</f>
        <v>0</v>
      </c>
      <c r="X41" s="27"/>
    </row>
    <row r="42" spans="1:24" x14ac:dyDescent="0.2">
      <c r="A42" s="807"/>
      <c r="B42" s="20"/>
      <c r="C42" s="23"/>
      <c r="D42" s="23"/>
      <c r="E42" s="23"/>
      <c r="F42" s="89"/>
      <c r="G42" s="175">
        <f t="shared" si="0"/>
        <v>0</v>
      </c>
      <c r="H42" s="176">
        <f t="shared" si="1"/>
        <v>0</v>
      </c>
      <c r="I42" s="178">
        <f t="shared" si="2"/>
        <v>24</v>
      </c>
      <c r="J42" s="169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177" cm="1">
        <f t="array" ref="W42">SUM(LOOKUP(J42:V42,{0,1,2,3,4,5,6,7,8,9,10},{0,7,6,5,4,3,2,1,1,1,1}))</f>
        <v>0</v>
      </c>
      <c r="X42" s="27"/>
    </row>
    <row r="43" spans="1:24" x14ac:dyDescent="0.2">
      <c r="A43" s="807"/>
      <c r="B43" s="20"/>
      <c r="C43" s="23"/>
      <c r="D43" s="23"/>
      <c r="E43" s="23"/>
      <c r="F43" s="89"/>
      <c r="G43" s="175">
        <f t="shared" si="0"/>
        <v>0</v>
      </c>
      <c r="H43" s="176">
        <f t="shared" si="1"/>
        <v>0</v>
      </c>
      <c r="I43" s="178">
        <f t="shared" si="2"/>
        <v>24</v>
      </c>
      <c r="J43" s="169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177" cm="1">
        <f t="array" ref="W43">SUM(LOOKUP(J43:V43,{0,1,2,3,4,5,6,7,8,9,10},{0,7,6,5,4,3,2,1,1,1,1}))</f>
        <v>0</v>
      </c>
      <c r="X43" s="27"/>
    </row>
    <row r="44" spans="1:24" x14ac:dyDescent="0.2">
      <c r="A44" s="807"/>
      <c r="B44" s="20"/>
      <c r="C44" s="23"/>
      <c r="D44" s="23"/>
      <c r="E44" s="23"/>
      <c r="F44" s="89"/>
      <c r="G44" s="175">
        <f t="shared" si="0"/>
        <v>0</v>
      </c>
      <c r="H44" s="176">
        <f t="shared" si="1"/>
        <v>0</v>
      </c>
      <c r="I44" s="178">
        <f t="shared" si="2"/>
        <v>24</v>
      </c>
      <c r="J44" s="169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177" cm="1">
        <f t="array" ref="W44">SUM(LOOKUP(J44:V44,{0,1,2,3,4,5,6,7,8,9,10},{0,7,6,5,4,3,2,1,1,1,1}))</f>
        <v>0</v>
      </c>
      <c r="X44" s="28"/>
    </row>
    <row r="45" spans="1:24" x14ac:dyDescent="0.2">
      <c r="A45" s="807"/>
      <c r="B45" s="20"/>
      <c r="C45" s="23"/>
      <c r="D45" s="23"/>
      <c r="E45" s="23"/>
      <c r="F45" s="89"/>
      <c r="G45" s="175">
        <f t="shared" si="0"/>
        <v>0</v>
      </c>
      <c r="H45" s="176">
        <f t="shared" si="1"/>
        <v>0</v>
      </c>
      <c r="I45" s="178">
        <f t="shared" si="2"/>
        <v>24</v>
      </c>
      <c r="J45" s="169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177" cm="1">
        <f t="array" ref="W45">SUM(LOOKUP(J45:V45,{0,1,2,3,4,5,6,7,8,9,10},{0,7,6,5,4,3,2,1,1,1,1}))</f>
        <v>0</v>
      </c>
      <c r="X45" s="28"/>
    </row>
    <row r="46" spans="1:24" x14ac:dyDescent="0.2">
      <c r="A46" s="807"/>
      <c r="B46" s="20"/>
      <c r="C46" s="23"/>
      <c r="D46" s="23"/>
      <c r="E46" s="23"/>
      <c r="F46" s="89"/>
      <c r="G46" s="175">
        <f t="shared" si="0"/>
        <v>0</v>
      </c>
      <c r="H46" s="176">
        <f t="shared" si="1"/>
        <v>0</v>
      </c>
      <c r="I46" s="178">
        <f t="shared" si="2"/>
        <v>24</v>
      </c>
      <c r="J46" s="169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177" cm="1">
        <f t="array" ref="W46">SUM(LOOKUP(J46:V46,{0,1,2,3,4,5,6,7,8,9,10},{0,7,6,5,4,3,2,1,1,1,1}))</f>
        <v>0</v>
      </c>
      <c r="X46" s="28"/>
    </row>
    <row r="47" spans="1:24" x14ac:dyDescent="0.2">
      <c r="A47" s="807"/>
      <c r="B47" s="20"/>
      <c r="C47" s="23"/>
      <c r="D47" s="23"/>
      <c r="E47" s="23"/>
      <c r="F47" s="89"/>
      <c r="G47" s="175">
        <f t="shared" si="0"/>
        <v>0</v>
      </c>
      <c r="H47" s="176">
        <f t="shared" si="1"/>
        <v>0</v>
      </c>
      <c r="I47" s="178">
        <f t="shared" si="2"/>
        <v>24</v>
      </c>
      <c r="J47" s="169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177" cm="1">
        <f t="array" ref="W47">SUM(LOOKUP(J47:V47,{0,1,2,3,4,5,6,7,8,9,10},{0,7,6,5,4,3,2,1,1,1,1}))</f>
        <v>0</v>
      </c>
      <c r="X47" s="28"/>
    </row>
    <row r="48" spans="1:24" x14ac:dyDescent="0.2">
      <c r="A48" s="807"/>
      <c r="B48" s="20"/>
      <c r="C48" s="23"/>
      <c r="D48" s="21"/>
      <c r="E48" s="21"/>
      <c r="F48" s="89"/>
      <c r="G48" s="175">
        <f t="shared" si="0"/>
        <v>0</v>
      </c>
      <c r="H48" s="176">
        <f t="shared" si="1"/>
        <v>0</v>
      </c>
      <c r="I48" s="178">
        <f t="shared" si="2"/>
        <v>24</v>
      </c>
      <c r="J48" s="169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177" cm="1">
        <f t="array" ref="W48">SUM(LOOKUP(J48:V48,{0,1,2,3,4,5,6,7,8,9,10},{0,7,6,5,4,3,2,1,1,1,1}))</f>
        <v>0</v>
      </c>
      <c r="X48" s="27"/>
    </row>
    <row r="49" spans="1:24" ht="13.5" thickBot="1" x14ac:dyDescent="0.25">
      <c r="A49" s="807"/>
      <c r="B49" s="20"/>
      <c r="C49" s="23"/>
      <c r="D49" s="23"/>
      <c r="E49" s="23"/>
      <c r="F49" s="89"/>
      <c r="G49" s="179">
        <f t="shared" si="0"/>
        <v>0</v>
      </c>
      <c r="H49" s="180">
        <f t="shared" si="1"/>
        <v>0</v>
      </c>
      <c r="I49" s="181">
        <f t="shared" si="2"/>
        <v>24</v>
      </c>
      <c r="J49" s="169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177" cm="1">
        <f t="array" ref="W49">SUM(LOOKUP(J49:V49,{0,1,2,3,4,5,6,7,8,9,10},{0,7,6,5,4,3,2,1,1,1,1}))</f>
        <v>0</v>
      </c>
      <c r="X49" s="27"/>
    </row>
    <row r="50" spans="1:24" ht="13.5" thickBot="1" x14ac:dyDescent="0.25">
      <c r="A50" s="807"/>
      <c r="B50" s="24"/>
      <c r="C50" s="25"/>
      <c r="D50" s="25"/>
      <c r="E50" s="25"/>
      <c r="F50" s="122"/>
      <c r="G50" s="182">
        <f t="shared" si="0"/>
        <v>0</v>
      </c>
      <c r="H50" s="182">
        <f t="shared" si="1"/>
        <v>0</v>
      </c>
      <c r="I50" s="183">
        <f t="shared" si="2"/>
        <v>24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184" cm="1">
        <f t="array" ref="W50">SUM(LOOKUP(J50:V50,{0,1,2,3,4,5,6,7,8,9,10},{0,7,6,5,4,3,2,1,1,1,1}))</f>
        <v>0</v>
      </c>
      <c r="X50" s="27"/>
    </row>
    <row r="51" spans="1:24" x14ac:dyDescent="0.2">
      <c r="A51" s="807"/>
      <c r="B51" s="29"/>
      <c r="C51" s="29"/>
      <c r="D51" s="29"/>
      <c r="E51" s="29"/>
      <c r="F51" s="30"/>
      <c r="G51" s="30"/>
      <c r="H51" s="31"/>
      <c r="I51" s="30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166"/>
      <c r="X51" s="30"/>
    </row>
    <row r="52" spans="1:24" ht="15.75" x14ac:dyDescent="0.2">
      <c r="A52" s="30"/>
      <c r="B52" s="29"/>
      <c r="C52" s="29"/>
      <c r="D52" s="29"/>
      <c r="E52" s="29"/>
      <c r="F52" s="30"/>
      <c r="G52" s="30"/>
      <c r="H52" s="31"/>
      <c r="I52" s="28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32"/>
      <c r="X52" s="30"/>
    </row>
    <row r="53" spans="1:24" x14ac:dyDescent="0.2">
      <c r="B53" s="6"/>
    </row>
    <row r="54" spans="1:24" x14ac:dyDescent="0.2">
      <c r="B54" s="6"/>
    </row>
    <row r="55" spans="1:24" x14ac:dyDescent="0.2">
      <c r="B55" s="6"/>
    </row>
    <row r="56" spans="1:24" x14ac:dyDescent="0.2">
      <c r="B56" s="6"/>
    </row>
    <row r="57" spans="1:24" x14ac:dyDescent="0.2">
      <c r="B57" s="6"/>
    </row>
    <row r="58" spans="1:24" x14ac:dyDescent="0.2">
      <c r="B58" s="6"/>
    </row>
    <row r="59" spans="1:24" x14ac:dyDescent="0.2">
      <c r="B59" s="6"/>
    </row>
    <row r="60" spans="1:24" x14ac:dyDescent="0.2">
      <c r="B60" s="6"/>
    </row>
    <row r="61" spans="1:24" x14ac:dyDescent="0.2">
      <c r="B61" s="6"/>
    </row>
    <row r="62" spans="1:24" x14ac:dyDescent="0.2">
      <c r="B62" s="6"/>
    </row>
    <row r="63" spans="1:24" x14ac:dyDescent="0.2">
      <c r="B63" s="6"/>
    </row>
    <row r="64" spans="1:24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</sheetData>
  <sortState xmlns:xlrd2="http://schemas.microsoft.com/office/spreadsheetml/2017/richdata2" ref="B9:I16">
    <sortCondition ref="I9:I16"/>
    <sortCondition descending="1" ref="H9:H16"/>
  </sortState>
  <mergeCells count="41">
    <mergeCell ref="P6:P7"/>
    <mergeCell ref="Q6:Q7"/>
    <mergeCell ref="R6:R7"/>
    <mergeCell ref="J6:J7"/>
    <mergeCell ref="K6:K7"/>
    <mergeCell ref="L6:L7"/>
    <mergeCell ref="N6:N7"/>
    <mergeCell ref="O6:O7"/>
    <mergeCell ref="F4:F5"/>
    <mergeCell ref="A4:A51"/>
    <mergeCell ref="B4:B5"/>
    <mergeCell ref="C4:C5"/>
    <mergeCell ref="E4:E5"/>
    <mergeCell ref="O4:O5"/>
    <mergeCell ref="S4:S5"/>
    <mergeCell ref="T4:T5"/>
    <mergeCell ref="U4:U5"/>
    <mergeCell ref="Q4:Q5"/>
    <mergeCell ref="R4:R5"/>
    <mergeCell ref="P4:P5"/>
    <mergeCell ref="I4:I5"/>
    <mergeCell ref="J4:J5"/>
    <mergeCell ref="K4:K5"/>
    <mergeCell ref="L4:L5"/>
    <mergeCell ref="N4:N5"/>
    <mergeCell ref="W4:W5"/>
    <mergeCell ref="W6:W7"/>
    <mergeCell ref="U6:U7"/>
    <mergeCell ref="V6:V7"/>
    <mergeCell ref="B6:B7"/>
    <mergeCell ref="C6:C7"/>
    <mergeCell ref="E6:E7"/>
    <mergeCell ref="F6:F7"/>
    <mergeCell ref="G6:G7"/>
    <mergeCell ref="H6:H7"/>
    <mergeCell ref="I6:I7"/>
    <mergeCell ref="S6:S7"/>
    <mergeCell ref="T6:T7"/>
    <mergeCell ref="V4:V5"/>
    <mergeCell ref="G4:G5"/>
    <mergeCell ref="H4:H5"/>
  </mergeCells>
  <conditionalFormatting sqref="C12:D12">
    <cfRule type="duplicateValues" dxfId="81" priority="3"/>
    <cfRule type="duplicateValues" dxfId="80" priority="4"/>
  </conditionalFormatting>
  <conditionalFormatting sqref="C24:D29">
    <cfRule type="duplicateValues" dxfId="79" priority="19"/>
  </conditionalFormatting>
  <conditionalFormatting sqref="C33:D34 C28:D31">
    <cfRule type="duplicateValues" dxfId="78" priority="417"/>
  </conditionalFormatting>
  <conditionalFormatting sqref="C40:D40">
    <cfRule type="duplicateValues" dxfId="77" priority="15"/>
    <cfRule type="duplicateValues" dxfId="76" priority="16"/>
  </conditionalFormatting>
  <conditionalFormatting sqref="C41:D41">
    <cfRule type="duplicateValues" dxfId="75" priority="17"/>
    <cfRule type="duplicateValues" dxfId="74" priority="18"/>
  </conditionalFormatting>
  <conditionalFormatting sqref="C42:D43 C35:D40">
    <cfRule type="duplicateValues" dxfId="73" priority="21"/>
  </conditionalFormatting>
  <conditionalFormatting sqref="C42:D1048576 C33:D37 C4:D11 C13:D15">
    <cfRule type="duplicateValues" dxfId="72" priority="22"/>
  </conditionalFormatting>
  <conditionalFormatting sqref="J9:O15 Q9:V50 K16:O20 K21:K22 M21:O22 J24:K32 M24:O32 J33:O50">
    <cfRule type="cellIs" dxfId="71" priority="2" operator="lessThan">
      <formula>1</formula>
    </cfRule>
  </conditionalFormatting>
  <conditionalFormatting sqref="N23:O23">
    <cfRule type="cellIs" dxfId="70" priority="14" operator="lessThan">
      <formula>1</formula>
    </cfRule>
  </conditionalFormatting>
  <conditionalFormatting sqref="P9:P50">
    <cfRule type="cellIs" dxfId="69" priority="6" operator="lessThan">
      <formula>1</formula>
    </cfRule>
  </conditionalFormatting>
  <conditionalFormatting sqref="W9:W51">
    <cfRule type="cellIs" dxfId="68" priority="1" operator="lessThan">
      <formula>1</formula>
    </cfRule>
  </conditionalFormatting>
  <pageMargins left="0.25" right="0.25" top="0.75" bottom="0.75" header="0.3" footer="0.3"/>
  <pageSetup paperSize="9" scale="40" fitToHeight="0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E2E1-0906-42A7-9B55-934076DE387A}">
  <sheetPr>
    <tabColor theme="9" tint="-0.249977111117893"/>
    <pageSetUpPr fitToPage="1"/>
  </sheetPr>
  <dimension ref="A1:Y163"/>
  <sheetViews>
    <sheetView showZeros="0" topLeftCell="A4" zoomScale="80" zoomScaleNormal="80" zoomScaleSheetLayoutView="90" workbookViewId="0">
      <selection activeCell="G10" sqref="G10:I10"/>
    </sheetView>
  </sheetViews>
  <sheetFormatPr defaultColWidth="14.42578125" defaultRowHeight="12.75" x14ac:dyDescent="0.2"/>
  <cols>
    <col min="1" max="1" width="3.7109375" style="3" bestFit="1" customWidth="1"/>
    <col min="2" max="2" width="30.5703125" style="4" customWidth="1"/>
    <col min="3" max="3" width="32.42578125" style="4" customWidth="1"/>
    <col min="4" max="4" width="16.42578125" style="4" customWidth="1"/>
    <col min="5" max="5" width="34" style="4" customWidth="1"/>
    <col min="6" max="6" width="4.5703125" style="3" bestFit="1" customWidth="1"/>
    <col min="7" max="7" width="6.7109375" style="3" bestFit="1" customWidth="1"/>
    <col min="8" max="8" width="6.5703125" style="5" bestFit="1" customWidth="1"/>
    <col min="9" max="9" width="9" style="1" customWidth="1"/>
    <col min="10" max="11" width="8.28515625" style="1" bestFit="1" customWidth="1"/>
    <col min="12" max="12" width="8.7109375" style="1" bestFit="1" customWidth="1"/>
    <col min="13" max="13" width="8.7109375" style="1" customWidth="1"/>
    <col min="14" max="15" width="8.7109375" style="1" bestFit="1" customWidth="1"/>
    <col min="16" max="16" width="8.7109375" style="1" customWidth="1"/>
    <col min="17" max="19" width="8.5703125" style="1" customWidth="1"/>
    <col min="20" max="20" width="8.7109375" style="1" bestFit="1" customWidth="1"/>
    <col min="21" max="21" width="7.5703125" style="1" bestFit="1" customWidth="1"/>
    <col min="22" max="22" width="8.5703125" style="1" bestFit="1" customWidth="1"/>
    <col min="23" max="23" width="8.7109375" style="1" bestFit="1" customWidth="1"/>
    <col min="24" max="24" width="8.5703125" style="1" bestFit="1" customWidth="1"/>
    <col min="25" max="25" width="6.5703125" style="3" customWidth="1"/>
    <col min="26" max="16384" width="14.42578125" style="3"/>
  </cols>
  <sheetData>
    <row r="1" spans="1:25" ht="23.25" x14ac:dyDescent="0.35">
      <c r="C1" s="158"/>
      <c r="D1" s="158"/>
      <c r="E1" s="158"/>
      <c r="F1" s="159"/>
      <c r="G1" s="160"/>
      <c r="H1" s="443"/>
      <c r="I1" s="444"/>
      <c r="J1" s="444" t="s">
        <v>611</v>
      </c>
      <c r="K1" s="444"/>
      <c r="L1" s="443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5" ht="23.25" x14ac:dyDescent="0.35">
      <c r="C2" s="158"/>
      <c r="D2" s="158"/>
      <c r="E2" s="158"/>
      <c r="F2" s="159"/>
      <c r="G2" s="160"/>
      <c r="H2" s="443"/>
      <c r="I2" s="444"/>
      <c r="J2" s="444" t="s">
        <v>612</v>
      </c>
      <c r="K2" s="444"/>
      <c r="L2" s="443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</row>
    <row r="3" spans="1:25" ht="24" thickBot="1" x14ac:dyDescent="0.4">
      <c r="C3" s="158"/>
      <c r="D3" s="158"/>
      <c r="E3" s="158"/>
      <c r="F3" s="159"/>
      <c r="G3" s="160"/>
      <c r="H3" s="443"/>
      <c r="I3" s="444"/>
      <c r="J3" s="444" t="s">
        <v>618</v>
      </c>
      <c r="K3" s="444"/>
      <c r="L3" s="443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</row>
    <row r="4" spans="1:25" s="2" customFormat="1" ht="12.75" customHeight="1" x14ac:dyDescent="0.2">
      <c r="A4" s="812" t="s">
        <v>39</v>
      </c>
      <c r="B4" s="265"/>
      <c r="C4" s="367"/>
      <c r="D4" s="267" t="s">
        <v>31</v>
      </c>
      <c r="E4" s="269" t="s">
        <v>0</v>
      </c>
      <c r="F4" s="337" t="s">
        <v>17</v>
      </c>
      <c r="G4" s="265" t="s">
        <v>15</v>
      </c>
      <c r="H4" s="334" t="s">
        <v>3</v>
      </c>
      <c r="I4" s="335" t="s">
        <v>12</v>
      </c>
      <c r="J4" s="263" t="s">
        <v>35</v>
      </c>
      <c r="K4" s="234" t="s">
        <v>33</v>
      </c>
      <c r="L4" s="234" t="s">
        <v>38</v>
      </c>
      <c r="M4" s="234" t="s">
        <v>221</v>
      </c>
      <c r="N4" s="234" t="s">
        <v>20</v>
      </c>
      <c r="O4" s="234" t="s">
        <v>14</v>
      </c>
      <c r="P4" s="234" t="s">
        <v>44</v>
      </c>
      <c r="Q4" s="234" t="s">
        <v>34</v>
      </c>
      <c r="R4" s="234"/>
      <c r="S4" s="234" t="s">
        <v>21</v>
      </c>
      <c r="T4" s="234" t="s">
        <v>48</v>
      </c>
      <c r="U4" s="234" t="s">
        <v>50</v>
      </c>
      <c r="V4" s="234" t="s">
        <v>36</v>
      </c>
      <c r="W4" s="234" t="s">
        <v>53</v>
      </c>
      <c r="X4" s="360"/>
      <c r="Y4" s="313"/>
    </row>
    <row r="5" spans="1:25" s="2" customFormat="1" ht="12.75" customHeight="1" x14ac:dyDescent="0.2">
      <c r="A5" s="813"/>
      <c r="B5" s="266"/>
      <c r="C5" s="268"/>
      <c r="D5" s="268"/>
      <c r="E5" s="270"/>
      <c r="F5" s="332"/>
      <c r="G5" s="266"/>
      <c r="H5" s="331"/>
      <c r="I5" s="336"/>
      <c r="J5" s="264"/>
      <c r="K5" s="235"/>
      <c r="L5" s="235"/>
      <c r="M5" s="235" t="s">
        <v>222</v>
      </c>
      <c r="N5" s="235"/>
      <c r="O5" s="235"/>
      <c r="P5" s="235"/>
      <c r="Q5" s="235"/>
      <c r="R5" s="235" t="s">
        <v>718</v>
      </c>
      <c r="S5" s="235"/>
      <c r="T5" s="235"/>
      <c r="U5" s="235"/>
      <c r="V5" s="235"/>
      <c r="W5" s="235"/>
      <c r="X5" s="361"/>
      <c r="Y5" s="312"/>
    </row>
    <row r="6" spans="1:25" s="2" customFormat="1" ht="12.75" customHeight="1" x14ac:dyDescent="0.2">
      <c r="A6" s="813"/>
      <c r="B6" s="266" t="s">
        <v>4</v>
      </c>
      <c r="C6" s="268" t="s">
        <v>5</v>
      </c>
      <c r="D6" s="268" t="s">
        <v>32</v>
      </c>
      <c r="E6" s="270" t="s">
        <v>9</v>
      </c>
      <c r="F6" s="332" t="s">
        <v>2</v>
      </c>
      <c r="G6" s="266" t="s">
        <v>16</v>
      </c>
      <c r="H6" s="331" t="s">
        <v>7</v>
      </c>
      <c r="I6" s="336" t="s">
        <v>11</v>
      </c>
      <c r="J6" s="262">
        <v>45612</v>
      </c>
      <c r="K6" s="231" t="s">
        <v>41</v>
      </c>
      <c r="L6" s="231" t="s">
        <v>42</v>
      </c>
      <c r="M6" s="231"/>
      <c r="N6" s="231" t="s">
        <v>43</v>
      </c>
      <c r="O6" s="231" t="s">
        <v>43</v>
      </c>
      <c r="P6" s="231" t="s">
        <v>45</v>
      </c>
      <c r="Q6" s="231" t="s">
        <v>46</v>
      </c>
      <c r="R6" s="231" t="s">
        <v>719</v>
      </c>
      <c r="S6" s="231" t="s">
        <v>47</v>
      </c>
      <c r="T6" s="231" t="s">
        <v>49</v>
      </c>
      <c r="U6" s="231" t="s">
        <v>51</v>
      </c>
      <c r="V6" s="231" t="s">
        <v>52</v>
      </c>
      <c r="W6" s="231" t="s">
        <v>54</v>
      </c>
      <c r="X6" s="362" t="s">
        <v>56</v>
      </c>
      <c r="Y6" s="312"/>
    </row>
    <row r="7" spans="1:25" s="1" customFormat="1" ht="12.75" customHeight="1" x14ac:dyDescent="0.2">
      <c r="A7" s="813"/>
      <c r="B7" s="266"/>
      <c r="C7" s="268"/>
      <c r="D7" s="268"/>
      <c r="E7" s="270"/>
      <c r="F7" s="332"/>
      <c r="G7" s="266"/>
      <c r="H7" s="331"/>
      <c r="I7" s="336"/>
      <c r="J7" s="262"/>
      <c r="K7" s="231"/>
      <c r="L7" s="231"/>
      <c r="M7" s="231" t="s">
        <v>223</v>
      </c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362"/>
      <c r="Y7" s="338"/>
    </row>
    <row r="8" spans="1:25" s="1" customFormat="1" ht="19.5" thickBot="1" x14ac:dyDescent="0.25">
      <c r="A8" s="813"/>
      <c r="B8" s="341" t="s">
        <v>18</v>
      </c>
      <c r="C8" s="342" t="s">
        <v>19</v>
      </c>
      <c r="D8" s="342"/>
      <c r="E8" s="359" t="s">
        <v>9</v>
      </c>
      <c r="F8" s="343" t="s">
        <v>2</v>
      </c>
      <c r="G8" s="341" t="s">
        <v>13</v>
      </c>
      <c r="H8" s="344" t="s">
        <v>7</v>
      </c>
      <c r="I8" s="345" t="s">
        <v>8</v>
      </c>
      <c r="J8" s="330" t="s">
        <v>27</v>
      </c>
      <c r="K8" s="83" t="s">
        <v>27</v>
      </c>
      <c r="L8" s="83" t="s">
        <v>27</v>
      </c>
      <c r="M8" s="83" t="s">
        <v>27</v>
      </c>
      <c r="N8" s="83" t="s">
        <v>27</v>
      </c>
      <c r="O8" s="83" t="s">
        <v>27</v>
      </c>
      <c r="P8" s="83" t="s">
        <v>27</v>
      </c>
      <c r="Q8" s="83" t="s">
        <v>27</v>
      </c>
      <c r="R8" s="83" t="s">
        <v>27</v>
      </c>
      <c r="S8" s="83" t="s">
        <v>27</v>
      </c>
      <c r="T8" s="83" t="s">
        <v>27</v>
      </c>
      <c r="U8" s="83" t="s">
        <v>27</v>
      </c>
      <c r="V8" s="83" t="s">
        <v>27</v>
      </c>
      <c r="W8" s="83" t="s">
        <v>27</v>
      </c>
      <c r="X8" s="363" t="s">
        <v>7</v>
      </c>
      <c r="Y8" s="338"/>
    </row>
    <row r="9" spans="1:25" s="2" customFormat="1" x14ac:dyDescent="0.2">
      <c r="A9" s="813"/>
      <c r="B9" s="463"/>
      <c r="C9" s="464"/>
      <c r="D9" s="464"/>
      <c r="E9" s="632"/>
      <c r="F9" s="632"/>
      <c r="G9" s="463"/>
      <c r="H9" s="464"/>
      <c r="I9" s="465"/>
      <c r="J9" s="628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353" cm="1">
        <f t="array" ref="X9">SUM(LOOKUP(K9:W9,{0,1,2,3,4,5,6,7,8,9,10},{0,7,6,5,4,3,2,1,1,1,1}))</f>
        <v>0</v>
      </c>
      <c r="Y9" s="338"/>
    </row>
    <row r="10" spans="1:25" s="2" customFormat="1" ht="15" x14ac:dyDescent="0.2">
      <c r="A10" s="813"/>
      <c r="B10" s="622" t="s">
        <v>813</v>
      </c>
      <c r="C10" s="604" t="s">
        <v>814</v>
      </c>
      <c r="D10" s="478"/>
      <c r="E10" s="612" t="s">
        <v>549</v>
      </c>
      <c r="F10" s="484">
        <v>16</v>
      </c>
      <c r="G10" s="170">
        <f t="shared" ref="G10:G32" si="0">COUNTIF(J10:W10,"&gt;0")</f>
        <v>1</v>
      </c>
      <c r="H10" s="112">
        <f t="shared" ref="H10:H32" si="1">X10</f>
        <v>1</v>
      </c>
      <c r="I10" s="171">
        <f t="shared" ref="I10:I32" si="2">RANK(H10,$H$11:$H$54)</f>
        <v>30</v>
      </c>
      <c r="J10" s="220"/>
      <c r="K10" s="168"/>
      <c r="L10" s="168"/>
      <c r="M10" s="22"/>
      <c r="N10" s="168"/>
      <c r="O10" s="22"/>
      <c r="P10" s="22"/>
      <c r="Q10" s="22"/>
      <c r="R10" s="22"/>
      <c r="S10" s="22"/>
      <c r="T10" s="22"/>
      <c r="U10" s="22">
        <v>8</v>
      </c>
      <c r="V10" s="22"/>
      <c r="W10" s="22"/>
      <c r="X10" s="150" cm="1">
        <f t="array" ref="X10">SUM(LOOKUP(K10:W10,{0,1,2,3,4,5,6,7,8,9,10},{0,7,6,5,4,3,2,1,1,1,1}))</f>
        <v>1</v>
      </c>
      <c r="Y10" s="338"/>
    </row>
    <row r="11" spans="1:25" s="2" customFormat="1" ht="15" x14ac:dyDescent="0.2">
      <c r="A11" s="813"/>
      <c r="B11" s="625" t="s">
        <v>308</v>
      </c>
      <c r="C11" s="602" t="s">
        <v>309</v>
      </c>
      <c r="D11" s="364"/>
      <c r="E11" s="613" t="s">
        <v>593</v>
      </c>
      <c r="F11" s="484">
        <v>14</v>
      </c>
      <c r="G11" s="170">
        <f t="shared" si="0"/>
        <v>3</v>
      </c>
      <c r="H11" s="112">
        <f t="shared" si="1"/>
        <v>6</v>
      </c>
      <c r="I11" s="171">
        <f t="shared" si="2"/>
        <v>11</v>
      </c>
      <c r="J11" s="468"/>
      <c r="K11" s="22"/>
      <c r="L11" s="22"/>
      <c r="M11" s="85"/>
      <c r="N11" s="610">
        <v>10</v>
      </c>
      <c r="O11" s="85"/>
      <c r="P11" s="85"/>
      <c r="Q11" s="85"/>
      <c r="R11" s="85">
        <v>7</v>
      </c>
      <c r="S11" s="85">
        <v>4</v>
      </c>
      <c r="T11" s="85"/>
      <c r="U11" s="85"/>
      <c r="V11" s="85"/>
      <c r="W11" s="85"/>
      <c r="X11" s="150" cm="1">
        <f t="array" ref="X11">SUM(LOOKUP(K11:W11,{0,1,2,3,4,5,6,7,8,9,10},{0,7,6,5,4,3,2,1,1,1,1}))</f>
        <v>6</v>
      </c>
      <c r="Y11" s="338"/>
    </row>
    <row r="12" spans="1:25" s="2" customFormat="1" ht="15" customHeight="1" x14ac:dyDescent="0.2">
      <c r="A12" s="813"/>
      <c r="B12" s="634" t="s">
        <v>234</v>
      </c>
      <c r="C12" s="603" t="s">
        <v>235</v>
      </c>
      <c r="D12" s="478"/>
      <c r="E12" s="612" t="s">
        <v>233</v>
      </c>
      <c r="F12" s="484">
        <v>13</v>
      </c>
      <c r="G12" s="170">
        <f t="shared" si="0"/>
        <v>1</v>
      </c>
      <c r="H12" s="112">
        <f t="shared" si="1"/>
        <v>7</v>
      </c>
      <c r="I12" s="171">
        <f t="shared" si="2"/>
        <v>4</v>
      </c>
      <c r="J12" s="169"/>
      <c r="K12" s="22"/>
      <c r="L12" s="22"/>
      <c r="M12" s="22">
        <v>1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50" cm="1">
        <f t="array" ref="X12">SUM(LOOKUP(K12:W12,{0,1,2,3,4,5,6,7,8,9,10},{0,7,6,5,4,3,2,1,1,1,1}))</f>
        <v>7</v>
      </c>
      <c r="Y12" s="338"/>
    </row>
    <row r="13" spans="1:25" s="2" customFormat="1" ht="14.25" customHeight="1" x14ac:dyDescent="0.2">
      <c r="A13" s="813"/>
      <c r="B13" s="634" t="s">
        <v>57</v>
      </c>
      <c r="C13" s="603" t="s">
        <v>446</v>
      </c>
      <c r="D13" s="478"/>
      <c r="E13" s="612" t="s">
        <v>447</v>
      </c>
      <c r="F13" s="484">
        <v>12</v>
      </c>
      <c r="G13" s="170">
        <f t="shared" si="0"/>
        <v>1</v>
      </c>
      <c r="H13" s="112">
        <f t="shared" si="1"/>
        <v>2</v>
      </c>
      <c r="I13" s="171">
        <f t="shared" si="2"/>
        <v>28</v>
      </c>
      <c r="J13" s="261"/>
      <c r="K13" s="261"/>
      <c r="L13" s="85"/>
      <c r="M13" s="85"/>
      <c r="N13" s="610"/>
      <c r="O13" s="85">
        <v>6</v>
      </c>
      <c r="P13" s="85"/>
      <c r="Q13" s="85"/>
      <c r="R13" s="85"/>
      <c r="S13" s="85"/>
      <c r="T13" s="85"/>
      <c r="U13" s="85"/>
      <c r="V13" s="85"/>
      <c r="W13" s="85"/>
      <c r="X13" s="150" cm="1">
        <f t="array" ref="X13">SUM(LOOKUP(K13:W13,{0,1,2,3,4,5,6,7,8,9,10},{0,7,6,5,4,3,2,1,1,1,1}))</f>
        <v>2</v>
      </c>
      <c r="Y13" s="338"/>
    </row>
    <row r="14" spans="1:25" s="2" customFormat="1" ht="14.25" customHeight="1" x14ac:dyDescent="0.2">
      <c r="A14" s="813"/>
      <c r="B14" s="634" t="s">
        <v>150</v>
      </c>
      <c r="C14" s="603" t="s">
        <v>151</v>
      </c>
      <c r="D14" s="478"/>
      <c r="E14" s="612" t="s">
        <v>109</v>
      </c>
      <c r="F14" s="484" t="s">
        <v>154</v>
      </c>
      <c r="G14" s="170">
        <f t="shared" si="0"/>
        <v>1</v>
      </c>
      <c r="H14" s="112">
        <f t="shared" si="1"/>
        <v>0</v>
      </c>
      <c r="I14" s="171">
        <f t="shared" si="2"/>
        <v>36</v>
      </c>
      <c r="J14" s="220">
        <v>6</v>
      </c>
      <c r="K14" s="169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150" cm="1">
        <f t="array" ref="X14">SUM(LOOKUP(K14:W14,{0,1,2,3,4,5,6,7,8,9,10},{0,7,6,5,4,3,2,1,1,1,1}))</f>
        <v>0</v>
      </c>
      <c r="Y14" s="338"/>
    </row>
    <row r="15" spans="1:25" s="2" customFormat="1" ht="15" customHeight="1" x14ac:dyDescent="0.25">
      <c r="A15" s="813"/>
      <c r="B15" s="623" t="s">
        <v>240</v>
      </c>
      <c r="C15" s="604" t="s">
        <v>241</v>
      </c>
      <c r="D15" s="478"/>
      <c r="E15" s="612" t="s">
        <v>549</v>
      </c>
      <c r="F15" s="484">
        <v>18</v>
      </c>
      <c r="G15" s="170">
        <f t="shared" si="0"/>
        <v>1</v>
      </c>
      <c r="H15" s="112">
        <f t="shared" si="1"/>
        <v>1</v>
      </c>
      <c r="I15" s="171">
        <f t="shared" si="2"/>
        <v>30</v>
      </c>
      <c r="J15" s="220"/>
      <c r="K15" s="220"/>
      <c r="L15" s="112"/>
      <c r="M15" s="22"/>
      <c r="N15" s="168"/>
      <c r="O15" s="22"/>
      <c r="P15" s="294">
        <v>8</v>
      </c>
      <c r="Q15" s="22"/>
      <c r="R15" s="22"/>
      <c r="S15" s="22"/>
      <c r="T15" s="22"/>
      <c r="U15" s="22"/>
      <c r="V15" s="22"/>
      <c r="W15" s="22"/>
      <c r="X15" s="150" cm="1">
        <f t="array" ref="X15">SUM(LOOKUP(K15:W15,{0,1,2,3,4,5,6,7,8,9,10},{0,7,6,5,4,3,2,1,1,1,1}))</f>
        <v>1</v>
      </c>
      <c r="Y15" s="338"/>
    </row>
    <row r="16" spans="1:25" s="2" customFormat="1" ht="15" customHeight="1" x14ac:dyDescent="0.2">
      <c r="A16" s="813"/>
      <c r="B16" s="634" t="s">
        <v>238</v>
      </c>
      <c r="C16" s="603" t="s">
        <v>239</v>
      </c>
      <c r="D16" s="478"/>
      <c r="E16" s="612" t="s">
        <v>549</v>
      </c>
      <c r="F16" s="484">
        <v>15</v>
      </c>
      <c r="G16" s="170">
        <f t="shared" si="0"/>
        <v>3</v>
      </c>
      <c r="H16" s="112">
        <f t="shared" si="1"/>
        <v>10</v>
      </c>
      <c r="I16" s="171">
        <f t="shared" si="2"/>
        <v>2</v>
      </c>
      <c r="J16" s="169"/>
      <c r="K16" s="169"/>
      <c r="L16" s="22"/>
      <c r="M16" s="22">
        <v>4</v>
      </c>
      <c r="N16" s="22"/>
      <c r="O16" s="22"/>
      <c r="P16" s="22">
        <v>3</v>
      </c>
      <c r="Q16" s="22">
        <v>11</v>
      </c>
      <c r="R16" s="22"/>
      <c r="S16" s="22"/>
      <c r="T16" s="22"/>
      <c r="U16" s="22"/>
      <c r="V16" s="22"/>
      <c r="W16" s="22"/>
      <c r="X16" s="150" cm="1">
        <f t="array" ref="X16">SUM(LOOKUP(K16:W16,{0,1,2,3,4,5,6,7,8,9,10},{0,7,6,5,4,3,2,1,1,1,1}))</f>
        <v>10</v>
      </c>
      <c r="Y16" s="338"/>
    </row>
    <row r="17" spans="1:25" s="2" customFormat="1" ht="15" customHeight="1" x14ac:dyDescent="0.2">
      <c r="A17" s="813"/>
      <c r="B17" s="634" t="s">
        <v>122</v>
      </c>
      <c r="C17" s="603" t="s">
        <v>123</v>
      </c>
      <c r="D17" s="478"/>
      <c r="E17" s="612" t="s">
        <v>549</v>
      </c>
      <c r="F17" s="484">
        <v>10</v>
      </c>
      <c r="G17" s="170">
        <f t="shared" si="0"/>
        <v>2</v>
      </c>
      <c r="H17" s="112">
        <f t="shared" si="1"/>
        <v>5</v>
      </c>
      <c r="I17" s="171">
        <f t="shared" si="2"/>
        <v>17</v>
      </c>
      <c r="J17" s="220">
        <v>2</v>
      </c>
      <c r="K17" s="169"/>
      <c r="L17" s="22"/>
      <c r="M17" s="22"/>
      <c r="N17" s="22"/>
      <c r="O17" s="22">
        <v>3</v>
      </c>
      <c r="P17" s="22"/>
      <c r="Q17" s="22"/>
      <c r="R17" s="22"/>
      <c r="S17" s="22"/>
      <c r="T17" s="22"/>
      <c r="U17" s="22"/>
      <c r="V17" s="22"/>
      <c r="W17" s="22"/>
      <c r="X17" s="150" cm="1">
        <f t="array" ref="X17">SUM(LOOKUP(K17:W17,{0,1,2,3,4,5,6,7,8,9,10},{0,7,6,5,4,3,2,1,1,1,1}))</f>
        <v>5</v>
      </c>
      <c r="Y17" s="338"/>
    </row>
    <row r="18" spans="1:25" s="2" customFormat="1" ht="15" customHeight="1" x14ac:dyDescent="0.2">
      <c r="A18" s="813"/>
      <c r="B18" s="623" t="s">
        <v>122</v>
      </c>
      <c r="C18" s="604" t="s">
        <v>492</v>
      </c>
      <c r="D18" s="614"/>
      <c r="E18" s="612" t="s">
        <v>549</v>
      </c>
      <c r="F18" s="484">
        <v>10</v>
      </c>
      <c r="G18" s="170">
        <f t="shared" si="0"/>
        <v>0</v>
      </c>
      <c r="H18" s="112">
        <f t="shared" si="1"/>
        <v>0</v>
      </c>
      <c r="I18" s="171">
        <f t="shared" si="2"/>
        <v>36</v>
      </c>
      <c r="J18" s="220"/>
      <c r="K18" s="220"/>
      <c r="L18" s="112"/>
      <c r="M18" s="22"/>
      <c r="N18" s="22"/>
      <c r="O18" s="22"/>
      <c r="P18" s="168"/>
      <c r="Q18" s="22"/>
      <c r="R18" s="22"/>
      <c r="S18" s="22"/>
      <c r="T18" s="22"/>
      <c r="U18" s="22"/>
      <c r="V18" s="22"/>
      <c r="W18" s="22"/>
      <c r="X18" s="150" cm="1">
        <f t="array" ref="X18">SUM(LOOKUP(K18:W18,{0,1,2,3,4,5,6,7,8,9,10},{0,7,6,5,4,3,2,1,1,1,1}))</f>
        <v>0</v>
      </c>
      <c r="Y18" s="338"/>
    </row>
    <row r="19" spans="1:25" s="2" customFormat="1" ht="15" customHeight="1" x14ac:dyDescent="0.2">
      <c r="A19" s="813"/>
      <c r="B19" s="623" t="s">
        <v>556</v>
      </c>
      <c r="C19" s="604" t="s">
        <v>557</v>
      </c>
      <c r="D19" s="478"/>
      <c r="E19" s="612" t="s">
        <v>597</v>
      </c>
      <c r="F19" s="484">
        <v>13</v>
      </c>
      <c r="G19" s="170">
        <f t="shared" si="0"/>
        <v>1</v>
      </c>
      <c r="H19" s="112">
        <f t="shared" si="1"/>
        <v>1</v>
      </c>
      <c r="I19" s="171">
        <f t="shared" si="2"/>
        <v>30</v>
      </c>
      <c r="J19" s="220"/>
      <c r="K19" s="220"/>
      <c r="L19" s="112"/>
      <c r="M19" s="22"/>
      <c r="N19" s="22"/>
      <c r="O19" s="22"/>
      <c r="P19" s="22"/>
      <c r="Q19" s="279">
        <v>8</v>
      </c>
      <c r="R19" s="279"/>
      <c r="S19" s="22"/>
      <c r="T19" s="22"/>
      <c r="U19" s="22"/>
      <c r="V19" s="22"/>
      <c r="W19" s="22"/>
      <c r="X19" s="150" cm="1">
        <f t="array" ref="X19">SUM(LOOKUP(K19:W19,{0,1,2,3,4,5,6,7,8,9,10},{0,7,6,5,4,3,2,1,1,1,1}))</f>
        <v>1</v>
      </c>
      <c r="Y19" s="338"/>
    </row>
    <row r="20" spans="1:25" s="2" customFormat="1" ht="15" customHeight="1" x14ac:dyDescent="0.2">
      <c r="A20" s="813"/>
      <c r="B20" s="634" t="s">
        <v>302</v>
      </c>
      <c r="C20" s="602" t="s">
        <v>303</v>
      </c>
      <c r="D20" s="364"/>
      <c r="E20" s="366" t="s">
        <v>593</v>
      </c>
      <c r="F20" s="484">
        <v>13</v>
      </c>
      <c r="G20" s="170">
        <f t="shared" si="0"/>
        <v>1</v>
      </c>
      <c r="H20" s="112">
        <f t="shared" si="1"/>
        <v>2</v>
      </c>
      <c r="I20" s="171">
        <f t="shared" si="2"/>
        <v>28</v>
      </c>
      <c r="J20" s="169"/>
      <c r="K20" s="22"/>
      <c r="L20" s="22"/>
      <c r="M20" s="22"/>
      <c r="N20" s="220">
        <v>6</v>
      </c>
      <c r="O20" s="22"/>
      <c r="P20" s="22"/>
      <c r="Q20" s="22"/>
      <c r="R20" s="22"/>
      <c r="S20" s="22"/>
      <c r="T20" s="22"/>
      <c r="U20" s="22"/>
      <c r="V20" s="22"/>
      <c r="W20" s="22"/>
      <c r="X20" s="150" cm="1">
        <f t="array" ref="X20">SUM(LOOKUP(K20:W20,{0,1,2,3,4,5,6,7,8,9,10},{0,7,6,5,4,3,2,1,1,1,1}))</f>
        <v>2</v>
      </c>
      <c r="Y20" s="338"/>
    </row>
    <row r="21" spans="1:25" s="2" customFormat="1" ht="12" customHeight="1" x14ac:dyDescent="0.2">
      <c r="A21" s="813"/>
      <c r="B21" s="634" t="s">
        <v>242</v>
      </c>
      <c r="C21" s="603" t="s">
        <v>243</v>
      </c>
      <c r="D21" s="478"/>
      <c r="E21" s="612" t="s">
        <v>588</v>
      </c>
      <c r="F21" s="484">
        <v>14</v>
      </c>
      <c r="G21" s="170">
        <f t="shared" si="0"/>
        <v>2</v>
      </c>
      <c r="H21" s="112">
        <f t="shared" si="1"/>
        <v>3</v>
      </c>
      <c r="I21" s="171">
        <f t="shared" si="2"/>
        <v>24</v>
      </c>
      <c r="J21" s="220"/>
      <c r="K21" s="22"/>
      <c r="L21" s="22"/>
      <c r="M21" s="22">
        <v>6</v>
      </c>
      <c r="N21" s="169">
        <v>8</v>
      </c>
      <c r="O21" s="22"/>
      <c r="P21" s="22"/>
      <c r="Q21" s="22"/>
      <c r="R21" s="22"/>
      <c r="S21" s="22"/>
      <c r="T21" s="22"/>
      <c r="U21" s="22"/>
      <c r="V21" s="22"/>
      <c r="W21" s="22"/>
      <c r="X21" s="150" cm="1">
        <f t="array" ref="X21">SUM(LOOKUP(K21:W21,{0,1,2,3,4,5,6,7,8,9,10},{0,7,6,5,4,3,2,1,1,1,1}))</f>
        <v>3</v>
      </c>
      <c r="Y21" s="338"/>
    </row>
    <row r="22" spans="1:25" s="2" customFormat="1" ht="14.25" customHeight="1" x14ac:dyDescent="0.2">
      <c r="A22" s="813"/>
      <c r="B22" s="622" t="s">
        <v>815</v>
      </c>
      <c r="C22" s="604" t="s">
        <v>816</v>
      </c>
      <c r="D22" s="478"/>
      <c r="E22" s="612" t="s">
        <v>588</v>
      </c>
      <c r="F22" s="484"/>
      <c r="G22" s="170">
        <f t="shared" si="0"/>
        <v>1</v>
      </c>
      <c r="H22" s="112">
        <f t="shared" si="1"/>
        <v>6</v>
      </c>
      <c r="I22" s="171">
        <f t="shared" si="2"/>
        <v>11</v>
      </c>
      <c r="J22" s="220"/>
      <c r="K22" s="168"/>
      <c r="L22" s="168"/>
      <c r="M22" s="22"/>
      <c r="N22" s="220"/>
      <c r="O22" s="22"/>
      <c r="P22" s="22"/>
      <c r="Q22" s="22"/>
      <c r="R22" s="22"/>
      <c r="S22" s="22"/>
      <c r="T22" s="22"/>
      <c r="U22" s="22">
        <v>2</v>
      </c>
      <c r="V22" s="22"/>
      <c r="W22" s="22"/>
      <c r="X22" s="150" cm="1">
        <f t="array" ref="X22">SUM(LOOKUP(K22:W22,{0,1,2,3,4,5,6,7,8,9,10},{0,7,6,5,4,3,2,1,1,1,1}))</f>
        <v>6</v>
      </c>
      <c r="Y22" s="338"/>
    </row>
    <row r="23" spans="1:25" ht="15" x14ac:dyDescent="0.2">
      <c r="A23" s="813"/>
      <c r="B23" s="634" t="s">
        <v>69</v>
      </c>
      <c r="C23" s="603" t="s">
        <v>781</v>
      </c>
      <c r="D23" s="478"/>
      <c r="E23" s="612" t="s">
        <v>758</v>
      </c>
      <c r="F23" s="484">
        <v>15</v>
      </c>
      <c r="G23" s="170">
        <f t="shared" si="0"/>
        <v>1</v>
      </c>
      <c r="H23" s="112">
        <f t="shared" si="1"/>
        <v>6</v>
      </c>
      <c r="I23" s="171">
        <f t="shared" si="2"/>
        <v>11</v>
      </c>
      <c r="J23" s="220"/>
      <c r="K23" s="220"/>
      <c r="L23" s="168">
        <v>2</v>
      </c>
      <c r="M23" s="22"/>
      <c r="N23" s="220"/>
      <c r="O23" s="22"/>
      <c r="P23" s="22"/>
      <c r="Q23" s="22"/>
      <c r="R23" s="22"/>
      <c r="S23" s="22"/>
      <c r="T23" s="22"/>
      <c r="U23" s="22"/>
      <c r="V23" s="22"/>
      <c r="W23" s="22"/>
      <c r="X23" s="150" cm="1">
        <f t="array" ref="X23">SUM(LOOKUP(K23:W23,{0,1,2,3,4,5,6,7,8,9,10},{0,7,6,5,4,3,2,1,1,1,1}))</f>
        <v>6</v>
      </c>
      <c r="Y23" s="338"/>
    </row>
    <row r="24" spans="1:25" ht="15" x14ac:dyDescent="0.2">
      <c r="A24" s="813"/>
      <c r="B24" s="626" t="s">
        <v>127</v>
      </c>
      <c r="C24" s="603" t="s">
        <v>128</v>
      </c>
      <c r="D24" s="478"/>
      <c r="E24" s="612" t="s">
        <v>590</v>
      </c>
      <c r="F24" s="484">
        <v>13</v>
      </c>
      <c r="G24" s="170">
        <f t="shared" si="0"/>
        <v>1</v>
      </c>
      <c r="H24" s="112">
        <f t="shared" si="1"/>
        <v>0</v>
      </c>
      <c r="I24" s="171">
        <f t="shared" si="2"/>
        <v>36</v>
      </c>
      <c r="J24" s="220">
        <v>4</v>
      </c>
      <c r="K24" s="22"/>
      <c r="L24" s="22"/>
      <c r="M24" s="22"/>
      <c r="N24" s="169"/>
      <c r="O24" s="22"/>
      <c r="P24" s="22"/>
      <c r="Q24" s="22"/>
      <c r="R24" s="22"/>
      <c r="S24" s="22"/>
      <c r="T24" s="22"/>
      <c r="U24" s="22"/>
      <c r="V24" s="22"/>
      <c r="W24" s="22"/>
      <c r="X24" s="150" cm="1">
        <f t="array" ref="X24">SUM(LOOKUP(K24:W24,{0,1,2,3,4,5,6,7,8,9,10},{0,7,6,5,4,3,2,1,1,1,1}))</f>
        <v>0</v>
      </c>
      <c r="Y24" s="338"/>
    </row>
    <row r="25" spans="1:25" ht="14.25" customHeight="1" x14ac:dyDescent="0.2">
      <c r="A25" s="813"/>
      <c r="B25" s="623" t="s">
        <v>490</v>
      </c>
      <c r="C25" s="604" t="s">
        <v>491</v>
      </c>
      <c r="D25" s="614"/>
      <c r="E25" s="612" t="s">
        <v>586</v>
      </c>
      <c r="F25" s="484">
        <v>17</v>
      </c>
      <c r="G25" s="170">
        <f t="shared" si="0"/>
        <v>0</v>
      </c>
      <c r="H25" s="112">
        <f t="shared" si="1"/>
        <v>0</v>
      </c>
      <c r="I25" s="171">
        <f t="shared" si="2"/>
        <v>36</v>
      </c>
      <c r="J25" s="220"/>
      <c r="K25" s="220"/>
      <c r="L25" s="112"/>
      <c r="M25" s="22"/>
      <c r="N25" s="22"/>
      <c r="O25" s="22"/>
      <c r="P25" s="168"/>
      <c r="Q25" s="22"/>
      <c r="R25" s="22"/>
      <c r="S25" s="22"/>
      <c r="T25" s="22"/>
      <c r="U25" s="22"/>
      <c r="V25" s="22"/>
      <c r="W25" s="22"/>
      <c r="X25" s="150" cm="1">
        <f t="array" ref="X25">SUM(LOOKUP(K25:W25,{0,1,2,3,4,5,6,7,8,9,10},{0,7,6,5,4,3,2,1,1,1,1}))</f>
        <v>0</v>
      </c>
      <c r="Y25" s="338"/>
    </row>
    <row r="26" spans="1:25" ht="15" x14ac:dyDescent="0.2">
      <c r="A26" s="813"/>
      <c r="B26" s="634" t="s">
        <v>139</v>
      </c>
      <c r="C26" s="603" t="s">
        <v>140</v>
      </c>
      <c r="D26" s="478"/>
      <c r="E26" s="612" t="s">
        <v>118</v>
      </c>
      <c r="F26" s="484">
        <v>14</v>
      </c>
      <c r="G26" s="170">
        <f t="shared" si="0"/>
        <v>0</v>
      </c>
      <c r="H26" s="112">
        <f t="shared" si="1"/>
        <v>0</v>
      </c>
      <c r="I26" s="171">
        <f t="shared" si="2"/>
        <v>36</v>
      </c>
      <c r="J26" s="220">
        <v>0</v>
      </c>
      <c r="K26" s="169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150" cm="1">
        <f t="array" ref="X26">SUM(LOOKUP(K26:W26,{0,1,2,3,4,5,6,7,8,9,10},{0,7,6,5,4,3,2,1,1,1,1}))</f>
        <v>0</v>
      </c>
      <c r="Y26" s="338"/>
    </row>
    <row r="27" spans="1:25" ht="15" customHeight="1" x14ac:dyDescent="0.2">
      <c r="A27" s="813"/>
      <c r="B27" s="634" t="s">
        <v>444</v>
      </c>
      <c r="C27" s="603" t="s">
        <v>445</v>
      </c>
      <c r="D27" s="478"/>
      <c r="E27" s="612" t="s">
        <v>539</v>
      </c>
      <c r="F27" s="484">
        <v>15</v>
      </c>
      <c r="G27" s="170">
        <f t="shared" si="0"/>
        <v>1</v>
      </c>
      <c r="H27" s="112">
        <f t="shared" si="1"/>
        <v>3</v>
      </c>
      <c r="I27" s="171">
        <f t="shared" si="2"/>
        <v>24</v>
      </c>
      <c r="J27" s="220"/>
      <c r="K27" s="169"/>
      <c r="L27" s="22"/>
      <c r="M27" s="22"/>
      <c r="N27" s="22"/>
      <c r="O27" s="22">
        <v>5</v>
      </c>
      <c r="P27" s="22"/>
      <c r="Q27" s="22"/>
      <c r="R27" s="22"/>
      <c r="S27" s="22"/>
      <c r="T27" s="22"/>
      <c r="U27" s="22"/>
      <c r="V27" s="22"/>
      <c r="W27" s="22"/>
      <c r="X27" s="150" cm="1">
        <f t="array" ref="X27">SUM(LOOKUP(K27:W27,{0,1,2,3,4,5,6,7,8,9,10},{0,7,6,5,4,3,2,1,1,1,1}))</f>
        <v>3</v>
      </c>
      <c r="Y27" s="338"/>
    </row>
    <row r="28" spans="1:25" ht="16.5" customHeight="1" x14ac:dyDescent="0.2">
      <c r="A28" s="813"/>
      <c r="B28" s="634" t="s">
        <v>129</v>
      </c>
      <c r="C28" s="603" t="s">
        <v>130</v>
      </c>
      <c r="D28" s="478"/>
      <c r="E28" s="612" t="s">
        <v>35</v>
      </c>
      <c r="F28" s="484">
        <v>15</v>
      </c>
      <c r="G28" s="170">
        <f t="shared" si="0"/>
        <v>2</v>
      </c>
      <c r="H28" s="112">
        <f t="shared" si="1"/>
        <v>1</v>
      </c>
      <c r="I28" s="171">
        <f t="shared" si="2"/>
        <v>30</v>
      </c>
      <c r="J28" s="220">
        <v>5</v>
      </c>
      <c r="K28" s="169"/>
      <c r="L28" s="22"/>
      <c r="M28" s="22"/>
      <c r="N28" s="22"/>
      <c r="O28" s="22"/>
      <c r="P28" s="22"/>
      <c r="Q28" s="22"/>
      <c r="R28" s="22"/>
      <c r="S28" s="22"/>
      <c r="T28" s="22"/>
      <c r="U28" s="22">
        <v>9</v>
      </c>
      <c r="V28" s="22"/>
      <c r="W28" s="22"/>
      <c r="X28" s="150" cm="1">
        <f t="array" ref="X28">SUM(LOOKUP(K28:W28,{0,1,2,3,4,5,6,7,8,9,10},{0,7,6,5,4,3,2,1,1,1,1}))</f>
        <v>1</v>
      </c>
      <c r="Y28" s="338"/>
    </row>
    <row r="29" spans="1:25" ht="15" customHeight="1" x14ac:dyDescent="0.2">
      <c r="A29" s="813"/>
      <c r="B29" s="634" t="s">
        <v>124</v>
      </c>
      <c r="C29" s="603" t="s">
        <v>125</v>
      </c>
      <c r="D29" s="478"/>
      <c r="E29" s="612" t="s">
        <v>126</v>
      </c>
      <c r="F29" s="484">
        <v>14</v>
      </c>
      <c r="G29" s="170">
        <f t="shared" si="0"/>
        <v>6</v>
      </c>
      <c r="H29" s="112">
        <f t="shared" si="1"/>
        <v>24</v>
      </c>
      <c r="I29" s="171">
        <f t="shared" si="2"/>
        <v>1</v>
      </c>
      <c r="J29" s="220">
        <v>3</v>
      </c>
      <c r="K29" s="169"/>
      <c r="L29" s="22"/>
      <c r="M29" s="22">
        <v>2</v>
      </c>
      <c r="N29" s="22"/>
      <c r="O29" s="22">
        <v>1</v>
      </c>
      <c r="P29" s="22">
        <v>2</v>
      </c>
      <c r="Q29" s="22">
        <v>9</v>
      </c>
      <c r="R29" s="22"/>
      <c r="S29" s="22"/>
      <c r="T29" s="22"/>
      <c r="U29" s="22">
        <v>4</v>
      </c>
      <c r="V29" s="22"/>
      <c r="W29" s="22"/>
      <c r="X29" s="150" cm="1">
        <f t="array" ref="X29">SUM(LOOKUP(K29:W29,{0,1,2,3,4,5,6,7,8,9,10},{0,7,6,5,4,3,2,1,1,1,1}))</f>
        <v>24</v>
      </c>
      <c r="Y29" s="338"/>
    </row>
    <row r="30" spans="1:25" ht="14.25" customHeight="1" x14ac:dyDescent="0.2">
      <c r="A30" s="813"/>
      <c r="B30" s="634" t="s">
        <v>292</v>
      </c>
      <c r="C30" s="602" t="s">
        <v>293</v>
      </c>
      <c r="D30" s="365"/>
      <c r="E30" s="366" t="s">
        <v>578</v>
      </c>
      <c r="F30" s="484">
        <v>13</v>
      </c>
      <c r="G30" s="170">
        <f t="shared" si="0"/>
        <v>1</v>
      </c>
      <c r="H30" s="112">
        <f t="shared" si="1"/>
        <v>7</v>
      </c>
      <c r="I30" s="171">
        <f t="shared" si="2"/>
        <v>4</v>
      </c>
      <c r="J30" s="169"/>
      <c r="K30" s="169"/>
      <c r="L30" s="22"/>
      <c r="M30" s="22"/>
      <c r="N30" s="168">
        <v>1</v>
      </c>
      <c r="O30" s="22"/>
      <c r="P30" s="22"/>
      <c r="Q30" s="22"/>
      <c r="R30" s="22"/>
      <c r="S30" s="22"/>
      <c r="T30" s="22"/>
      <c r="U30" s="22"/>
      <c r="V30" s="22"/>
      <c r="W30" s="22"/>
      <c r="X30" s="150" cm="1">
        <f t="array" ref="X30">SUM(LOOKUP(K30:W30,{0,1,2,3,4,5,6,7,8,9,10},{0,7,6,5,4,3,2,1,1,1,1}))</f>
        <v>7</v>
      </c>
      <c r="Y30" s="338"/>
    </row>
    <row r="31" spans="1:25" ht="15" customHeight="1" x14ac:dyDescent="0.2">
      <c r="A31" s="813"/>
      <c r="B31" s="622" t="s">
        <v>169</v>
      </c>
      <c r="C31" s="604" t="s">
        <v>817</v>
      </c>
      <c r="D31" s="478"/>
      <c r="E31" s="612" t="s">
        <v>822</v>
      </c>
      <c r="F31" s="484">
        <v>14</v>
      </c>
      <c r="G31" s="170">
        <f t="shared" si="0"/>
        <v>1</v>
      </c>
      <c r="H31" s="112">
        <f t="shared" si="1"/>
        <v>7</v>
      </c>
      <c r="I31" s="171">
        <f t="shared" si="2"/>
        <v>4</v>
      </c>
      <c r="J31" s="220"/>
      <c r="K31" s="168"/>
      <c r="L31" s="168"/>
      <c r="M31" s="22"/>
      <c r="N31" s="220"/>
      <c r="O31" s="22"/>
      <c r="P31" s="22"/>
      <c r="Q31" s="22"/>
      <c r="R31" s="22"/>
      <c r="S31" s="22"/>
      <c r="T31" s="22"/>
      <c r="U31" s="22">
        <v>1</v>
      </c>
      <c r="V31" s="22"/>
      <c r="W31" s="22"/>
      <c r="X31" s="150" cm="1">
        <f t="array" ref="X31">SUM(LOOKUP(K31:W31,{0,1,2,3,4,5,6,7,8,9,10},{0,7,6,5,4,3,2,1,1,1,1}))</f>
        <v>7</v>
      </c>
      <c r="Y31" s="338"/>
    </row>
    <row r="32" spans="1:25" s="2" customFormat="1" ht="16.5" customHeight="1" x14ac:dyDescent="0.2">
      <c r="A32" s="813"/>
      <c r="B32" s="634" t="s">
        <v>300</v>
      </c>
      <c r="C32" s="602" t="s">
        <v>301</v>
      </c>
      <c r="D32" s="477" t="s">
        <v>725</v>
      </c>
      <c r="E32" s="366" t="s">
        <v>583</v>
      </c>
      <c r="F32" s="484">
        <v>15</v>
      </c>
      <c r="G32" s="170">
        <f t="shared" si="0"/>
        <v>2</v>
      </c>
      <c r="H32" s="112">
        <f t="shared" si="1"/>
        <v>6</v>
      </c>
      <c r="I32" s="171">
        <f t="shared" si="2"/>
        <v>11</v>
      </c>
      <c r="J32" s="169"/>
      <c r="K32" s="169"/>
      <c r="L32" s="22"/>
      <c r="M32" s="22"/>
      <c r="N32" s="168">
        <v>5</v>
      </c>
      <c r="O32" s="22"/>
      <c r="P32" s="22"/>
      <c r="Q32" s="22"/>
      <c r="R32" s="22">
        <v>5</v>
      </c>
      <c r="S32" s="22"/>
      <c r="T32" s="22"/>
      <c r="U32" s="22"/>
      <c r="V32" s="22"/>
      <c r="W32" s="22"/>
      <c r="X32" s="150" cm="1">
        <f t="array" ref="X32">SUM(LOOKUP(K32:W32,{0,1,2,3,4,5,6,7,8,9,10},{0,7,6,5,4,3,2,1,1,1,1}))</f>
        <v>6</v>
      </c>
      <c r="Y32" s="338"/>
    </row>
    <row r="33" spans="1:25" s="2" customFormat="1" ht="14.25" customHeight="1" x14ac:dyDescent="0.2">
      <c r="A33" s="813"/>
      <c r="B33" s="634" t="s">
        <v>679</v>
      </c>
      <c r="C33" s="603" t="s">
        <v>680</v>
      </c>
      <c r="D33" s="478"/>
      <c r="E33" s="366" t="s">
        <v>583</v>
      </c>
      <c r="F33" s="484">
        <v>14</v>
      </c>
      <c r="G33" s="460"/>
      <c r="H33" s="168"/>
      <c r="I33" s="419"/>
      <c r="J33" s="220"/>
      <c r="K33" s="168"/>
      <c r="L33" s="112"/>
      <c r="M33" s="22"/>
      <c r="N33" s="22"/>
      <c r="O33" s="22"/>
      <c r="P33" s="22"/>
      <c r="Q33" s="462"/>
      <c r="R33" s="462"/>
      <c r="S33" s="168">
        <v>0</v>
      </c>
      <c r="T33" s="22"/>
      <c r="U33" s="22"/>
      <c r="V33" s="22"/>
      <c r="W33" s="22"/>
      <c r="X33" s="150" cm="1">
        <f t="array" ref="X33">SUM(LOOKUP(K33:W33,{0,1,2,3,4,5,6,7,8,9,10},{0,7,6,5,4,3,2,1,1,1,1}))</f>
        <v>0</v>
      </c>
      <c r="Y33" s="338"/>
    </row>
    <row r="34" spans="1:25" ht="15" customHeight="1" x14ac:dyDescent="0.25">
      <c r="A34" s="813"/>
      <c r="B34" s="623" t="s">
        <v>478</v>
      </c>
      <c r="C34" s="604" t="s">
        <v>479</v>
      </c>
      <c r="D34" s="478"/>
      <c r="E34" s="612" t="s">
        <v>586</v>
      </c>
      <c r="F34" s="484">
        <v>14</v>
      </c>
      <c r="G34" s="170">
        <f>COUNTIF(J34:W34,"&gt;0")</f>
        <v>1</v>
      </c>
      <c r="H34" s="112">
        <f>X34</f>
        <v>3</v>
      </c>
      <c r="I34" s="171">
        <f>RANK(H34,$H$11:$H$54)</f>
        <v>24</v>
      </c>
      <c r="J34" s="220"/>
      <c r="K34" s="168"/>
      <c r="L34" s="112"/>
      <c r="M34" s="280"/>
      <c r="N34" s="280"/>
      <c r="O34" s="280"/>
      <c r="P34" s="294">
        <v>5</v>
      </c>
      <c r="Q34" s="293"/>
      <c r="R34" s="293"/>
      <c r="S34" s="280"/>
      <c r="T34" s="280"/>
      <c r="U34" s="280"/>
      <c r="V34" s="280"/>
      <c r="W34" s="280"/>
      <c r="X34" s="150" cm="1">
        <f t="array" ref="X34">SUM(LOOKUP(K34:W34,{0,1,2,3,4,5,6,7,8,9,10},{0,7,6,5,4,3,2,1,1,1,1}))</f>
        <v>3</v>
      </c>
      <c r="Y34" s="338"/>
    </row>
    <row r="35" spans="1:25" ht="15" customHeight="1" x14ac:dyDescent="0.2">
      <c r="A35" s="813"/>
      <c r="B35" s="634" t="s">
        <v>306</v>
      </c>
      <c r="C35" s="602" t="s">
        <v>307</v>
      </c>
      <c r="D35" s="364"/>
      <c r="E35" s="366" t="s">
        <v>593</v>
      </c>
      <c r="F35" s="484">
        <v>16</v>
      </c>
      <c r="G35" s="170">
        <f>COUNTIF(J35:W35,"&gt;0")</f>
        <v>1</v>
      </c>
      <c r="H35" s="112">
        <f>X35</f>
        <v>1</v>
      </c>
      <c r="I35" s="171">
        <f>RANK(H35,$H$11:$H$54)</f>
        <v>30</v>
      </c>
      <c r="J35" s="169"/>
      <c r="K35" s="22"/>
      <c r="L35" s="22"/>
      <c r="M35" s="22"/>
      <c r="N35" s="168">
        <v>9</v>
      </c>
      <c r="O35" s="22"/>
      <c r="P35" s="22"/>
      <c r="Q35" s="169"/>
      <c r="R35" s="169"/>
      <c r="S35" s="22"/>
      <c r="T35" s="22"/>
      <c r="U35" s="22"/>
      <c r="V35" s="22"/>
      <c r="W35" s="22"/>
      <c r="X35" s="150" cm="1">
        <f t="array" ref="X35">SUM(LOOKUP(K35:W35,{0,1,2,3,4,5,6,7,8,9,10},{0,7,6,5,4,3,2,1,1,1,1}))</f>
        <v>1</v>
      </c>
      <c r="Y35" s="338"/>
    </row>
    <row r="36" spans="1:25" ht="15" customHeight="1" x14ac:dyDescent="0.25">
      <c r="A36" s="813"/>
      <c r="B36" s="623" t="s">
        <v>482</v>
      </c>
      <c r="C36" s="604" t="s">
        <v>483</v>
      </c>
      <c r="D36" s="478"/>
      <c r="E36" s="612" t="s">
        <v>598</v>
      </c>
      <c r="F36" s="484">
        <v>16</v>
      </c>
      <c r="G36" s="170">
        <f>COUNTIF(J36:W36,"&gt;0")</f>
        <v>2</v>
      </c>
      <c r="H36" s="112">
        <f>X36</f>
        <v>6</v>
      </c>
      <c r="I36" s="171">
        <f>RANK(H36,$H$11:$H$54)</f>
        <v>11</v>
      </c>
      <c r="J36" s="220"/>
      <c r="K36" s="168"/>
      <c r="L36" s="112"/>
      <c r="M36" s="280"/>
      <c r="N36" s="280"/>
      <c r="O36" s="280"/>
      <c r="P36" s="294">
        <v>7</v>
      </c>
      <c r="Q36" s="293"/>
      <c r="R36" s="293"/>
      <c r="S36" s="280"/>
      <c r="T36" s="280"/>
      <c r="U36" s="280">
        <v>3</v>
      </c>
      <c r="V36" s="280"/>
      <c r="W36" s="280"/>
      <c r="X36" s="150" cm="1">
        <f t="array" ref="X36">SUM(LOOKUP(K36:W36,{0,1,2,3,4,5,6,7,8,9,10},{0,7,6,5,4,3,2,1,1,1,1}))</f>
        <v>6</v>
      </c>
      <c r="Y36" s="312"/>
    </row>
    <row r="37" spans="1:25" ht="15" customHeight="1" x14ac:dyDescent="0.2">
      <c r="A37" s="813"/>
      <c r="B37" s="634" t="s">
        <v>778</v>
      </c>
      <c r="C37" s="603" t="s">
        <v>779</v>
      </c>
      <c r="D37" s="478"/>
      <c r="E37" s="612" t="s">
        <v>754</v>
      </c>
      <c r="F37" s="484">
        <v>13</v>
      </c>
      <c r="G37" s="170">
        <f>COUNTIF(J37:W37,"&gt;0")</f>
        <v>1</v>
      </c>
      <c r="H37" s="112">
        <f>X37</f>
        <v>4</v>
      </c>
      <c r="I37" s="171">
        <f>RANK(H37,$H$11:$H$54)</f>
        <v>21</v>
      </c>
      <c r="J37" s="220"/>
      <c r="K37" s="168"/>
      <c r="L37" s="168">
        <v>4</v>
      </c>
      <c r="M37" s="22"/>
      <c r="N37" s="168"/>
      <c r="O37" s="22"/>
      <c r="P37" s="22"/>
      <c r="Q37" s="169"/>
      <c r="R37" s="169"/>
      <c r="S37" s="22"/>
      <c r="T37" s="22"/>
      <c r="U37" s="22"/>
      <c r="V37" s="22"/>
      <c r="W37" s="22"/>
      <c r="X37" s="150" cm="1">
        <f t="array" ref="X37">SUM(LOOKUP(K37:W37,{0,1,2,3,4,5,6,7,8,9,10},{0,7,6,5,4,3,2,1,1,1,1}))</f>
        <v>4</v>
      </c>
      <c r="Y37" s="312"/>
    </row>
    <row r="38" spans="1:25" ht="15" customHeight="1" x14ac:dyDescent="0.2">
      <c r="A38" s="813"/>
      <c r="B38" s="634" t="s">
        <v>278</v>
      </c>
      <c r="C38" s="603" t="s">
        <v>279</v>
      </c>
      <c r="D38" s="478"/>
      <c r="E38" s="612" t="s">
        <v>593</v>
      </c>
      <c r="F38" s="484">
        <v>13</v>
      </c>
      <c r="G38" s="170">
        <f t="shared" ref="G38:G39" si="3">COUNTIF(J38:W38,"&gt;0")</f>
        <v>1</v>
      </c>
      <c r="H38" s="112">
        <f t="shared" ref="H38:H39" si="4">X38</f>
        <v>3</v>
      </c>
      <c r="I38" s="171">
        <f t="shared" ref="I38:I39" si="5">RANK(H38,$H$11:$H$54)</f>
        <v>24</v>
      </c>
      <c r="J38" s="220"/>
      <c r="K38" s="168"/>
      <c r="L38" s="112"/>
      <c r="M38" s="22"/>
      <c r="N38" s="22"/>
      <c r="O38" s="22"/>
      <c r="P38" s="22"/>
      <c r="Q38" s="462"/>
      <c r="R38" s="462"/>
      <c r="S38" s="168">
        <v>5</v>
      </c>
      <c r="T38" s="22"/>
      <c r="U38" s="22"/>
      <c r="V38" s="22"/>
      <c r="W38" s="22"/>
      <c r="X38" s="150" cm="1">
        <f t="array" ref="X38">SUM(LOOKUP(K38:W38,{0,1,2,3,4,5,6,7,8,9,10},{0,7,6,5,4,3,2,1,1,1,1}))</f>
        <v>3</v>
      </c>
      <c r="Y38" s="338"/>
    </row>
    <row r="39" spans="1:25" ht="15.75" customHeight="1" x14ac:dyDescent="0.2">
      <c r="A39" s="813"/>
      <c r="B39" s="623" t="s">
        <v>818</v>
      </c>
      <c r="C39" s="604" t="s">
        <v>819</v>
      </c>
      <c r="D39" s="478"/>
      <c r="E39" s="612" t="s">
        <v>598</v>
      </c>
      <c r="F39" s="484">
        <v>13</v>
      </c>
      <c r="G39" s="170">
        <f t="shared" si="3"/>
        <v>0</v>
      </c>
      <c r="H39" s="112">
        <f t="shared" si="4"/>
        <v>0</v>
      </c>
      <c r="I39" s="171">
        <f t="shared" si="5"/>
        <v>36</v>
      </c>
      <c r="J39" s="220"/>
      <c r="K39" s="168"/>
      <c r="L39" s="168"/>
      <c r="M39" s="22"/>
      <c r="N39" s="168"/>
      <c r="O39" s="22"/>
      <c r="P39" s="22"/>
      <c r="Q39" s="169"/>
      <c r="R39" s="169"/>
      <c r="S39" s="22"/>
      <c r="T39" s="22"/>
      <c r="U39" s="22"/>
      <c r="V39" s="22"/>
      <c r="W39" s="22"/>
      <c r="X39" s="150" cm="1">
        <f t="array" ref="X39">SUM(LOOKUP(K39:W39,{0,1,2,3,4,5,6,7,8,9,10},{0,7,6,5,4,3,2,1,1,1,1}))</f>
        <v>0</v>
      </c>
      <c r="Y39" s="338"/>
    </row>
    <row r="40" spans="1:25" ht="15" customHeight="1" x14ac:dyDescent="0.2">
      <c r="A40" s="813"/>
      <c r="B40" s="623" t="s">
        <v>558</v>
      </c>
      <c r="C40" s="604" t="s">
        <v>559</v>
      </c>
      <c r="D40" s="478"/>
      <c r="E40" s="612" t="s">
        <v>549</v>
      </c>
      <c r="F40" s="484">
        <v>13</v>
      </c>
      <c r="G40" s="170">
        <f t="shared" ref="G40:G58" si="6">COUNTIF(J40:W40,"&gt;0")</f>
        <v>1</v>
      </c>
      <c r="H40" s="112">
        <f t="shared" ref="H40:H58" si="7">X40</f>
        <v>1</v>
      </c>
      <c r="I40" s="171">
        <f t="shared" ref="I40:I58" si="8">RANK(H40,$H$11:$H$54)</f>
        <v>30</v>
      </c>
      <c r="J40" s="220"/>
      <c r="K40" s="168"/>
      <c r="L40" s="112"/>
      <c r="M40" s="22"/>
      <c r="N40" s="22"/>
      <c r="O40" s="22"/>
      <c r="P40" s="22"/>
      <c r="Q40" s="462">
        <v>10</v>
      </c>
      <c r="R40" s="462"/>
      <c r="S40" s="22"/>
      <c r="T40" s="22"/>
      <c r="U40" s="22"/>
      <c r="V40" s="22"/>
      <c r="W40" s="22"/>
      <c r="X40" s="150" cm="1">
        <f t="array" ref="X40">SUM(LOOKUP(K40:W40,{0,1,2,3,4,5,6,7,8,9,10},{0,7,6,5,4,3,2,1,1,1,1}))</f>
        <v>1</v>
      </c>
      <c r="Y40" s="312"/>
    </row>
    <row r="41" spans="1:25" ht="15" customHeight="1" x14ac:dyDescent="0.2">
      <c r="A41" s="813"/>
      <c r="B41" s="623" t="s">
        <v>487</v>
      </c>
      <c r="C41" s="604" t="s">
        <v>488</v>
      </c>
      <c r="D41" s="614" t="s">
        <v>489</v>
      </c>
      <c r="E41" s="612" t="s">
        <v>586</v>
      </c>
      <c r="F41" s="484">
        <v>13</v>
      </c>
      <c r="G41" s="170">
        <f t="shared" si="6"/>
        <v>0</v>
      </c>
      <c r="H41" s="112">
        <f t="shared" si="7"/>
        <v>0</v>
      </c>
      <c r="I41" s="171">
        <f t="shared" si="8"/>
        <v>36</v>
      </c>
      <c r="J41" s="220"/>
      <c r="K41" s="168"/>
      <c r="L41" s="112"/>
      <c r="M41" s="22"/>
      <c r="N41" s="22"/>
      <c r="O41" s="22"/>
      <c r="P41" s="168"/>
      <c r="Q41" s="22"/>
      <c r="R41" s="22"/>
      <c r="S41" s="22"/>
      <c r="T41" s="22"/>
      <c r="U41" s="22"/>
      <c r="V41" s="22"/>
      <c r="W41" s="22"/>
      <c r="X41" s="150" cm="1">
        <f t="array" ref="X41">SUM(LOOKUP(K41:W41,{0,1,2,3,4,5,6,7,8,9,10},{0,7,6,5,4,3,2,1,1,1,1}))</f>
        <v>0</v>
      </c>
      <c r="Y41" s="312"/>
    </row>
    <row r="42" spans="1:25" ht="15" customHeight="1" x14ac:dyDescent="0.2">
      <c r="A42" s="813"/>
      <c r="B42" s="623" t="s">
        <v>550</v>
      </c>
      <c r="C42" s="604" t="s">
        <v>551</v>
      </c>
      <c r="D42" s="478"/>
      <c r="E42" s="612" t="s">
        <v>599</v>
      </c>
      <c r="F42" s="484">
        <v>15</v>
      </c>
      <c r="G42" s="170">
        <f t="shared" si="6"/>
        <v>1</v>
      </c>
      <c r="H42" s="112">
        <f t="shared" si="7"/>
        <v>7</v>
      </c>
      <c r="I42" s="171">
        <f t="shared" si="8"/>
        <v>4</v>
      </c>
      <c r="J42" s="220"/>
      <c r="K42" s="168"/>
      <c r="L42" s="112"/>
      <c r="M42" s="22"/>
      <c r="N42" s="168"/>
      <c r="O42" s="22"/>
      <c r="P42" s="22"/>
      <c r="Q42" s="279">
        <v>1</v>
      </c>
      <c r="R42" s="279"/>
      <c r="S42" s="22"/>
      <c r="T42" s="22"/>
      <c r="U42" s="22"/>
      <c r="V42" s="22"/>
      <c r="W42" s="22"/>
      <c r="X42" s="150" cm="1">
        <f t="array" ref="X42">SUM(LOOKUP(J42:W42,{0,1,2,3,4,5,6,7,8,9,10},{0,7,6,5,4,3,2,1,1,1,1}))</f>
        <v>7</v>
      </c>
      <c r="Y42" s="338"/>
    </row>
    <row r="43" spans="1:25" ht="15" customHeight="1" x14ac:dyDescent="0.2">
      <c r="A43" s="813"/>
      <c r="B43" s="630" t="s">
        <v>723</v>
      </c>
      <c r="C43" s="477" t="s">
        <v>724</v>
      </c>
      <c r="D43" s="364"/>
      <c r="E43" s="366" t="s">
        <v>715</v>
      </c>
      <c r="F43" s="484">
        <v>15</v>
      </c>
      <c r="G43" s="170">
        <f t="shared" si="6"/>
        <v>1</v>
      </c>
      <c r="H43" s="112">
        <f t="shared" si="7"/>
        <v>6</v>
      </c>
      <c r="I43" s="171">
        <f t="shared" si="8"/>
        <v>11</v>
      </c>
      <c r="J43" s="485" t="s">
        <v>695</v>
      </c>
      <c r="K43" s="478"/>
      <c r="L43" s="112"/>
      <c r="M43" s="22"/>
      <c r="N43" s="22"/>
      <c r="O43" s="22"/>
      <c r="P43" s="22"/>
      <c r="Q43" s="22"/>
      <c r="R43" s="478">
        <v>4</v>
      </c>
      <c r="S43" s="22"/>
      <c r="T43" s="22"/>
      <c r="U43" s="22"/>
      <c r="V43" s="22"/>
      <c r="W43" s="22"/>
      <c r="X43" s="600">
        <v>6</v>
      </c>
      <c r="Y43" s="338"/>
    </row>
    <row r="44" spans="1:25" ht="15.75" customHeight="1" x14ac:dyDescent="0.2">
      <c r="A44" s="813"/>
      <c r="B44" s="634" t="s">
        <v>133</v>
      </c>
      <c r="C44" s="603" t="s">
        <v>134</v>
      </c>
      <c r="D44" s="478"/>
      <c r="E44" s="612" t="s">
        <v>38</v>
      </c>
      <c r="F44" s="484">
        <v>14</v>
      </c>
      <c r="G44" s="170">
        <f t="shared" si="6"/>
        <v>1</v>
      </c>
      <c r="H44" s="112">
        <f t="shared" si="7"/>
        <v>5</v>
      </c>
      <c r="I44" s="171">
        <f t="shared" si="8"/>
        <v>17</v>
      </c>
      <c r="J44" s="220">
        <v>0</v>
      </c>
      <c r="K44" s="22"/>
      <c r="L44" s="22">
        <v>3</v>
      </c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150" cm="1">
        <f t="array" ref="X44">SUM(LOOKUP(J44:W44,{0,1,2,3,4,5,6,7,8,9,10},{0,7,6,5,4,3,2,1,1,1,1}))</f>
        <v>5</v>
      </c>
      <c r="Y44" s="338"/>
    </row>
    <row r="45" spans="1:25" ht="14.25" customHeight="1" x14ac:dyDescent="0.25">
      <c r="A45" s="813"/>
      <c r="B45" s="623" t="s">
        <v>476</v>
      </c>
      <c r="C45" s="604" t="s">
        <v>477</v>
      </c>
      <c r="D45" s="478"/>
      <c r="E45" s="612" t="s">
        <v>586</v>
      </c>
      <c r="F45" s="484">
        <v>14</v>
      </c>
      <c r="G45" s="170">
        <f t="shared" si="6"/>
        <v>1</v>
      </c>
      <c r="H45" s="112">
        <f t="shared" si="7"/>
        <v>4</v>
      </c>
      <c r="I45" s="171">
        <f t="shared" si="8"/>
        <v>21</v>
      </c>
      <c r="J45" s="220"/>
      <c r="K45" s="168"/>
      <c r="L45" s="112"/>
      <c r="M45" s="280"/>
      <c r="N45" s="280"/>
      <c r="O45" s="280"/>
      <c r="P45" s="294">
        <v>4</v>
      </c>
      <c r="Q45" s="280"/>
      <c r="R45" s="280"/>
      <c r="S45" s="280"/>
      <c r="T45" s="280"/>
      <c r="U45" s="280"/>
      <c r="V45" s="280"/>
      <c r="W45" s="280"/>
      <c r="X45" s="150" cm="1">
        <f t="array" ref="X45">SUM(LOOKUP(J45:W45,{0,1,2,3,4,5,6,7,8,9,10},{0,7,6,5,4,3,2,1,1,1,1}))</f>
        <v>4</v>
      </c>
      <c r="Y45" s="312"/>
    </row>
    <row r="46" spans="1:25" ht="15" customHeight="1" x14ac:dyDescent="0.2">
      <c r="A46" s="813"/>
      <c r="B46" s="623" t="s">
        <v>554</v>
      </c>
      <c r="C46" s="604" t="s">
        <v>555</v>
      </c>
      <c r="D46" s="478"/>
      <c r="E46" s="612" t="s">
        <v>597</v>
      </c>
      <c r="F46" s="484">
        <v>11</v>
      </c>
      <c r="G46" s="170">
        <f t="shared" si="6"/>
        <v>1</v>
      </c>
      <c r="H46" s="112">
        <f t="shared" si="7"/>
        <v>5</v>
      </c>
      <c r="I46" s="171">
        <f t="shared" si="8"/>
        <v>17</v>
      </c>
      <c r="J46" s="220"/>
      <c r="K46" s="168"/>
      <c r="L46" s="112"/>
      <c r="M46" s="22"/>
      <c r="N46" s="22"/>
      <c r="O46" s="22"/>
      <c r="P46" s="22"/>
      <c r="Q46" s="279">
        <v>3</v>
      </c>
      <c r="R46" s="279"/>
      <c r="S46" s="22"/>
      <c r="T46" s="22"/>
      <c r="U46" s="22"/>
      <c r="V46" s="22"/>
      <c r="W46" s="22"/>
      <c r="X46" s="150" cm="1">
        <f t="array" ref="X46">SUM(LOOKUP(J46:W46,{0,1,2,3,4,5,6,7,8,9,10},{0,7,6,5,4,3,2,1,1,1,1}))</f>
        <v>5</v>
      </c>
      <c r="Y46" s="312"/>
    </row>
    <row r="47" spans="1:25" ht="15" customHeight="1" x14ac:dyDescent="0.2">
      <c r="A47" s="813"/>
      <c r="B47" s="634" t="s">
        <v>157</v>
      </c>
      <c r="C47" s="603" t="s">
        <v>158</v>
      </c>
      <c r="D47" s="478"/>
      <c r="E47" s="612" t="s">
        <v>118</v>
      </c>
      <c r="F47" s="484">
        <v>12</v>
      </c>
      <c r="G47" s="170">
        <f t="shared" si="6"/>
        <v>1</v>
      </c>
      <c r="H47" s="112">
        <f t="shared" si="7"/>
        <v>4</v>
      </c>
      <c r="I47" s="171">
        <f t="shared" si="8"/>
        <v>21</v>
      </c>
      <c r="J47" s="220"/>
      <c r="K47" s="22"/>
      <c r="L47" s="22"/>
      <c r="M47" s="22"/>
      <c r="N47" s="22"/>
      <c r="O47" s="22">
        <v>0</v>
      </c>
      <c r="P47" s="22"/>
      <c r="Q47" s="22">
        <v>4</v>
      </c>
      <c r="R47" s="22"/>
      <c r="S47" s="22"/>
      <c r="T47" s="22"/>
      <c r="U47" s="22"/>
      <c r="V47" s="22"/>
      <c r="W47" s="22"/>
      <c r="X47" s="150" cm="1">
        <f t="array" ref="X47">SUM(LOOKUP(J47:W47,{0,1,2,3,4,5,6,7,8,9,10},{0,7,6,5,4,3,2,1,1,1,1}))</f>
        <v>4</v>
      </c>
      <c r="Y47" s="338"/>
    </row>
    <row r="48" spans="1:25" ht="14.25" customHeight="1" x14ac:dyDescent="0.2">
      <c r="A48" s="813"/>
      <c r="B48" s="634" t="s">
        <v>294</v>
      </c>
      <c r="C48" s="602" t="s">
        <v>295</v>
      </c>
      <c r="D48" s="364"/>
      <c r="E48" s="364" t="s">
        <v>600</v>
      </c>
      <c r="F48" s="484">
        <v>16</v>
      </c>
      <c r="G48" s="170">
        <f t="shared" si="6"/>
        <v>3</v>
      </c>
      <c r="H48" s="112">
        <f t="shared" si="7"/>
        <v>10</v>
      </c>
      <c r="I48" s="171">
        <f t="shared" si="8"/>
        <v>2</v>
      </c>
      <c r="J48" s="169"/>
      <c r="K48" s="22"/>
      <c r="L48" s="22"/>
      <c r="M48" s="22"/>
      <c r="N48" s="168">
        <v>2</v>
      </c>
      <c r="O48" s="22"/>
      <c r="P48" s="22"/>
      <c r="Q48" s="22"/>
      <c r="R48" s="22">
        <v>8</v>
      </c>
      <c r="S48" s="22"/>
      <c r="T48" s="169"/>
      <c r="U48" s="22">
        <v>5</v>
      </c>
      <c r="V48" s="22"/>
      <c r="W48" s="22"/>
      <c r="X48" s="150" cm="1">
        <f t="array" ref="X48">SUM(LOOKUP(J48:W48,{0,1,2,3,4,5,6,7,8,9,10},{0,7,6,5,4,3,2,1,1,1,1}))</f>
        <v>10</v>
      </c>
      <c r="Y48" s="338"/>
    </row>
    <row r="49" spans="1:25" ht="15" x14ac:dyDescent="0.2">
      <c r="A49" s="813"/>
      <c r="B49" s="634" t="s">
        <v>304</v>
      </c>
      <c r="C49" s="602" t="s">
        <v>305</v>
      </c>
      <c r="D49" s="364"/>
      <c r="E49" s="364" t="s">
        <v>583</v>
      </c>
      <c r="F49" s="484">
        <v>15</v>
      </c>
      <c r="G49" s="170">
        <f t="shared" si="6"/>
        <v>1</v>
      </c>
      <c r="H49" s="112">
        <f t="shared" si="7"/>
        <v>1</v>
      </c>
      <c r="I49" s="171">
        <f t="shared" si="8"/>
        <v>30</v>
      </c>
      <c r="J49" s="379"/>
      <c r="K49" s="22"/>
      <c r="L49" s="22"/>
      <c r="M49" s="22"/>
      <c r="N49" s="168">
        <v>7</v>
      </c>
      <c r="O49" s="22"/>
      <c r="P49" s="22"/>
      <c r="Q49" s="22"/>
      <c r="R49" s="22"/>
      <c r="S49" s="22"/>
      <c r="T49" s="169"/>
      <c r="U49" s="22"/>
      <c r="V49" s="22"/>
      <c r="W49" s="22"/>
      <c r="X49" s="150" cm="1">
        <f t="array" ref="X49">SUM(LOOKUP(J49:W49,{0,1,2,3,4,5,6,7,8,9,10},{0,7,6,5,4,3,2,1,1,1,1}))</f>
        <v>1</v>
      </c>
      <c r="Y49" s="338"/>
    </row>
    <row r="50" spans="1:25" ht="15" customHeight="1" x14ac:dyDescent="0.25">
      <c r="A50" s="813"/>
      <c r="B50" s="623" t="s">
        <v>473</v>
      </c>
      <c r="C50" s="604" t="s">
        <v>474</v>
      </c>
      <c r="D50" s="478"/>
      <c r="E50" s="602" t="s">
        <v>586</v>
      </c>
      <c r="F50" s="484">
        <v>13</v>
      </c>
      <c r="G50" s="170">
        <f t="shared" si="6"/>
        <v>1</v>
      </c>
      <c r="H50" s="112">
        <f t="shared" si="7"/>
        <v>7</v>
      </c>
      <c r="I50" s="171">
        <f t="shared" si="8"/>
        <v>4</v>
      </c>
      <c r="J50" s="219"/>
      <c r="K50" s="168"/>
      <c r="L50" s="221"/>
      <c r="M50" s="221"/>
      <c r="N50" s="221"/>
      <c r="O50" s="22"/>
      <c r="P50" s="294">
        <v>1</v>
      </c>
      <c r="Q50" s="22"/>
      <c r="R50" s="22"/>
      <c r="S50" s="22"/>
      <c r="T50" s="169"/>
      <c r="U50" s="22"/>
      <c r="V50" s="22"/>
      <c r="W50" s="22"/>
      <c r="X50" s="150" cm="1">
        <f t="array" ref="X50">SUM(LOOKUP(J50:W50,{0,1,2,3,4,5,6,7,8,9,10},{0,7,6,5,4,3,2,1,1,1,1}))</f>
        <v>7</v>
      </c>
      <c r="Y50" s="338"/>
    </row>
    <row r="51" spans="1:25" ht="12.75" customHeight="1" x14ac:dyDescent="0.2">
      <c r="A51" s="813"/>
      <c r="B51" s="634" t="s">
        <v>286</v>
      </c>
      <c r="C51" s="603" t="s">
        <v>287</v>
      </c>
      <c r="D51" s="478"/>
      <c r="E51" s="602" t="s">
        <v>586</v>
      </c>
      <c r="F51" s="484">
        <v>13</v>
      </c>
      <c r="G51" s="170">
        <f t="shared" si="6"/>
        <v>1</v>
      </c>
      <c r="H51" s="112">
        <f t="shared" si="7"/>
        <v>7</v>
      </c>
      <c r="I51" s="171">
        <f t="shared" si="8"/>
        <v>4</v>
      </c>
      <c r="J51" s="219"/>
      <c r="K51" s="168"/>
      <c r="L51" s="112"/>
      <c r="M51" s="22"/>
      <c r="N51" s="22"/>
      <c r="O51" s="22"/>
      <c r="P51" s="22"/>
      <c r="Q51" s="279"/>
      <c r="R51" s="487"/>
      <c r="S51" s="488">
        <v>1</v>
      </c>
      <c r="T51" s="490"/>
      <c r="U51" s="491"/>
      <c r="V51" s="491"/>
      <c r="W51" s="491"/>
      <c r="X51" s="150" cm="1">
        <f t="array" ref="X51">SUM(LOOKUP(J51:W51,{0,1,2,3,4,5,6,7,8,9,10},{0,7,6,5,4,3,2,1,1,1,1}))</f>
        <v>7</v>
      </c>
      <c r="Y51" s="338"/>
    </row>
    <row r="52" spans="1:25" ht="12.75" customHeight="1" x14ac:dyDescent="0.2">
      <c r="A52" s="813"/>
      <c r="B52" s="634" t="s">
        <v>250</v>
      </c>
      <c r="C52" s="603" t="s">
        <v>251</v>
      </c>
      <c r="D52" s="478"/>
      <c r="E52" s="602" t="s">
        <v>583</v>
      </c>
      <c r="F52" s="484">
        <v>9</v>
      </c>
      <c r="G52" s="170">
        <f t="shared" si="6"/>
        <v>0</v>
      </c>
      <c r="H52" s="112">
        <f t="shared" si="7"/>
        <v>0</v>
      </c>
      <c r="I52" s="171">
        <f t="shared" si="8"/>
        <v>36</v>
      </c>
      <c r="J52" s="219"/>
      <c r="K52" s="168"/>
      <c r="L52" s="112"/>
      <c r="M52" s="22"/>
      <c r="N52" s="22"/>
      <c r="O52" s="22"/>
      <c r="P52" s="22"/>
      <c r="Q52" s="299"/>
      <c r="R52" s="22"/>
      <c r="S52" s="168">
        <v>0</v>
      </c>
      <c r="T52" s="22"/>
      <c r="U52" s="22"/>
      <c r="V52" s="22"/>
      <c r="W52" s="22"/>
      <c r="X52" s="150" cm="1">
        <f t="array" ref="X52">SUM(LOOKUP(J52:W52,{0,1,2,3,4,5,6,7,8,9,10},{0,7,6,5,4,3,2,1,1,1,1}))</f>
        <v>0</v>
      </c>
      <c r="Y52" s="338"/>
    </row>
    <row r="53" spans="1:25" ht="15" customHeight="1" x14ac:dyDescent="0.2">
      <c r="A53" s="813"/>
      <c r="B53" s="634" t="s">
        <v>120</v>
      </c>
      <c r="C53" s="603" t="s">
        <v>121</v>
      </c>
      <c r="D53" s="478"/>
      <c r="E53" s="602" t="s">
        <v>118</v>
      </c>
      <c r="F53" s="484">
        <v>13</v>
      </c>
      <c r="G53" s="170">
        <f t="shared" si="6"/>
        <v>1</v>
      </c>
      <c r="H53" s="112">
        <f t="shared" si="7"/>
        <v>7</v>
      </c>
      <c r="I53" s="171">
        <f t="shared" si="8"/>
        <v>4</v>
      </c>
      <c r="J53" s="219">
        <v>1</v>
      </c>
      <c r="K53" s="22"/>
      <c r="L53" s="22"/>
      <c r="M53" s="22"/>
      <c r="N53" s="22"/>
      <c r="O53" s="22"/>
      <c r="P53" s="22"/>
      <c r="Q53" s="299"/>
      <c r="R53" s="22"/>
      <c r="S53" s="22"/>
      <c r="T53" s="22"/>
      <c r="U53" s="22"/>
      <c r="V53" s="22"/>
      <c r="W53" s="22"/>
      <c r="X53" s="150" cm="1">
        <f t="array" ref="X53">SUM(LOOKUP(J53:W53,{0,1,2,3,4,5,6,7,8,9,10},{0,7,6,5,4,3,2,1,1,1,1}))</f>
        <v>7</v>
      </c>
      <c r="Y53" s="338"/>
    </row>
    <row r="54" spans="1:25" ht="15" customHeight="1" x14ac:dyDescent="0.25">
      <c r="A54" s="813"/>
      <c r="B54" s="629" t="s">
        <v>484</v>
      </c>
      <c r="C54" s="615" t="s">
        <v>485</v>
      </c>
      <c r="D54" s="616"/>
      <c r="E54" s="617" t="s">
        <v>581</v>
      </c>
      <c r="F54" s="633">
        <v>14</v>
      </c>
      <c r="G54" s="170">
        <f t="shared" si="6"/>
        <v>3</v>
      </c>
      <c r="H54" s="112">
        <f t="shared" si="7"/>
        <v>5</v>
      </c>
      <c r="I54" s="171">
        <f t="shared" si="8"/>
        <v>17</v>
      </c>
      <c r="J54" s="642"/>
      <c r="K54" s="168"/>
      <c r="L54" s="112"/>
      <c r="M54" s="280"/>
      <c r="N54" s="280"/>
      <c r="O54" s="280"/>
      <c r="P54" s="294">
        <v>9</v>
      </c>
      <c r="Q54" s="486">
        <v>6</v>
      </c>
      <c r="R54" s="280">
        <v>6</v>
      </c>
      <c r="S54" s="280"/>
      <c r="T54" s="280"/>
      <c r="U54" s="280"/>
      <c r="V54" s="280"/>
      <c r="W54" s="280"/>
      <c r="X54" s="150" cm="1">
        <f t="array" ref="X54">SUM(LOOKUP(J54:W54,{0,1,2,3,4,5,6,7,8,9,10},{0,7,6,5,4,3,2,1,1,1,1}))</f>
        <v>5</v>
      </c>
      <c r="Y54" s="338"/>
    </row>
    <row r="55" spans="1:25" ht="14.25" customHeight="1" x14ac:dyDescent="0.2">
      <c r="A55" s="813"/>
      <c r="B55" s="629" t="s">
        <v>236</v>
      </c>
      <c r="C55" s="615" t="s">
        <v>237</v>
      </c>
      <c r="D55" s="618" t="s">
        <v>489</v>
      </c>
      <c r="E55" s="617" t="s">
        <v>591</v>
      </c>
      <c r="F55" s="633">
        <v>11</v>
      </c>
      <c r="G55" s="170">
        <f t="shared" si="6"/>
        <v>0</v>
      </c>
      <c r="H55" s="112">
        <f t="shared" si="7"/>
        <v>0</v>
      </c>
      <c r="I55" s="171">
        <f t="shared" si="8"/>
        <v>36</v>
      </c>
      <c r="J55" s="642"/>
      <c r="K55" s="168"/>
      <c r="L55" s="112"/>
      <c r="M55" s="22"/>
      <c r="N55" s="22"/>
      <c r="O55" s="22"/>
      <c r="P55" s="168"/>
      <c r="Q55" s="299"/>
      <c r="R55" s="22"/>
      <c r="S55" s="22"/>
      <c r="T55" s="22"/>
      <c r="U55" s="22"/>
      <c r="V55" s="22"/>
      <c r="W55" s="22"/>
      <c r="X55" s="150" cm="1">
        <f t="array" ref="X55">SUM(LOOKUP(J55:W55,{0,1,2,3,4,5,6,7,8,9,10},{0,7,6,5,4,3,2,1,1,1,1}))</f>
        <v>0</v>
      </c>
      <c r="Y55" s="338"/>
    </row>
    <row r="56" spans="1:25" ht="15" customHeight="1" x14ac:dyDescent="0.2">
      <c r="A56" s="813"/>
      <c r="B56" s="625" t="s">
        <v>167</v>
      </c>
      <c r="C56" s="619" t="s">
        <v>168</v>
      </c>
      <c r="D56" s="616"/>
      <c r="E56" s="617" t="s">
        <v>596</v>
      </c>
      <c r="F56" s="633">
        <v>14</v>
      </c>
      <c r="G56" s="170">
        <f t="shared" si="6"/>
        <v>2</v>
      </c>
      <c r="H56" s="112">
        <f t="shared" si="7"/>
        <v>7</v>
      </c>
      <c r="I56" s="171">
        <f t="shared" si="8"/>
        <v>4</v>
      </c>
      <c r="J56" s="642"/>
      <c r="K56" s="22"/>
      <c r="L56" s="22"/>
      <c r="M56" s="22"/>
      <c r="N56" s="22"/>
      <c r="O56" s="22">
        <v>2</v>
      </c>
      <c r="P56" s="22"/>
      <c r="Q56" s="299">
        <v>7</v>
      </c>
      <c r="R56" s="22"/>
      <c r="S56" s="22"/>
      <c r="T56" s="22"/>
      <c r="U56" s="22"/>
      <c r="V56" s="22"/>
      <c r="W56" s="22"/>
      <c r="X56" s="150" cm="1">
        <f t="array" ref="X56">SUM(LOOKUP(J56:W56,{0,1,2,3,4,5,6,7,8,9,10},{0,7,6,5,4,3,2,1,1,1,1}))</f>
        <v>7</v>
      </c>
      <c r="Y56" s="338"/>
    </row>
    <row r="57" spans="1:25" ht="15" customHeight="1" x14ac:dyDescent="0.2">
      <c r="A57" s="813"/>
      <c r="B57" s="625" t="s">
        <v>771</v>
      </c>
      <c r="C57" s="603" t="s">
        <v>780</v>
      </c>
      <c r="D57" s="478"/>
      <c r="E57" s="617" t="s">
        <v>754</v>
      </c>
      <c r="F57" s="633">
        <v>15</v>
      </c>
      <c r="G57" s="170">
        <f t="shared" si="6"/>
        <v>1</v>
      </c>
      <c r="H57" s="112">
        <f t="shared" si="7"/>
        <v>7</v>
      </c>
      <c r="I57" s="171">
        <f t="shared" si="8"/>
        <v>4</v>
      </c>
      <c r="J57" s="642"/>
      <c r="K57" s="168"/>
      <c r="L57" s="168">
        <v>1</v>
      </c>
      <c r="M57" s="22"/>
      <c r="N57" s="168"/>
      <c r="O57" s="22"/>
      <c r="P57" s="22"/>
      <c r="Q57" s="299"/>
      <c r="R57" s="22"/>
      <c r="S57" s="22"/>
      <c r="T57" s="22"/>
      <c r="U57" s="22"/>
      <c r="V57" s="22"/>
      <c r="W57" s="22"/>
      <c r="X57" s="150" cm="1">
        <f t="array" ref="X57">SUM(LOOKUP(J57:W57,{0,1,2,3,4,5,6,7,8,9,10},{0,7,6,5,4,3,2,1,1,1,1}))</f>
        <v>7</v>
      </c>
      <c r="Y57" s="338"/>
    </row>
    <row r="58" spans="1:25" ht="15" customHeight="1" x14ac:dyDescent="0.25">
      <c r="A58" s="447"/>
      <c r="B58" s="629" t="s">
        <v>480</v>
      </c>
      <c r="C58" s="604" t="s">
        <v>481</v>
      </c>
      <c r="D58" s="478"/>
      <c r="E58" s="617" t="s">
        <v>598</v>
      </c>
      <c r="F58" s="633">
        <v>15</v>
      </c>
      <c r="G58" s="170">
        <f t="shared" si="6"/>
        <v>1</v>
      </c>
      <c r="H58" s="112">
        <f t="shared" si="7"/>
        <v>2</v>
      </c>
      <c r="I58" s="171">
        <f t="shared" si="8"/>
        <v>28</v>
      </c>
      <c r="J58" s="642"/>
      <c r="K58" s="168"/>
      <c r="L58" s="112"/>
      <c r="M58" s="280"/>
      <c r="N58" s="280"/>
      <c r="O58" s="280"/>
      <c r="P58" s="294">
        <v>6</v>
      </c>
      <c r="Q58" s="486"/>
      <c r="R58" s="280"/>
      <c r="S58" s="280"/>
      <c r="T58" s="280"/>
      <c r="U58" s="280"/>
      <c r="V58" s="280"/>
      <c r="W58" s="280"/>
      <c r="X58" s="150" cm="1">
        <f t="array" ref="X58">SUM(LOOKUP(J58:W58,{0,1,2,3,4,5,6,7,8,9,10},{0,7,6,5,4,3,2,1,1,1,1}))</f>
        <v>2</v>
      </c>
      <c r="Y58" s="338"/>
    </row>
    <row r="59" spans="1:25" ht="15" x14ac:dyDescent="0.2">
      <c r="A59" s="30"/>
      <c r="B59" s="623" t="s">
        <v>480</v>
      </c>
      <c r="C59" s="604" t="s">
        <v>324</v>
      </c>
      <c r="D59" s="478"/>
      <c r="E59" s="620" t="s">
        <v>598</v>
      </c>
      <c r="F59" s="601">
        <v>15</v>
      </c>
      <c r="G59" s="170">
        <f t="shared" ref="G59:G60" si="9">COUNTIF(J59:W59,"&gt;0")</f>
        <v>1</v>
      </c>
      <c r="H59" s="112">
        <f t="shared" ref="H59:H60" si="10">X59</f>
        <v>1</v>
      </c>
      <c r="I59" s="171">
        <f t="shared" ref="I59:I60" si="11">RANK(H59,$H$11:$H$54)</f>
        <v>30</v>
      </c>
      <c r="J59" s="219"/>
      <c r="K59" s="168"/>
      <c r="L59" s="168"/>
      <c r="M59" s="22"/>
      <c r="N59" s="168"/>
      <c r="O59" s="22"/>
      <c r="P59" s="22"/>
      <c r="Q59" s="299"/>
      <c r="R59" s="22"/>
      <c r="S59" s="22"/>
      <c r="T59" s="22"/>
      <c r="U59" s="22">
        <v>7</v>
      </c>
      <c r="V59" s="22"/>
      <c r="W59" s="22"/>
      <c r="X59" s="150" cm="1">
        <f t="array" ref="X59">SUM(LOOKUP(J59:W59,{0,1,2,3,4,5,6,7,8,9,10},{0,7,6,5,4,3,2,1,1,1,1}))</f>
        <v>1</v>
      </c>
      <c r="Y59" s="338"/>
    </row>
    <row r="60" spans="1:25" ht="15" x14ac:dyDescent="0.2">
      <c r="A60" s="30"/>
      <c r="B60" s="634" t="s">
        <v>137</v>
      </c>
      <c r="C60" s="603" t="s">
        <v>138</v>
      </c>
      <c r="D60" s="478"/>
      <c r="E60" s="620" t="s">
        <v>596</v>
      </c>
      <c r="F60" s="601">
        <v>14</v>
      </c>
      <c r="G60" s="170">
        <f t="shared" si="9"/>
        <v>0</v>
      </c>
      <c r="H60" s="112">
        <f t="shared" si="10"/>
        <v>0</v>
      </c>
      <c r="I60" s="171">
        <f t="shared" si="11"/>
        <v>36</v>
      </c>
      <c r="J60" s="219">
        <v>0</v>
      </c>
      <c r="K60" s="22"/>
      <c r="L60" s="22"/>
      <c r="M60" s="22"/>
      <c r="N60" s="22"/>
      <c r="O60" s="22"/>
      <c r="P60" s="22"/>
      <c r="Q60" s="299"/>
      <c r="R60" s="22"/>
      <c r="S60" s="22"/>
      <c r="T60" s="22"/>
      <c r="U60" s="22"/>
      <c r="V60" s="22"/>
      <c r="W60" s="22"/>
      <c r="X60" s="150" cm="1">
        <f t="array" ref="X60">SUM(LOOKUP(J60:W60,{0,1,2,3,4,5,6,7,8,9,10},{0,7,6,5,4,3,2,1,1,1,1}))</f>
        <v>0</v>
      </c>
      <c r="Y60" s="338"/>
    </row>
    <row r="61" spans="1:25" ht="15" x14ac:dyDescent="0.2">
      <c r="A61" s="30"/>
      <c r="B61" s="634" t="s">
        <v>65</v>
      </c>
      <c r="C61" s="602" t="s">
        <v>66</v>
      </c>
      <c r="D61" s="478"/>
      <c r="E61" s="366" t="s">
        <v>96</v>
      </c>
      <c r="F61" s="631">
        <v>14</v>
      </c>
      <c r="G61" s="170">
        <f t="shared" ref="G61:G66" si="12">COUNTIF(J61:W61,"&gt;0")</f>
        <v>1</v>
      </c>
      <c r="H61" s="489">
        <f>X61</f>
        <v>7</v>
      </c>
      <c r="I61" s="171">
        <f t="shared" ref="I61:I66" si="13">RANK(H61,$H$11:$H$54)</f>
        <v>4</v>
      </c>
      <c r="J61" s="379"/>
      <c r="K61" s="22">
        <v>1</v>
      </c>
      <c r="L61" s="22"/>
      <c r="M61" s="22"/>
      <c r="N61" s="22"/>
      <c r="O61" s="22"/>
      <c r="P61" s="22"/>
      <c r="Q61" s="22"/>
      <c r="R61" s="468"/>
      <c r="S61" s="85"/>
      <c r="T61" s="261"/>
      <c r="U61" s="85"/>
      <c r="V61" s="85"/>
      <c r="W61" s="85"/>
      <c r="X61" s="150" cm="1">
        <f t="array" ref="X61">SUM(LOOKUP(J61:W61,{0,1,2,3,4,5,6,7,8,9,10},{0,7,6,5,4,3,2,1,1,1,1}))</f>
        <v>7</v>
      </c>
      <c r="Y61" s="338"/>
    </row>
    <row r="62" spans="1:25" ht="15" x14ac:dyDescent="0.2">
      <c r="A62" s="30"/>
      <c r="B62" s="630" t="s">
        <v>726</v>
      </c>
      <c r="C62" s="477" t="s">
        <v>727</v>
      </c>
      <c r="D62" s="364"/>
      <c r="E62" s="366" t="s">
        <v>715</v>
      </c>
      <c r="F62" s="484">
        <v>14</v>
      </c>
      <c r="G62" s="170">
        <f t="shared" si="12"/>
        <v>1</v>
      </c>
      <c r="H62" s="489">
        <f>X69</f>
        <v>4</v>
      </c>
      <c r="I62" s="171">
        <f t="shared" si="13"/>
        <v>21</v>
      </c>
      <c r="J62" s="601" t="s">
        <v>695</v>
      </c>
      <c r="K62" s="478"/>
      <c r="L62" s="112"/>
      <c r="M62" s="22"/>
      <c r="N62" s="22"/>
      <c r="O62" s="22"/>
      <c r="P62" s="22"/>
      <c r="Q62" s="22"/>
      <c r="R62" s="601">
        <v>9</v>
      </c>
      <c r="S62" s="22"/>
      <c r="T62" s="489"/>
      <c r="U62" s="112"/>
      <c r="V62" s="112"/>
      <c r="W62" s="112"/>
      <c r="X62" s="600">
        <v>6</v>
      </c>
      <c r="Y62" s="338"/>
    </row>
    <row r="63" spans="1:25" ht="15" x14ac:dyDescent="0.2">
      <c r="A63" s="30"/>
      <c r="B63" s="634" t="s">
        <v>296</v>
      </c>
      <c r="C63" s="602" t="s">
        <v>297</v>
      </c>
      <c r="D63" s="364"/>
      <c r="E63" s="366" t="s">
        <v>601</v>
      </c>
      <c r="F63" s="484">
        <v>14</v>
      </c>
      <c r="G63" s="170">
        <f t="shared" si="12"/>
        <v>2</v>
      </c>
      <c r="H63" s="489">
        <f>X63</f>
        <v>11</v>
      </c>
      <c r="I63" s="171" t="e">
        <f t="shared" si="13"/>
        <v>#N/A</v>
      </c>
      <c r="J63" s="379"/>
      <c r="K63" s="22"/>
      <c r="L63" s="22"/>
      <c r="M63" s="22"/>
      <c r="N63" s="168">
        <v>3</v>
      </c>
      <c r="O63" s="22"/>
      <c r="P63" s="22"/>
      <c r="Q63" s="22"/>
      <c r="R63" s="379"/>
      <c r="S63" s="22">
        <v>2</v>
      </c>
      <c r="T63" s="169"/>
      <c r="U63" s="22"/>
      <c r="V63" s="22"/>
      <c r="W63" s="22"/>
      <c r="X63" s="150" cm="1">
        <f t="array" ref="X63">SUM(LOOKUP(J63:W63,{0,1,2,3,4,5,6,7,8,9,10},{0,7,6,5,4,3,2,1,1,1,1}))</f>
        <v>11</v>
      </c>
      <c r="Y63" s="338"/>
    </row>
    <row r="64" spans="1:25" ht="15" x14ac:dyDescent="0.2">
      <c r="A64" s="30"/>
      <c r="B64" s="634" t="s">
        <v>259</v>
      </c>
      <c r="C64" s="603" t="s">
        <v>258</v>
      </c>
      <c r="D64" s="478"/>
      <c r="E64" s="612" t="s">
        <v>583</v>
      </c>
      <c r="F64" s="484">
        <v>12</v>
      </c>
      <c r="G64" s="170">
        <f t="shared" si="12"/>
        <v>1</v>
      </c>
      <c r="H64" s="489">
        <f>X64</f>
        <v>5</v>
      </c>
      <c r="I64" s="171">
        <f t="shared" si="13"/>
        <v>17</v>
      </c>
      <c r="J64" s="219"/>
      <c r="K64" s="168"/>
      <c r="L64" s="112"/>
      <c r="M64" s="22"/>
      <c r="N64" s="22"/>
      <c r="O64" s="22"/>
      <c r="P64" s="22"/>
      <c r="Q64" s="279"/>
      <c r="R64" s="481"/>
      <c r="S64" s="168">
        <v>3</v>
      </c>
      <c r="T64" s="169"/>
      <c r="U64" s="22"/>
      <c r="V64" s="22"/>
      <c r="W64" s="22"/>
      <c r="X64" s="150" cm="1">
        <f t="array" ref="X64">SUM(LOOKUP(J64:W64,{0,1,2,3,4,5,6,7,8,9,10},{0,7,6,5,4,3,2,1,1,1,1}))</f>
        <v>5</v>
      </c>
      <c r="Y64" s="338"/>
    </row>
    <row r="65" spans="1:25" ht="15" x14ac:dyDescent="0.2">
      <c r="A65" s="30"/>
      <c r="B65" s="634" t="s">
        <v>135</v>
      </c>
      <c r="C65" s="603" t="s">
        <v>136</v>
      </c>
      <c r="D65" s="485"/>
      <c r="E65" s="612" t="s">
        <v>549</v>
      </c>
      <c r="F65" s="484">
        <v>14</v>
      </c>
      <c r="G65" s="170">
        <f t="shared" si="12"/>
        <v>0</v>
      </c>
      <c r="H65" s="489">
        <f>X65</f>
        <v>0</v>
      </c>
      <c r="I65" s="171">
        <f t="shared" si="13"/>
        <v>36</v>
      </c>
      <c r="J65" s="219">
        <v>0</v>
      </c>
      <c r="K65" s="22"/>
      <c r="L65" s="22"/>
      <c r="M65" s="22"/>
      <c r="N65" s="22"/>
      <c r="O65" s="22"/>
      <c r="P65" s="22"/>
      <c r="Q65" s="22"/>
      <c r="R65" s="379"/>
      <c r="S65" s="22"/>
      <c r="T65" s="169"/>
      <c r="U65" s="22"/>
      <c r="V65" s="22"/>
      <c r="W65" s="22"/>
      <c r="X65" s="150" cm="1">
        <f t="array" ref="X65">SUM(LOOKUP(J65:W65,{0,1,2,3,4,5,6,7,8,9,10},{0,7,6,5,4,3,2,1,1,1,1}))</f>
        <v>0</v>
      </c>
      <c r="Y65" s="338"/>
    </row>
    <row r="66" spans="1:25" ht="14.25" customHeight="1" x14ac:dyDescent="0.2">
      <c r="A66" s="30"/>
      <c r="B66" s="623" t="s">
        <v>161</v>
      </c>
      <c r="C66" s="604" t="s">
        <v>162</v>
      </c>
      <c r="D66" s="485"/>
      <c r="E66" s="612" t="s">
        <v>549</v>
      </c>
      <c r="F66" s="484">
        <v>12</v>
      </c>
      <c r="G66" s="170">
        <f t="shared" si="12"/>
        <v>1</v>
      </c>
      <c r="H66" s="489">
        <f>X66</f>
        <v>3</v>
      </c>
      <c r="I66" s="171">
        <f t="shared" si="13"/>
        <v>24</v>
      </c>
      <c r="J66" s="219"/>
      <c r="K66" s="168"/>
      <c r="L66" s="609"/>
      <c r="M66" s="22"/>
      <c r="N66" s="22"/>
      <c r="O66" s="22"/>
      <c r="P66" s="22"/>
      <c r="Q66" s="279">
        <v>5</v>
      </c>
      <c r="R66" s="481"/>
      <c r="S66" s="22"/>
      <c r="T66" s="169"/>
      <c r="U66" s="22"/>
      <c r="V66" s="22"/>
      <c r="W66" s="22"/>
      <c r="X66" s="150" cm="1">
        <f t="array" ref="X66">SUM(LOOKUP(J66:W66,{0,1,2,3,4,5,6,7,8,9,10},{0,7,6,5,4,3,2,1,1,1,1}))</f>
        <v>3</v>
      </c>
      <c r="Y66" s="338"/>
    </row>
    <row r="67" spans="1:25" ht="15" x14ac:dyDescent="0.2">
      <c r="A67" s="30"/>
      <c r="B67" s="623" t="s">
        <v>820</v>
      </c>
      <c r="C67" s="611" t="s">
        <v>821</v>
      </c>
      <c r="D67" s="478"/>
      <c r="E67" s="612" t="s">
        <v>823</v>
      </c>
      <c r="F67" s="484">
        <v>13</v>
      </c>
      <c r="G67" s="170">
        <f t="shared" ref="G67:G73" si="14">COUNTIF(J67:W67,"&gt;0")</f>
        <v>1</v>
      </c>
      <c r="H67" s="112">
        <f t="shared" ref="H67:H73" si="15">X67</f>
        <v>2</v>
      </c>
      <c r="I67" s="171">
        <f t="shared" ref="I67:I73" si="16">RANK(H67,$H$11:$H$54)</f>
        <v>28</v>
      </c>
      <c r="J67" s="219"/>
      <c r="K67" s="168"/>
      <c r="L67" s="219"/>
      <c r="M67" s="22"/>
      <c r="N67" s="168"/>
      <c r="O67" s="22"/>
      <c r="P67" s="22"/>
      <c r="Q67" s="22"/>
      <c r="R67" s="379"/>
      <c r="S67" s="22"/>
      <c r="T67" s="169"/>
      <c r="U67" s="22">
        <v>6</v>
      </c>
      <c r="V67" s="22"/>
      <c r="W67" s="22"/>
      <c r="X67" s="150" cm="1">
        <f t="array" ref="X67">SUM(LOOKUP(J67:W67,{0,1,2,3,4,5,6,7,8,9,10},{0,7,6,5,4,3,2,1,1,1,1}))</f>
        <v>2</v>
      </c>
      <c r="Y67" s="338"/>
    </row>
    <row r="68" spans="1:25" ht="15" x14ac:dyDescent="0.2">
      <c r="A68" s="30"/>
      <c r="B68" s="634" t="s">
        <v>67</v>
      </c>
      <c r="C68" s="612" t="s">
        <v>68</v>
      </c>
      <c r="D68" s="478"/>
      <c r="E68" s="366" t="s">
        <v>602</v>
      </c>
      <c r="F68" s="631">
        <v>15</v>
      </c>
      <c r="G68" s="170">
        <f t="shared" si="14"/>
        <v>0</v>
      </c>
      <c r="H68" s="112">
        <f t="shared" si="15"/>
        <v>0</v>
      </c>
      <c r="I68" s="171">
        <f t="shared" si="16"/>
        <v>36</v>
      </c>
      <c r="J68" s="379"/>
      <c r="K68" s="22">
        <v>0</v>
      </c>
      <c r="L68" s="379"/>
      <c r="M68" s="22"/>
      <c r="N68" s="22"/>
      <c r="O68" s="22"/>
      <c r="P68" s="22"/>
      <c r="Q68" s="22"/>
      <c r="R68" s="379"/>
      <c r="S68" s="22"/>
      <c r="T68" s="169"/>
      <c r="U68" s="22"/>
      <c r="V68" s="22"/>
      <c r="W68" s="22"/>
      <c r="X68" s="150" cm="1">
        <f t="array" ref="X68">SUM(LOOKUP(J68:W68,{0,1,2,3,4,5,6,7,8,9,10},{0,7,6,5,4,3,2,1,1,1,1}))</f>
        <v>0</v>
      </c>
      <c r="Y68" s="338"/>
    </row>
    <row r="69" spans="1:25" ht="15" x14ac:dyDescent="0.2">
      <c r="A69" s="30"/>
      <c r="B69" s="634" t="s">
        <v>442</v>
      </c>
      <c r="C69" s="621" t="s">
        <v>443</v>
      </c>
      <c r="D69" s="478"/>
      <c r="E69" s="612" t="s">
        <v>38</v>
      </c>
      <c r="F69" s="607">
        <v>12</v>
      </c>
      <c r="G69" s="170">
        <f t="shared" si="14"/>
        <v>1</v>
      </c>
      <c r="H69" s="112">
        <f t="shared" si="15"/>
        <v>4</v>
      </c>
      <c r="I69" s="171">
        <f t="shared" si="16"/>
        <v>21</v>
      </c>
      <c r="J69" s="379"/>
      <c r="K69" s="22"/>
      <c r="L69" s="379"/>
      <c r="M69" s="22"/>
      <c r="N69" s="22"/>
      <c r="O69" s="22">
        <v>4</v>
      </c>
      <c r="P69" s="22"/>
      <c r="Q69" s="22"/>
      <c r="R69" s="379"/>
      <c r="S69" s="22"/>
      <c r="T69" s="169"/>
      <c r="U69" s="22"/>
      <c r="V69" s="22"/>
      <c r="W69" s="22"/>
      <c r="X69" s="150" cm="1">
        <f t="array" ref="X69">SUM(LOOKUP(J69:W69,{0,1,2,3,4,5,6,7,8,9,10},{0,7,6,5,4,3,2,1,1,1,1}))</f>
        <v>4</v>
      </c>
      <c r="Y69" s="338"/>
    </row>
    <row r="70" spans="1:25" ht="15" x14ac:dyDescent="0.2">
      <c r="A70" s="30"/>
      <c r="B70" s="634" t="s">
        <v>131</v>
      </c>
      <c r="C70" s="621" t="s">
        <v>132</v>
      </c>
      <c r="D70" s="478"/>
      <c r="E70" s="612" t="s">
        <v>590</v>
      </c>
      <c r="F70" s="484">
        <v>15</v>
      </c>
      <c r="G70" s="170">
        <f t="shared" si="14"/>
        <v>1</v>
      </c>
      <c r="H70" s="112">
        <f t="shared" si="15"/>
        <v>2</v>
      </c>
      <c r="I70" s="171">
        <f t="shared" si="16"/>
        <v>28</v>
      </c>
      <c r="J70" s="219">
        <v>6</v>
      </c>
      <c r="K70" s="22"/>
      <c r="L70" s="379"/>
      <c r="M70" s="22"/>
      <c r="N70" s="22"/>
      <c r="O70" s="22"/>
      <c r="P70" s="22"/>
      <c r="Q70" s="22"/>
      <c r="R70" s="379"/>
      <c r="S70" s="22"/>
      <c r="T70" s="169"/>
      <c r="U70" s="22"/>
      <c r="V70" s="22"/>
      <c r="W70" s="22"/>
      <c r="X70" s="150" cm="1">
        <f t="array" ref="X70">SUM(LOOKUP(J70:W70,{0,1,2,3,4,5,6,7,8,9,10},{0,7,6,5,4,3,2,1,1,1,1}))</f>
        <v>2</v>
      </c>
      <c r="Y70" s="338"/>
    </row>
    <row r="71" spans="1:25" ht="14.25" customHeight="1" x14ac:dyDescent="0.25">
      <c r="A71" s="30"/>
      <c r="B71" s="623" t="s">
        <v>131</v>
      </c>
      <c r="C71" s="611" t="s">
        <v>486</v>
      </c>
      <c r="D71" s="478"/>
      <c r="E71" s="612" t="s">
        <v>590</v>
      </c>
      <c r="F71" s="484">
        <v>15</v>
      </c>
      <c r="G71" s="170">
        <f t="shared" si="14"/>
        <v>1</v>
      </c>
      <c r="H71" s="112">
        <f t="shared" si="15"/>
        <v>1</v>
      </c>
      <c r="I71" s="171">
        <f t="shared" si="16"/>
        <v>30</v>
      </c>
      <c r="J71" s="219"/>
      <c r="K71" s="168"/>
      <c r="L71" s="609"/>
      <c r="M71" s="280"/>
      <c r="N71" s="280"/>
      <c r="O71" s="280"/>
      <c r="P71" s="295">
        <v>10</v>
      </c>
      <c r="Q71" s="280"/>
      <c r="R71" s="596"/>
      <c r="S71" s="280"/>
      <c r="T71" s="293"/>
      <c r="U71" s="280"/>
      <c r="V71" s="280"/>
      <c r="W71" s="280"/>
      <c r="X71" s="150" cm="1">
        <f t="array" ref="X71">SUM(LOOKUP(J71:W71,{0,1,2,3,4,5,6,7,8,9,10},{0,7,6,5,4,3,2,1,1,1,1}))</f>
        <v>1</v>
      </c>
      <c r="Y71" s="338"/>
    </row>
    <row r="72" spans="1:25" ht="14.25" customHeight="1" x14ac:dyDescent="0.2">
      <c r="A72" s="30"/>
      <c r="B72" s="623" t="s">
        <v>552</v>
      </c>
      <c r="C72" s="611" t="s">
        <v>553</v>
      </c>
      <c r="D72" s="477" t="s">
        <v>722</v>
      </c>
      <c r="E72" s="612" t="s">
        <v>603</v>
      </c>
      <c r="F72" s="484">
        <v>15</v>
      </c>
      <c r="G72" s="170">
        <f t="shared" si="14"/>
        <v>2</v>
      </c>
      <c r="H72" s="112">
        <f t="shared" si="15"/>
        <v>8</v>
      </c>
      <c r="I72" s="171" t="e">
        <f t="shared" si="16"/>
        <v>#N/A</v>
      </c>
      <c r="J72" s="219"/>
      <c r="K72" s="168"/>
      <c r="L72" s="609"/>
      <c r="M72" s="22"/>
      <c r="N72" s="22"/>
      <c r="O72" s="22"/>
      <c r="P72" s="22"/>
      <c r="Q72" s="279">
        <v>2</v>
      </c>
      <c r="R72" s="481">
        <v>2</v>
      </c>
      <c r="S72" s="22"/>
      <c r="T72" s="169"/>
      <c r="U72" s="22"/>
      <c r="V72" s="22"/>
      <c r="W72" s="22"/>
      <c r="X72" s="645">
        <v>8</v>
      </c>
      <c r="Y72" s="338"/>
    </row>
    <row r="73" spans="1:25" ht="15" x14ac:dyDescent="0.2">
      <c r="A73" s="30"/>
      <c r="B73" s="634" t="s">
        <v>298</v>
      </c>
      <c r="C73" s="612" t="s">
        <v>299</v>
      </c>
      <c r="D73" s="364"/>
      <c r="E73" s="366" t="s">
        <v>583</v>
      </c>
      <c r="F73" s="484">
        <v>14</v>
      </c>
      <c r="G73" s="170">
        <f t="shared" si="14"/>
        <v>1</v>
      </c>
      <c r="H73" s="112">
        <f t="shared" si="15"/>
        <v>4</v>
      </c>
      <c r="I73" s="171">
        <f t="shared" si="16"/>
        <v>21</v>
      </c>
      <c r="J73" s="379"/>
      <c r="K73" s="22"/>
      <c r="L73" s="379"/>
      <c r="M73" s="22"/>
      <c r="N73" s="168">
        <v>4</v>
      </c>
      <c r="O73" s="22"/>
      <c r="P73" s="22"/>
      <c r="Q73" s="22"/>
      <c r="R73" s="379"/>
      <c r="S73" s="22"/>
      <c r="T73" s="169"/>
      <c r="U73" s="22"/>
      <c r="V73" s="22"/>
      <c r="W73" s="22"/>
      <c r="X73" s="150" cm="1">
        <f t="array" ref="X73">SUM(LOOKUP(J73:W73,{0,1,2,3,4,5,6,7,8,9,10},{0,7,6,5,4,3,2,1,1,1,1}))</f>
        <v>4</v>
      </c>
      <c r="Y73" s="338"/>
    </row>
    <row r="74" spans="1:25" x14ac:dyDescent="0.2">
      <c r="A74" s="30"/>
      <c r="B74" s="624"/>
      <c r="C74" s="502"/>
      <c r="D74" s="168"/>
      <c r="E74" s="298"/>
      <c r="F74" s="292"/>
      <c r="G74" s="460"/>
      <c r="H74" s="220"/>
      <c r="I74" s="419"/>
      <c r="J74" s="219"/>
      <c r="K74" s="168"/>
      <c r="L74" s="219"/>
      <c r="M74" s="22"/>
      <c r="N74" s="168"/>
      <c r="O74" s="22"/>
      <c r="P74" s="22"/>
      <c r="Q74" s="22"/>
      <c r="R74" s="379"/>
      <c r="S74" s="22"/>
      <c r="T74" s="169"/>
      <c r="U74" s="22"/>
      <c r="V74" s="22"/>
      <c r="W74" s="22"/>
      <c r="X74" s="150"/>
      <c r="Y74" s="338"/>
    </row>
    <row r="75" spans="1:25" x14ac:dyDescent="0.2">
      <c r="A75" s="30"/>
      <c r="B75" s="624"/>
      <c r="C75" s="502"/>
      <c r="D75" s="168"/>
      <c r="E75" s="298"/>
      <c r="F75" s="292"/>
      <c r="G75" s="460"/>
      <c r="H75" s="220"/>
      <c r="I75" s="419"/>
      <c r="J75" s="219"/>
      <c r="K75" s="168"/>
      <c r="L75" s="219"/>
      <c r="M75" s="22"/>
      <c r="N75" s="168"/>
      <c r="O75" s="22"/>
      <c r="P75" s="22"/>
      <c r="Q75" s="22"/>
      <c r="R75" s="379"/>
      <c r="S75" s="22"/>
      <c r="T75" s="169"/>
      <c r="U75" s="22"/>
      <c r="V75" s="22"/>
      <c r="W75" s="22"/>
      <c r="X75" s="150"/>
      <c r="Y75" s="338"/>
    </row>
    <row r="76" spans="1:25" x14ac:dyDescent="0.2">
      <c r="A76" s="30"/>
      <c r="B76" s="624"/>
      <c r="C76" s="502"/>
      <c r="D76" s="168"/>
      <c r="E76" s="298"/>
      <c r="F76" s="292"/>
      <c r="G76" s="460"/>
      <c r="H76" s="220"/>
      <c r="I76" s="419"/>
      <c r="J76" s="219"/>
      <c r="K76" s="168"/>
      <c r="L76" s="219"/>
      <c r="M76" s="22"/>
      <c r="N76" s="168"/>
      <c r="O76" s="22"/>
      <c r="P76" s="22"/>
      <c r="Q76" s="22"/>
      <c r="R76" s="379"/>
      <c r="S76" s="22"/>
      <c r="T76" s="169"/>
      <c r="U76" s="22"/>
      <c r="V76" s="22"/>
      <c r="W76" s="22"/>
      <c r="X76" s="150"/>
      <c r="Y76" s="338"/>
    </row>
    <row r="77" spans="1:25" x14ac:dyDescent="0.2">
      <c r="A77" s="30"/>
      <c r="B77" s="624"/>
      <c r="C77" s="502"/>
      <c r="D77" s="168"/>
      <c r="E77" s="298"/>
      <c r="F77" s="292"/>
      <c r="G77" s="460"/>
      <c r="H77" s="220"/>
      <c r="I77" s="419"/>
      <c r="J77" s="219"/>
      <c r="K77" s="168"/>
      <c r="L77" s="219"/>
      <c r="M77" s="22"/>
      <c r="N77" s="168"/>
      <c r="O77" s="22"/>
      <c r="P77" s="22"/>
      <c r="Q77" s="22"/>
      <c r="R77" s="379"/>
      <c r="S77" s="22"/>
      <c r="T77" s="169"/>
      <c r="U77" s="22"/>
      <c r="V77" s="22"/>
      <c r="W77" s="22"/>
      <c r="X77" s="150"/>
      <c r="Y77" s="338"/>
    </row>
    <row r="78" spans="1:25" x14ac:dyDescent="0.2">
      <c r="A78" s="30"/>
      <c r="B78" s="624"/>
      <c r="C78" s="502"/>
      <c r="D78" s="168"/>
      <c r="E78" s="298"/>
      <c r="F78" s="292"/>
      <c r="G78" s="460"/>
      <c r="H78" s="220"/>
      <c r="I78" s="419"/>
      <c r="J78" s="219"/>
      <c r="K78" s="168"/>
      <c r="L78" s="219"/>
      <c r="M78" s="22"/>
      <c r="N78" s="168"/>
      <c r="O78" s="22"/>
      <c r="P78" s="22"/>
      <c r="Q78" s="22"/>
      <c r="R78" s="379"/>
      <c r="S78" s="22"/>
      <c r="T78" s="169"/>
      <c r="U78" s="22"/>
      <c r="V78" s="22"/>
      <c r="W78" s="22"/>
      <c r="X78" s="150"/>
      <c r="Y78" s="338"/>
    </row>
    <row r="79" spans="1:25" x14ac:dyDescent="0.2">
      <c r="A79" s="30"/>
      <c r="B79" s="624"/>
      <c r="C79" s="502"/>
      <c r="D79" s="168"/>
      <c r="E79" s="298"/>
      <c r="F79" s="292"/>
      <c r="G79" s="460"/>
      <c r="H79" s="220"/>
      <c r="I79" s="419"/>
      <c r="J79" s="219"/>
      <c r="K79" s="168"/>
      <c r="L79" s="219"/>
      <c r="M79" s="22"/>
      <c r="N79" s="168"/>
      <c r="O79" s="22"/>
      <c r="P79" s="22"/>
      <c r="Q79" s="22"/>
      <c r="R79" s="379"/>
      <c r="S79" s="22"/>
      <c r="T79" s="169"/>
      <c r="U79" s="22"/>
      <c r="V79" s="22"/>
      <c r="W79" s="22"/>
      <c r="X79" s="150"/>
      <c r="Y79" s="338"/>
    </row>
    <row r="80" spans="1:25" x14ac:dyDescent="0.2">
      <c r="A80" s="30"/>
      <c r="B80" s="624"/>
      <c r="C80" s="502"/>
      <c r="D80" s="168"/>
      <c r="E80" s="298"/>
      <c r="F80" s="292"/>
      <c r="G80" s="460"/>
      <c r="H80" s="220"/>
      <c r="I80" s="419"/>
      <c r="J80" s="219"/>
      <c r="K80" s="168"/>
      <c r="L80" s="219"/>
      <c r="M80" s="22"/>
      <c r="N80" s="168"/>
      <c r="O80" s="22"/>
      <c r="P80" s="22"/>
      <c r="Q80" s="22"/>
      <c r="R80" s="379"/>
      <c r="S80" s="22"/>
      <c r="T80" s="169"/>
      <c r="U80" s="22"/>
      <c r="V80" s="22"/>
      <c r="W80" s="22"/>
      <c r="X80" s="150"/>
      <c r="Y80" s="338"/>
    </row>
    <row r="81" spans="1:25" x14ac:dyDescent="0.2">
      <c r="A81" s="30"/>
      <c r="B81" s="624"/>
      <c r="C81" s="502"/>
      <c r="D81" s="168"/>
      <c r="E81" s="298"/>
      <c r="F81" s="292"/>
      <c r="G81" s="460"/>
      <c r="H81" s="220"/>
      <c r="I81" s="419"/>
      <c r="J81" s="219"/>
      <c r="K81" s="168"/>
      <c r="L81" s="219"/>
      <c r="M81" s="22"/>
      <c r="N81" s="168"/>
      <c r="O81" s="22"/>
      <c r="P81" s="22"/>
      <c r="Q81" s="22"/>
      <c r="R81" s="379"/>
      <c r="S81" s="22"/>
      <c r="T81" s="169"/>
      <c r="U81" s="22"/>
      <c r="V81" s="22"/>
      <c r="W81" s="22"/>
      <c r="X81" s="150"/>
      <c r="Y81" s="338"/>
    </row>
    <row r="82" spans="1:25" x14ac:dyDescent="0.2">
      <c r="A82" s="30"/>
      <c r="B82" s="624"/>
      <c r="C82" s="502"/>
      <c r="D82" s="168"/>
      <c r="E82" s="298"/>
      <c r="F82" s="292"/>
      <c r="G82" s="460"/>
      <c r="H82" s="220"/>
      <c r="I82" s="419"/>
      <c r="J82" s="219"/>
      <c r="K82" s="168"/>
      <c r="L82" s="219"/>
      <c r="M82" s="22"/>
      <c r="N82" s="168"/>
      <c r="O82" s="22"/>
      <c r="P82" s="22"/>
      <c r="Q82" s="22"/>
      <c r="R82" s="379"/>
      <c r="S82" s="22"/>
      <c r="T82" s="169"/>
      <c r="U82" s="22"/>
      <c r="V82" s="22"/>
      <c r="W82" s="22"/>
      <c r="X82" s="150"/>
      <c r="Y82" s="338"/>
    </row>
    <row r="83" spans="1:25" x14ac:dyDescent="0.2">
      <c r="A83" s="30"/>
      <c r="B83" s="624"/>
      <c r="C83" s="502"/>
      <c r="D83" s="168"/>
      <c r="E83" s="298"/>
      <c r="F83" s="292"/>
      <c r="G83" s="460"/>
      <c r="H83" s="220"/>
      <c r="I83" s="419"/>
      <c r="J83" s="219"/>
      <c r="K83" s="168"/>
      <c r="L83" s="219"/>
      <c r="M83" s="22"/>
      <c r="N83" s="168"/>
      <c r="O83" s="22"/>
      <c r="P83" s="22"/>
      <c r="Q83" s="22"/>
      <c r="R83" s="379"/>
      <c r="S83" s="22"/>
      <c r="T83" s="169"/>
      <c r="U83" s="22"/>
      <c r="V83" s="22"/>
      <c r="W83" s="22"/>
      <c r="X83" s="150"/>
      <c r="Y83" s="338"/>
    </row>
    <row r="84" spans="1:25" x14ac:dyDescent="0.2">
      <c r="A84" s="30"/>
      <c r="B84" s="627"/>
      <c r="C84" s="502"/>
      <c r="D84" s="168"/>
      <c r="E84" s="298"/>
      <c r="F84" s="292"/>
      <c r="G84" s="460"/>
      <c r="H84" s="220"/>
      <c r="I84" s="419"/>
      <c r="J84" s="219"/>
      <c r="K84" s="168"/>
      <c r="L84" s="219"/>
      <c r="M84" s="22"/>
      <c r="N84" s="168"/>
      <c r="O84" s="22"/>
      <c r="P84" s="22"/>
      <c r="Q84" s="22"/>
      <c r="R84" s="379"/>
      <c r="S84" s="22"/>
      <c r="T84" s="169"/>
      <c r="U84" s="22"/>
      <c r="V84" s="22"/>
      <c r="W84" s="22"/>
      <c r="X84" s="150"/>
      <c r="Y84" s="338"/>
    </row>
    <row r="85" spans="1:25" ht="15.75" thickBot="1" x14ac:dyDescent="0.25">
      <c r="A85" s="30"/>
      <c r="B85" s="635"/>
      <c r="C85" s="636"/>
      <c r="D85" s="637"/>
      <c r="E85" s="638"/>
      <c r="F85" s="639"/>
      <c r="G85" s="172"/>
      <c r="H85" s="165"/>
      <c r="I85" s="173"/>
      <c r="J85" s="185"/>
      <c r="K85" s="26"/>
      <c r="L85" s="185"/>
      <c r="M85" s="26"/>
      <c r="N85" s="640"/>
      <c r="O85" s="26"/>
      <c r="P85" s="26"/>
      <c r="Q85" s="26"/>
      <c r="R85" s="641"/>
      <c r="S85" s="26"/>
      <c r="T85" s="185"/>
      <c r="U85" s="26"/>
      <c r="V85" s="26"/>
      <c r="W85" s="26"/>
      <c r="X85" s="152" cm="1">
        <f t="array" ref="X85">SUM(LOOKUP(J85:W85,{0,1,2,3,4,5,6,7,8,9,10},{0,7,6,5,4,3,2,1,1,1,1}))</f>
        <v>0</v>
      </c>
      <c r="Y85" s="338"/>
    </row>
    <row r="86" spans="1:25" x14ac:dyDescent="0.2">
      <c r="A86" s="30"/>
      <c r="B86" s="355"/>
      <c r="C86" s="355"/>
      <c r="D86" s="355"/>
      <c r="E86" s="355"/>
      <c r="F86" s="356" cm="1">
        <f t="array" ref="F86">SUM(LOOKUP(B86:E86,{0,1,2,3,4,5,6,7,8,9,10},{0,7,6,5,4,3,2,1,1,1,1}))</f>
        <v>0</v>
      </c>
      <c r="G86" s="355"/>
      <c r="H86" s="356" cm="1">
        <f t="array" ref="H86">SUM(LOOKUP(D86:G86,{0,1,2,3,4,5,6,7,8,9,10},{0,7,6,5,4,3,2,1,1,1,1}))</f>
        <v>0</v>
      </c>
      <c r="I86" s="355"/>
      <c r="J86" s="356" cm="1">
        <f t="array" ref="J86">SUM(LOOKUP(F86:I86,{0,1,2,3,4,5,6,7,8,9,10},{0,7,6,5,4,3,2,1,1,1,1}))</f>
        <v>0</v>
      </c>
      <c r="K86" s="355"/>
      <c r="L86" s="356" cm="1">
        <f t="array" ref="L86">SUM(LOOKUP(H86:K86,{0,1,2,3,4,5,6,7,8,9,10},{0,7,6,5,4,3,2,1,1,1,1}))</f>
        <v>0</v>
      </c>
      <c r="M86" s="355"/>
      <c r="N86" s="356" cm="1">
        <f t="array" ref="N86">SUM(LOOKUP(J86:M86,{0,1,2,3,4,5,6,7,8,9,10},{0,7,6,5,4,3,2,1,1,1,1}))</f>
        <v>0</v>
      </c>
      <c r="O86" s="355"/>
      <c r="P86" s="356" cm="1">
        <f t="array" ref="P86">SUM(LOOKUP(L86:O86,{0,1,2,3,4,5,6,7,8,9,10},{0,7,6,5,4,3,2,1,1,1,1}))</f>
        <v>0</v>
      </c>
      <c r="Q86" s="355"/>
      <c r="R86" s="356" cm="1">
        <f t="array" ref="R86">SUM(LOOKUP(N86:Q86,{0,1,2,3,4,5,6,7,8,9,10},{0,7,6,5,4,3,2,1,1,1,1}))</f>
        <v>0</v>
      </c>
      <c r="S86" s="355"/>
      <c r="T86" s="356" cm="1">
        <f t="array" ref="T86">SUM(LOOKUP(P86:S86,{0,1,2,3,4,5,6,7,8,9,10},{0,7,6,5,4,3,2,1,1,1,1}))</f>
        <v>0</v>
      </c>
      <c r="U86" s="355"/>
      <c r="V86" s="355"/>
      <c r="W86" s="355"/>
      <c r="X86" s="356" cm="1">
        <f t="array" ref="X86">SUM(LOOKUP(T86:W86,{0,1,2,3,4,5,6,7,8,9,10},{0,7,6,5,4,3,2,1,1,1,1}))</f>
        <v>0</v>
      </c>
      <c r="Y86" s="311"/>
    </row>
    <row r="87" spans="1:25" ht="13.5" thickBot="1" x14ac:dyDescent="0.25">
      <c r="A87" s="30"/>
      <c r="B87" s="357"/>
      <c r="C87" s="357"/>
      <c r="D87" s="357"/>
      <c r="E87" s="357"/>
      <c r="F87" s="358" cm="1">
        <f t="array" ref="F87">SUM(LOOKUP(B87:E87,{0,1,2,3,4,5,6,7,8,9,10},{0,7,6,5,4,3,2,1,1,1,1}))</f>
        <v>0</v>
      </c>
      <c r="G87" s="357"/>
      <c r="H87" s="358" cm="1">
        <f t="array" ref="H87">SUM(LOOKUP(D87:G87,{0,1,2,3,4,5,6,7,8,9,10},{0,7,6,5,4,3,2,1,1,1,1}))</f>
        <v>0</v>
      </c>
      <c r="I87" s="357"/>
      <c r="J87" s="358" cm="1">
        <f t="array" ref="J87">SUM(LOOKUP(F87:I87,{0,1,2,3,4,5,6,7,8,9,10},{0,7,6,5,4,3,2,1,1,1,1}))</f>
        <v>0</v>
      </c>
      <c r="K87" s="357"/>
      <c r="L87" s="358" cm="1">
        <f t="array" ref="L87">SUM(LOOKUP(H87:K87,{0,1,2,3,4,5,6,7,8,9,10},{0,7,6,5,4,3,2,1,1,1,1}))</f>
        <v>0</v>
      </c>
      <c r="M87" s="357"/>
      <c r="N87" s="358" cm="1">
        <f t="array" ref="N87">SUM(LOOKUP(J87:M87,{0,1,2,3,4,5,6,7,8,9,10},{0,7,6,5,4,3,2,1,1,1,1}))</f>
        <v>0</v>
      </c>
      <c r="O87" s="357"/>
      <c r="P87" s="358" cm="1">
        <f t="array" ref="P87">SUM(LOOKUP(L87:O87,{0,1,2,3,4,5,6,7,8,9,10},{0,7,6,5,4,3,2,1,1,1,1}))</f>
        <v>0</v>
      </c>
      <c r="Q87" s="357"/>
      <c r="R87" s="358" cm="1">
        <f t="array" ref="R87">SUM(LOOKUP(N87:Q87,{0,1,2,3,4,5,6,7,8,9,10},{0,7,6,5,4,3,2,1,1,1,1}))</f>
        <v>0</v>
      </c>
      <c r="S87" s="357"/>
      <c r="T87" s="358" cm="1">
        <f t="array" ref="T87">SUM(LOOKUP(P87:S87,{0,1,2,3,4,5,6,7,8,9,10},{0,7,6,5,4,3,2,1,1,1,1}))</f>
        <v>0</v>
      </c>
      <c r="U87" s="357"/>
      <c r="V87" s="357"/>
      <c r="W87" s="357"/>
      <c r="X87" s="358" cm="1">
        <f t="array" ref="X87">SUM(LOOKUP(T87:W87,{0,1,2,3,4,5,6,7,8,9,10},{0,7,6,5,4,3,2,1,1,1,1}))</f>
        <v>0</v>
      </c>
      <c r="Y87" s="340"/>
    </row>
    <row r="95" spans="1:25" x14ac:dyDescent="0.2">
      <c r="B95" s="6"/>
    </row>
    <row r="96" spans="1:25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</sheetData>
  <sortState xmlns:xlrd2="http://schemas.microsoft.com/office/spreadsheetml/2017/richdata2" ref="B19:I28">
    <sortCondition descending="1" ref="H19:H28"/>
  </sortState>
  <mergeCells count="1">
    <mergeCell ref="A4:A57"/>
  </mergeCells>
  <conditionalFormatting sqref="C10 F10">
    <cfRule type="duplicateValues" dxfId="67" priority="1218"/>
  </conditionalFormatting>
  <conditionalFormatting sqref="C29:D30 C25:D27 C28 C23:D23 C18:D19">
    <cfRule type="duplicateValues" dxfId="66" priority="1363"/>
  </conditionalFormatting>
  <conditionalFormatting sqref="C30:D30">
    <cfRule type="duplicateValues" dxfId="65" priority="20"/>
  </conditionalFormatting>
  <conditionalFormatting sqref="C32:D32 C20:C21 F31 F24 F20:F21">
    <cfRule type="duplicateValues" dxfId="64" priority="1060"/>
  </conditionalFormatting>
  <conditionalFormatting sqref="C40:D41 C22 F22">
    <cfRule type="duplicateValues" dxfId="63" priority="1175"/>
  </conditionalFormatting>
  <conditionalFormatting sqref="C45:D45">
    <cfRule type="duplicateValues" dxfId="62" priority="556"/>
    <cfRule type="duplicateValues" dxfId="61" priority="557"/>
  </conditionalFormatting>
  <conditionalFormatting sqref="C46:D46 C42:D44">
    <cfRule type="duplicateValues" dxfId="60" priority="1261"/>
  </conditionalFormatting>
  <conditionalFormatting sqref="C54:D54">
    <cfRule type="duplicateValues" dxfId="59" priority="17"/>
  </conditionalFormatting>
  <conditionalFormatting sqref="C55:D58">
    <cfRule type="duplicateValues" dxfId="58" priority="1370"/>
  </conditionalFormatting>
  <conditionalFormatting sqref="C58:D58">
    <cfRule type="duplicateValues" dxfId="57" priority="12"/>
  </conditionalFormatting>
  <conditionalFormatting sqref="C60:D85">
    <cfRule type="duplicateValues" dxfId="56" priority="1307"/>
  </conditionalFormatting>
  <conditionalFormatting sqref="C95:D1048576 C40:D53 C20:C22 D4 D6 C4:C7 C8:D8 C32:D32 F31 F24 F20:F22 C12:D14">
    <cfRule type="duplicateValues" dxfId="55" priority="1111"/>
  </conditionalFormatting>
  <conditionalFormatting sqref="C95:D1048576 C46:D53 C20:C21 D4 C40:D42 D6 D8 C4:C8 C12:D14 C32:D32 F20:F21">
    <cfRule type="duplicateValues" dxfId="54" priority="928"/>
  </conditionalFormatting>
  <conditionalFormatting sqref="J10:O32 Q10:W33 Q40:W53 J40:K58 M43:O85 T55:W57 Q55:S58 Q59:W85 J60:K85 B86:X87">
    <cfRule type="cellIs" dxfId="53" priority="2" operator="lessThan">
      <formula>1</formula>
    </cfRule>
  </conditionalFormatting>
  <conditionalFormatting sqref="O33 M40:P42 Q54 S54:W54">
    <cfRule type="cellIs" dxfId="52" priority="19" operator="lessThan">
      <formula>1</formula>
    </cfRule>
  </conditionalFormatting>
  <conditionalFormatting sqref="P10:P32 P43:P85">
    <cfRule type="cellIs" dxfId="51" priority="24" operator="lessThan">
      <formula>1</formula>
    </cfRule>
  </conditionalFormatting>
  <conditionalFormatting sqref="X9:X85">
    <cfRule type="cellIs" dxfId="50" priority="1" operator="lessThan">
      <formula>1</formula>
    </cfRule>
  </conditionalFormatting>
  <pageMargins left="0.25" right="0.25" top="0.75" bottom="0.75" header="0.3" footer="0.3"/>
  <pageSetup paperSize="9" scale="47" fitToHeight="0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50CF-E4E4-4FFD-A38D-4C926ABBE0BA}">
  <sheetPr>
    <tabColor theme="9" tint="-0.249977111117893"/>
    <pageSetUpPr fitToPage="1"/>
  </sheetPr>
  <dimension ref="A1:Y136"/>
  <sheetViews>
    <sheetView showZeros="0" topLeftCell="A4" zoomScale="80" zoomScaleNormal="80" zoomScaleSheetLayoutView="90" workbookViewId="0">
      <selection activeCell="X22" sqref="X22"/>
    </sheetView>
  </sheetViews>
  <sheetFormatPr defaultColWidth="14.42578125" defaultRowHeight="12.75" x14ac:dyDescent="0.2"/>
  <cols>
    <col min="1" max="1" width="3.7109375" style="3" bestFit="1" customWidth="1"/>
    <col min="2" max="2" width="20.28515625" style="4" bestFit="1" customWidth="1"/>
    <col min="3" max="3" width="25.85546875" style="4" bestFit="1" customWidth="1"/>
    <col min="4" max="4" width="13.85546875" style="4" customWidth="1"/>
    <col min="5" max="5" width="28" style="4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1" width="8.140625" style="1" bestFit="1" customWidth="1"/>
    <col min="12" max="12" width="8.5703125" style="1" bestFit="1" customWidth="1"/>
    <col min="13" max="13" width="9.140625" style="1" customWidth="1"/>
    <col min="14" max="15" width="8.5703125" style="1" bestFit="1" customWidth="1"/>
    <col min="16" max="16" width="8.7109375" style="1" customWidth="1"/>
    <col min="17" max="19" width="8.5703125" style="1" customWidth="1"/>
    <col min="20" max="21" width="9" style="1" customWidth="1"/>
    <col min="22" max="22" width="8.42578125" style="1" bestFit="1" customWidth="1"/>
    <col min="23" max="23" width="8.7109375" style="1" bestFit="1" customWidth="1"/>
    <col min="24" max="24" width="8.5703125" style="1" bestFit="1" customWidth="1"/>
    <col min="25" max="25" width="5.85546875" style="3" customWidth="1"/>
    <col min="26" max="16384" width="14.42578125" style="3"/>
  </cols>
  <sheetData>
    <row r="1" spans="1:25" ht="23.25" x14ac:dyDescent="0.35">
      <c r="D1" s="158"/>
      <c r="E1" s="158"/>
      <c r="F1" s="398"/>
      <c r="G1" s="398"/>
      <c r="H1" s="159"/>
      <c r="I1" s="159"/>
      <c r="J1" s="160"/>
      <c r="K1" s="443"/>
      <c r="L1" s="444"/>
      <c r="M1" s="444" t="s">
        <v>611</v>
      </c>
      <c r="N1" s="444"/>
      <c r="O1" s="443"/>
      <c r="P1" s="160"/>
      <c r="Q1" s="160"/>
      <c r="R1" s="160"/>
      <c r="S1" s="160"/>
      <c r="T1" s="160"/>
      <c r="U1" s="160"/>
      <c r="V1" s="160"/>
      <c r="W1" s="160"/>
      <c r="X1" s="160"/>
      <c r="Y1" s="398"/>
    </row>
    <row r="2" spans="1:25" ht="23.25" x14ac:dyDescent="0.35">
      <c r="D2" s="158"/>
      <c r="E2" s="158"/>
      <c r="F2" s="398"/>
      <c r="G2" s="398"/>
      <c r="H2" s="159"/>
      <c r="I2" s="159"/>
      <c r="J2" s="160"/>
      <c r="K2" s="443"/>
      <c r="L2" s="444"/>
      <c r="M2" s="444" t="s">
        <v>612</v>
      </c>
      <c r="N2" s="444"/>
      <c r="O2" s="443"/>
      <c r="P2" s="160"/>
      <c r="Q2" s="160"/>
      <c r="R2" s="160"/>
      <c r="S2" s="160"/>
      <c r="T2" s="160"/>
      <c r="U2" s="160"/>
      <c r="V2" s="160"/>
      <c r="W2" s="160"/>
      <c r="X2" s="160"/>
      <c r="Y2" s="398"/>
    </row>
    <row r="3" spans="1:25" ht="24" thickBot="1" x14ac:dyDescent="0.4">
      <c r="D3" s="158"/>
      <c r="E3" s="158"/>
      <c r="F3" s="398"/>
      <c r="G3" s="398"/>
      <c r="H3" s="159"/>
      <c r="I3" s="159"/>
      <c r="J3" s="160"/>
      <c r="K3" s="443"/>
      <c r="L3" s="444"/>
      <c r="M3" s="444" t="s">
        <v>619</v>
      </c>
      <c r="N3" s="444"/>
      <c r="O3" s="443"/>
      <c r="P3" s="160"/>
      <c r="Q3" s="160"/>
      <c r="R3" s="160"/>
      <c r="S3" s="160"/>
      <c r="T3" s="160"/>
      <c r="U3" s="160"/>
      <c r="V3" s="160"/>
      <c r="W3" s="160"/>
      <c r="X3" s="160"/>
      <c r="Y3" s="398"/>
    </row>
    <row r="4" spans="1:25" s="2" customFormat="1" ht="12.75" customHeight="1" x14ac:dyDescent="0.2">
      <c r="A4" s="812" t="s">
        <v>39</v>
      </c>
      <c r="B4" s="818" t="s">
        <v>22</v>
      </c>
      <c r="C4" s="828" t="s">
        <v>25</v>
      </c>
      <c r="D4" s="828" t="s">
        <v>31</v>
      </c>
      <c r="E4" s="828" t="s">
        <v>0</v>
      </c>
      <c r="F4" s="825" t="s">
        <v>17</v>
      </c>
      <c r="G4" s="818" t="s">
        <v>15</v>
      </c>
      <c r="H4" s="820" t="s">
        <v>3</v>
      </c>
      <c r="I4" s="822" t="s">
        <v>12</v>
      </c>
      <c r="J4" s="816" t="s">
        <v>35</v>
      </c>
      <c r="K4" s="814" t="s">
        <v>33</v>
      </c>
      <c r="L4" s="814" t="s">
        <v>38</v>
      </c>
      <c r="M4" s="234" t="s">
        <v>221</v>
      </c>
      <c r="N4" s="814" t="s">
        <v>20</v>
      </c>
      <c r="O4" s="814" t="s">
        <v>14</v>
      </c>
      <c r="P4" s="814" t="s">
        <v>44</v>
      </c>
      <c r="Q4" s="814" t="s">
        <v>34</v>
      </c>
      <c r="R4" s="234" t="s">
        <v>718</v>
      </c>
      <c r="S4" s="814" t="s">
        <v>21</v>
      </c>
      <c r="T4" s="814" t="s">
        <v>48</v>
      </c>
      <c r="U4" s="814" t="s">
        <v>50</v>
      </c>
      <c r="V4" s="814" t="s">
        <v>36</v>
      </c>
      <c r="W4" s="814" t="s">
        <v>53</v>
      </c>
      <c r="X4" s="816"/>
      <c r="Y4" s="313"/>
    </row>
    <row r="5" spans="1:25" s="2" customFormat="1" ht="12.75" customHeight="1" x14ac:dyDescent="0.2">
      <c r="A5" s="813"/>
      <c r="B5" s="819"/>
      <c r="C5" s="829"/>
      <c r="D5" s="829"/>
      <c r="E5" s="829"/>
      <c r="F5" s="826"/>
      <c r="G5" s="819"/>
      <c r="H5" s="821"/>
      <c r="I5" s="823"/>
      <c r="J5" s="817"/>
      <c r="K5" s="815"/>
      <c r="L5" s="815"/>
      <c r="M5" s="235" t="s">
        <v>222</v>
      </c>
      <c r="N5" s="815"/>
      <c r="O5" s="815"/>
      <c r="P5" s="815"/>
      <c r="Q5" s="815"/>
      <c r="R5" s="235"/>
      <c r="S5" s="815"/>
      <c r="T5" s="815"/>
      <c r="U5" s="815"/>
      <c r="V5" s="815"/>
      <c r="W5" s="815"/>
      <c r="X5" s="817"/>
      <c r="Y5" s="312"/>
    </row>
    <row r="6" spans="1:25" s="2" customFormat="1" ht="12.75" customHeight="1" x14ac:dyDescent="0.2">
      <c r="A6" s="813"/>
      <c r="B6" s="819" t="s">
        <v>4</v>
      </c>
      <c r="C6" s="829" t="s">
        <v>5</v>
      </c>
      <c r="D6" s="829" t="s">
        <v>32</v>
      </c>
      <c r="E6" s="829" t="s">
        <v>9</v>
      </c>
      <c r="F6" s="826" t="s">
        <v>2</v>
      </c>
      <c r="G6" s="819" t="s">
        <v>16</v>
      </c>
      <c r="H6" s="821" t="s">
        <v>7</v>
      </c>
      <c r="I6" s="823" t="s">
        <v>11</v>
      </c>
      <c r="J6" s="811">
        <v>45612</v>
      </c>
      <c r="K6" s="795" t="s">
        <v>41</v>
      </c>
      <c r="L6" s="795" t="s">
        <v>42</v>
      </c>
      <c r="M6" s="231"/>
      <c r="N6" s="795" t="s">
        <v>43</v>
      </c>
      <c r="O6" s="795" t="s">
        <v>43</v>
      </c>
      <c r="P6" s="795" t="s">
        <v>45</v>
      </c>
      <c r="Q6" s="795" t="s">
        <v>46</v>
      </c>
      <c r="R6" s="231" t="s">
        <v>719</v>
      </c>
      <c r="S6" s="795" t="s">
        <v>47</v>
      </c>
      <c r="T6" s="795" t="s">
        <v>49</v>
      </c>
      <c r="U6" s="795" t="s">
        <v>51</v>
      </c>
      <c r="V6" s="795" t="s">
        <v>52</v>
      </c>
      <c r="W6" s="795" t="s">
        <v>54</v>
      </c>
      <c r="X6" s="824" t="s">
        <v>56</v>
      </c>
      <c r="Y6" s="312"/>
    </row>
    <row r="7" spans="1:25" s="1" customFormat="1" ht="12.75" customHeight="1" x14ac:dyDescent="0.2">
      <c r="A7" s="813"/>
      <c r="B7" s="819" t="s">
        <v>4</v>
      </c>
      <c r="C7" s="829"/>
      <c r="D7" s="829"/>
      <c r="E7" s="829"/>
      <c r="F7" s="826"/>
      <c r="G7" s="819"/>
      <c r="H7" s="821"/>
      <c r="I7" s="823"/>
      <c r="J7" s="811"/>
      <c r="K7" s="795"/>
      <c r="L7" s="795"/>
      <c r="M7" s="231" t="s">
        <v>223</v>
      </c>
      <c r="N7" s="795"/>
      <c r="O7" s="795"/>
      <c r="P7" s="795"/>
      <c r="Q7" s="795"/>
      <c r="R7" s="231"/>
      <c r="S7" s="795"/>
      <c r="T7" s="795"/>
      <c r="U7" s="795"/>
      <c r="V7" s="795"/>
      <c r="W7" s="795"/>
      <c r="X7" s="824"/>
      <c r="Y7" s="338"/>
    </row>
    <row r="8" spans="1:25" s="1" customFormat="1" ht="19.5" thickBot="1" x14ac:dyDescent="0.25">
      <c r="A8" s="813"/>
      <c r="B8" s="644" t="s">
        <v>18</v>
      </c>
      <c r="C8" s="643" t="s">
        <v>19</v>
      </c>
      <c r="D8" s="643"/>
      <c r="E8" s="643" t="s">
        <v>9</v>
      </c>
      <c r="F8" s="646" t="s">
        <v>2</v>
      </c>
      <c r="G8" s="644" t="s">
        <v>13</v>
      </c>
      <c r="H8" s="647" t="s">
        <v>7</v>
      </c>
      <c r="I8" s="648" t="s">
        <v>8</v>
      </c>
      <c r="J8" s="649" t="s">
        <v>27</v>
      </c>
      <c r="K8" s="650" t="s">
        <v>27</v>
      </c>
      <c r="L8" s="651" t="s">
        <v>27</v>
      </c>
      <c r="M8" s="649" t="s">
        <v>27</v>
      </c>
      <c r="N8" s="650" t="s">
        <v>27</v>
      </c>
      <c r="O8" s="651" t="s">
        <v>27</v>
      </c>
      <c r="P8" s="650" t="s">
        <v>27</v>
      </c>
      <c r="Q8" s="650" t="s">
        <v>27</v>
      </c>
      <c r="R8" s="649" t="s">
        <v>27</v>
      </c>
      <c r="S8" s="651" t="s">
        <v>27</v>
      </c>
      <c r="T8" s="650" t="s">
        <v>27</v>
      </c>
      <c r="U8" s="651" t="s">
        <v>27</v>
      </c>
      <c r="V8" s="650" t="s">
        <v>27</v>
      </c>
      <c r="W8" s="651" t="s">
        <v>27</v>
      </c>
      <c r="X8" s="652" t="s">
        <v>7</v>
      </c>
      <c r="Y8" s="338"/>
    </row>
    <row r="9" spans="1:25" s="2" customFormat="1" x14ac:dyDescent="0.2">
      <c r="A9" s="813"/>
      <c r="B9" s="109"/>
      <c r="C9" s="110"/>
      <c r="D9" s="110"/>
      <c r="E9" s="110"/>
      <c r="F9" s="111"/>
      <c r="G9" s="346">
        <f>COUNTIF(J9:W9,"&gt;0")</f>
        <v>0</v>
      </c>
      <c r="H9" s="347">
        <f>X9</f>
        <v>0</v>
      </c>
      <c r="I9" s="348"/>
      <c r="J9" s="34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353" cm="1">
        <f t="array" ref="X9">SUM(LOOKUP(K9:W9,{0,1,2,3,4,5,6,7,8,9,10},{0,7,6,5,4,3,2,1,1,1,1}))</f>
        <v>0</v>
      </c>
      <c r="Y9" s="338"/>
    </row>
    <row r="10" spans="1:25" s="2" customFormat="1" ht="15" x14ac:dyDescent="0.25">
      <c r="A10" s="813"/>
      <c r="B10" s="660" t="s">
        <v>774</v>
      </c>
      <c r="C10" s="661" t="s">
        <v>775</v>
      </c>
      <c r="D10" s="654"/>
      <c r="E10" s="654" t="s">
        <v>587</v>
      </c>
      <c r="F10" s="292">
        <v>12</v>
      </c>
      <c r="G10" s="170">
        <f t="shared" ref="G10:G22" si="0">COUNTIF(J10:W10,"&gt;0")</f>
        <v>1</v>
      </c>
      <c r="H10" s="112">
        <f t="shared" ref="H10:H22" si="1">X10</f>
        <v>6</v>
      </c>
      <c r="I10" s="171">
        <f t="shared" ref="I10:I22" si="2">RANK(H10,$H$9:$H$52)</f>
        <v>4</v>
      </c>
      <c r="J10" s="220"/>
      <c r="K10" s="168"/>
      <c r="L10" s="168">
        <v>2</v>
      </c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150" cm="1">
        <f t="array" ref="X10">SUM(LOOKUP(K10:W10,{0,1,2,3,4,5,6,7,8,9,10},{0,7,6,5,4,3,2,1,1,1,1}))</f>
        <v>6</v>
      </c>
      <c r="Y10" s="338"/>
    </row>
    <row r="11" spans="1:25" s="2" customFormat="1" ht="15" x14ac:dyDescent="0.25">
      <c r="A11" s="813"/>
      <c r="B11" s="655" t="s">
        <v>826</v>
      </c>
      <c r="C11" s="659" t="s">
        <v>827</v>
      </c>
      <c r="D11" s="654"/>
      <c r="E11" s="654" t="s">
        <v>824</v>
      </c>
      <c r="F11" s="486">
        <v>10</v>
      </c>
      <c r="G11" s="170">
        <f t="shared" si="0"/>
        <v>1</v>
      </c>
      <c r="H11" s="112">
        <f t="shared" si="1"/>
        <v>7</v>
      </c>
      <c r="I11" s="171">
        <f t="shared" si="2"/>
        <v>2</v>
      </c>
      <c r="J11" s="489"/>
      <c r="K11" s="112"/>
      <c r="L11" s="112"/>
      <c r="M11" s="112"/>
      <c r="N11" s="112"/>
      <c r="O11" s="112"/>
      <c r="P11" s="112"/>
      <c r="Q11" s="112"/>
      <c r="R11" s="112"/>
      <c r="S11" s="112"/>
      <c r="T11" s="22"/>
      <c r="U11" s="22">
        <v>1</v>
      </c>
      <c r="V11" s="22"/>
      <c r="W11" s="22"/>
      <c r="X11" s="150" cm="1">
        <f t="array" ref="X11">SUM(LOOKUP(K11:W11,{0,1,2,3,4,5,6,7,8,9,10},{0,7,6,5,4,3,2,1,1,1,1}))</f>
        <v>7</v>
      </c>
      <c r="Y11" s="338"/>
    </row>
    <row r="12" spans="1:25" s="2" customFormat="1" ht="15" x14ac:dyDescent="0.25">
      <c r="A12" s="813"/>
      <c r="B12" s="655" t="s">
        <v>826</v>
      </c>
      <c r="C12" s="659" t="s">
        <v>828</v>
      </c>
      <c r="D12" s="654"/>
      <c r="E12" s="654" t="s">
        <v>824</v>
      </c>
      <c r="F12" s="486">
        <v>10</v>
      </c>
      <c r="G12" s="170">
        <f t="shared" si="0"/>
        <v>1</v>
      </c>
      <c r="H12" s="112">
        <f t="shared" si="1"/>
        <v>5</v>
      </c>
      <c r="I12" s="171">
        <f t="shared" si="2"/>
        <v>7</v>
      </c>
      <c r="J12" s="489"/>
      <c r="K12" s="112"/>
      <c r="L12" s="112"/>
      <c r="M12" s="112"/>
      <c r="N12" s="112"/>
      <c r="O12" s="112"/>
      <c r="P12" s="112"/>
      <c r="Q12" s="112"/>
      <c r="R12" s="112"/>
      <c r="S12" s="112"/>
      <c r="T12" s="22"/>
      <c r="U12" s="22">
        <v>3</v>
      </c>
      <c r="V12" s="22"/>
      <c r="W12" s="22"/>
      <c r="X12" s="150" cm="1">
        <f t="array" ref="X12">SUM(LOOKUP(K12:W12,{0,1,2,3,4,5,6,7,8,9,10},{0,7,6,5,4,3,2,1,1,1,1}))</f>
        <v>5</v>
      </c>
      <c r="Y12" s="338"/>
    </row>
    <row r="13" spans="1:25" s="2" customFormat="1" ht="15" x14ac:dyDescent="0.25">
      <c r="A13" s="813"/>
      <c r="B13" s="660" t="s">
        <v>776</v>
      </c>
      <c r="C13" s="661" t="s">
        <v>777</v>
      </c>
      <c r="D13" s="654"/>
      <c r="E13" s="654" t="s">
        <v>587</v>
      </c>
      <c r="F13" s="292">
        <v>12</v>
      </c>
      <c r="G13" s="170">
        <f t="shared" si="0"/>
        <v>1</v>
      </c>
      <c r="H13" s="112">
        <f t="shared" si="1"/>
        <v>5</v>
      </c>
      <c r="I13" s="171">
        <f t="shared" si="2"/>
        <v>7</v>
      </c>
      <c r="J13" s="220"/>
      <c r="K13" s="168"/>
      <c r="L13" s="168">
        <v>3</v>
      </c>
      <c r="M13" s="112"/>
      <c r="N13" s="112"/>
      <c r="O13" s="112"/>
      <c r="P13" s="112"/>
      <c r="Q13" s="112"/>
      <c r="R13" s="112"/>
      <c r="S13" s="112"/>
      <c r="T13" s="22"/>
      <c r="U13" s="22"/>
      <c r="V13" s="22"/>
      <c r="W13" s="22"/>
      <c r="X13" s="150" cm="1">
        <f t="array" ref="X13">SUM(LOOKUP(K13:W13,{0,1,2,3,4,5,6,7,8,9,10},{0,7,6,5,4,3,2,1,1,1,1}))</f>
        <v>5</v>
      </c>
      <c r="Y13" s="338"/>
    </row>
    <row r="14" spans="1:25" s="2" customFormat="1" ht="15" x14ac:dyDescent="0.25">
      <c r="A14" s="813"/>
      <c r="B14" s="660" t="s">
        <v>290</v>
      </c>
      <c r="C14" s="654" t="s">
        <v>291</v>
      </c>
      <c r="D14" s="662"/>
      <c r="E14" s="654" t="s">
        <v>595</v>
      </c>
      <c r="F14" s="333">
        <v>11</v>
      </c>
      <c r="G14" s="170">
        <f t="shared" si="0"/>
        <v>0</v>
      </c>
      <c r="H14" s="112">
        <f t="shared" si="1"/>
        <v>0</v>
      </c>
      <c r="I14" s="171">
        <f t="shared" si="2"/>
        <v>12</v>
      </c>
      <c r="J14" s="169"/>
      <c r="K14" s="22"/>
      <c r="L14" s="22"/>
      <c r="M14" s="22"/>
      <c r="N14" s="168"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150" cm="1">
        <f t="array" ref="X14">SUM(LOOKUP(K14:W14,{0,1,2,3,4,5,6,7,8,9,10},{0,7,6,5,4,3,2,1,1,1,1}))</f>
        <v>0</v>
      </c>
      <c r="Y14" s="338"/>
    </row>
    <row r="15" spans="1:25" s="2" customFormat="1" ht="15" x14ac:dyDescent="0.25">
      <c r="A15" s="813"/>
      <c r="B15" s="655" t="s">
        <v>825</v>
      </c>
      <c r="C15" s="659" t="s">
        <v>829</v>
      </c>
      <c r="D15" s="654"/>
      <c r="E15" s="654" t="s">
        <v>592</v>
      </c>
      <c r="F15" s="486">
        <v>12</v>
      </c>
      <c r="G15" s="170">
        <f t="shared" si="0"/>
        <v>1</v>
      </c>
      <c r="H15" s="112">
        <f t="shared" si="1"/>
        <v>6</v>
      </c>
      <c r="I15" s="171">
        <f t="shared" si="2"/>
        <v>4</v>
      </c>
      <c r="J15" s="489"/>
      <c r="K15" s="112"/>
      <c r="L15" s="112"/>
      <c r="M15" s="112"/>
      <c r="N15" s="112"/>
      <c r="O15" s="112"/>
      <c r="P15" s="112"/>
      <c r="Q15" s="112"/>
      <c r="R15" s="112"/>
      <c r="S15" s="112"/>
      <c r="T15" s="22"/>
      <c r="U15" s="22">
        <v>2</v>
      </c>
      <c r="V15" s="22"/>
      <c r="W15" s="22"/>
      <c r="X15" s="150" cm="1">
        <f t="array" ref="X15">SUM(LOOKUP(K15:W15,{0,1,2,3,4,5,6,7,8,9,10},{0,7,6,5,4,3,2,1,1,1,1}))</f>
        <v>6</v>
      </c>
      <c r="Y15" s="338"/>
    </row>
    <row r="16" spans="1:25" ht="15" x14ac:dyDescent="0.25">
      <c r="A16" s="813"/>
      <c r="B16" s="660" t="s">
        <v>288</v>
      </c>
      <c r="C16" s="654" t="s">
        <v>289</v>
      </c>
      <c r="D16" s="662"/>
      <c r="E16" s="654" t="s">
        <v>597</v>
      </c>
      <c r="F16" s="333">
        <v>12</v>
      </c>
      <c r="G16" s="170">
        <f t="shared" si="0"/>
        <v>1</v>
      </c>
      <c r="H16" s="112">
        <f t="shared" si="1"/>
        <v>6</v>
      </c>
      <c r="I16" s="171">
        <f t="shared" si="2"/>
        <v>4</v>
      </c>
      <c r="J16" s="169"/>
      <c r="K16" s="22"/>
      <c r="L16" s="22"/>
      <c r="M16" s="22"/>
      <c r="N16" s="168">
        <v>2</v>
      </c>
      <c r="O16" s="22"/>
      <c r="P16" s="22"/>
      <c r="Q16" s="22"/>
      <c r="R16" s="22"/>
      <c r="S16" s="22"/>
      <c r="T16" s="22"/>
      <c r="U16" s="22"/>
      <c r="V16" s="22"/>
      <c r="W16" s="22"/>
      <c r="X16" s="150" cm="1">
        <f t="array" ref="X16">SUM(LOOKUP(K16:W16,{0,1,2,3,4,5,6,7,8,9,10},{0,7,6,5,4,3,2,1,1,1,1}))</f>
        <v>6</v>
      </c>
      <c r="Y16" s="338"/>
    </row>
    <row r="17" spans="1:25" ht="15" x14ac:dyDescent="0.25">
      <c r="A17" s="813"/>
      <c r="B17" s="660" t="s">
        <v>286</v>
      </c>
      <c r="C17" s="654" t="s">
        <v>287</v>
      </c>
      <c r="D17" s="662"/>
      <c r="E17" s="654" t="s">
        <v>595</v>
      </c>
      <c r="F17" s="333">
        <v>12</v>
      </c>
      <c r="G17" s="170">
        <f t="shared" si="0"/>
        <v>2</v>
      </c>
      <c r="H17" s="112">
        <f t="shared" si="1"/>
        <v>12</v>
      </c>
      <c r="I17" s="171">
        <f t="shared" si="2"/>
        <v>1</v>
      </c>
      <c r="J17" s="169"/>
      <c r="K17" s="22"/>
      <c r="L17" s="22"/>
      <c r="M17" s="22"/>
      <c r="N17" s="168">
        <v>1</v>
      </c>
      <c r="O17" s="22"/>
      <c r="P17" s="22"/>
      <c r="Q17" s="22"/>
      <c r="R17" s="22">
        <v>3</v>
      </c>
      <c r="S17" s="22"/>
      <c r="T17" s="22"/>
      <c r="U17" s="22"/>
      <c r="V17" s="22"/>
      <c r="W17" s="22"/>
      <c r="X17" s="150" cm="1">
        <f t="array" ref="X17">SUM(LOOKUP(K17:W17,{0,1,2,3,4,5,6,7,8,9,10},{0,7,6,5,4,3,2,1,1,1,1}))</f>
        <v>12</v>
      </c>
      <c r="Y17" s="338"/>
    </row>
    <row r="18" spans="1:25" ht="15" x14ac:dyDescent="0.25">
      <c r="A18" s="813"/>
      <c r="B18" s="655" t="s">
        <v>720</v>
      </c>
      <c r="C18" s="659" t="s">
        <v>721</v>
      </c>
      <c r="D18" s="654"/>
      <c r="E18" s="654" t="s">
        <v>591</v>
      </c>
      <c r="F18" s="658">
        <v>10</v>
      </c>
      <c r="G18" s="657">
        <v>1</v>
      </c>
      <c r="H18" s="656"/>
      <c r="I18" s="171">
        <f t="shared" si="2"/>
        <v>12</v>
      </c>
      <c r="J18" s="485" t="s">
        <v>695</v>
      </c>
      <c r="K18" s="478"/>
      <c r="L18" s="221"/>
      <c r="M18" s="22"/>
      <c r="N18" s="22"/>
      <c r="O18" s="22"/>
      <c r="P18" s="22"/>
      <c r="Q18" s="22"/>
      <c r="R18" s="478">
        <v>1</v>
      </c>
      <c r="S18" s="22"/>
      <c r="T18" s="22"/>
      <c r="U18" s="22"/>
      <c r="V18" s="22"/>
      <c r="W18" s="22"/>
      <c r="X18" s="150" cm="1">
        <f t="array" ref="X18">SUM(LOOKUP(K18:W18,{0,1,2,3,4,5,6,7,8,9,10},{0,7,6,5,4,3,2,1,1,1,1}))</f>
        <v>7</v>
      </c>
      <c r="Y18" s="338"/>
    </row>
    <row r="19" spans="1:25" ht="15" x14ac:dyDescent="0.25">
      <c r="A19" s="813"/>
      <c r="B19" s="660" t="s">
        <v>236</v>
      </c>
      <c r="C19" s="661" t="s">
        <v>237</v>
      </c>
      <c r="D19" s="654"/>
      <c r="E19" s="654" t="s">
        <v>591</v>
      </c>
      <c r="F19" s="113">
        <v>11</v>
      </c>
      <c r="G19" s="170">
        <f t="shared" si="0"/>
        <v>1</v>
      </c>
      <c r="H19" s="112">
        <f t="shared" si="1"/>
        <v>5</v>
      </c>
      <c r="I19" s="171">
        <f t="shared" si="2"/>
        <v>7</v>
      </c>
      <c r="J19" s="169"/>
      <c r="K19" s="22"/>
      <c r="L19" s="22"/>
      <c r="M19" s="22">
        <v>3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150" cm="1">
        <f t="array" ref="X19">SUM(LOOKUP(K19:W19,{0,1,2,3,4,5,6,7,8,9,10},{0,7,6,5,4,3,2,1,1,1,1}))</f>
        <v>5</v>
      </c>
      <c r="Y19" s="338"/>
    </row>
    <row r="20" spans="1:25" ht="15" x14ac:dyDescent="0.25">
      <c r="A20" s="813"/>
      <c r="B20" s="655" t="s">
        <v>830</v>
      </c>
      <c r="C20" s="659" t="s">
        <v>831</v>
      </c>
      <c r="D20" s="654"/>
      <c r="E20" s="654" t="s">
        <v>588</v>
      </c>
      <c r="F20" s="486">
        <v>10</v>
      </c>
      <c r="G20" s="170">
        <f t="shared" si="0"/>
        <v>1</v>
      </c>
      <c r="H20" s="112">
        <f t="shared" si="1"/>
        <v>3</v>
      </c>
      <c r="I20" s="171">
        <f t="shared" si="2"/>
        <v>11</v>
      </c>
      <c r="J20" s="489"/>
      <c r="K20" s="112"/>
      <c r="L20" s="112"/>
      <c r="M20" s="112"/>
      <c r="N20" s="112"/>
      <c r="O20" s="112"/>
      <c r="P20" s="112"/>
      <c r="Q20" s="112"/>
      <c r="R20" s="112"/>
      <c r="S20" s="112"/>
      <c r="T20" s="22"/>
      <c r="U20" s="22">
        <v>5</v>
      </c>
      <c r="V20" s="22"/>
      <c r="W20" s="22"/>
      <c r="X20" s="150" cm="1">
        <f t="array" ref="X20">SUM(LOOKUP(K20:W20,{0,1,2,3,4,5,6,7,8,9,10},{0,7,6,5,4,3,2,1,1,1,1}))</f>
        <v>3</v>
      </c>
      <c r="Y20" s="338"/>
    </row>
    <row r="21" spans="1:25" ht="15" x14ac:dyDescent="0.25">
      <c r="A21" s="813"/>
      <c r="B21" s="655" t="s">
        <v>161</v>
      </c>
      <c r="C21" s="659" t="s">
        <v>162</v>
      </c>
      <c r="D21" s="654"/>
      <c r="E21" s="654" t="s">
        <v>549</v>
      </c>
      <c r="F21" s="486">
        <v>12</v>
      </c>
      <c r="G21" s="170">
        <f t="shared" si="0"/>
        <v>1</v>
      </c>
      <c r="H21" s="112">
        <f t="shared" si="1"/>
        <v>4</v>
      </c>
      <c r="I21" s="171">
        <f t="shared" si="2"/>
        <v>10</v>
      </c>
      <c r="J21" s="489"/>
      <c r="K21" s="112"/>
      <c r="L21" s="112"/>
      <c r="M21" s="112"/>
      <c r="N21" s="112"/>
      <c r="O21" s="112"/>
      <c r="P21" s="112"/>
      <c r="Q21" s="112"/>
      <c r="R21" s="112"/>
      <c r="S21" s="112"/>
      <c r="T21" s="22"/>
      <c r="U21" s="22">
        <v>4</v>
      </c>
      <c r="V21" s="22"/>
      <c r="W21" s="22"/>
      <c r="X21" s="150" cm="1">
        <f t="array" ref="X21">SUM(LOOKUP(K21:W21,{0,1,2,3,4,5,6,7,8,9,10},{0,7,6,5,4,3,2,1,1,1,1}))</f>
        <v>4</v>
      </c>
      <c r="Y21" s="338"/>
    </row>
    <row r="22" spans="1:25" s="2" customFormat="1" ht="15" x14ac:dyDescent="0.25">
      <c r="A22" s="813"/>
      <c r="B22" s="660" t="s">
        <v>442</v>
      </c>
      <c r="C22" s="661" t="s">
        <v>773</v>
      </c>
      <c r="D22" s="654"/>
      <c r="E22" s="654" t="s">
        <v>587</v>
      </c>
      <c r="F22" s="292">
        <v>12</v>
      </c>
      <c r="G22" s="170">
        <f t="shared" si="0"/>
        <v>1</v>
      </c>
      <c r="H22" s="112">
        <f t="shared" si="1"/>
        <v>7</v>
      </c>
      <c r="I22" s="171">
        <f t="shared" si="2"/>
        <v>2</v>
      </c>
      <c r="J22" s="220"/>
      <c r="K22" s="168"/>
      <c r="L22" s="168">
        <v>1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150" cm="1">
        <f t="array" ref="X22">SUM(LOOKUP(K22:W22,{0,1,2,3,4,5,6,7,8,9,10},{0,7,6,5,4,3,2,1,1,1,1}))</f>
        <v>7</v>
      </c>
      <c r="Y22" s="338"/>
    </row>
    <row r="23" spans="1:25" s="2" customFormat="1" x14ac:dyDescent="0.2">
      <c r="A23" s="813"/>
      <c r="B23" s="20"/>
      <c r="C23" s="23"/>
      <c r="D23" s="23"/>
      <c r="E23" s="23"/>
      <c r="F23" s="89"/>
      <c r="G23" s="170">
        <f t="shared" ref="G23:G52" si="3">COUNTIF(J23:W23,"&gt;0")</f>
        <v>0</v>
      </c>
      <c r="H23" s="112">
        <f t="shared" ref="H23:H52" si="4">X23</f>
        <v>0</v>
      </c>
      <c r="I23" s="171">
        <f t="shared" ref="I23:I51" si="5">RANK(H23,$H$9:$H$52)</f>
        <v>12</v>
      </c>
      <c r="J23" s="169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150" cm="1">
        <f t="array" ref="X23">SUM(LOOKUP(K23:W23,{0,1,2,3,4,5,6,7,8,9,10},{0,7,6,5,4,3,2,1,1,1,1}))</f>
        <v>0</v>
      </c>
      <c r="Y23" s="338"/>
    </row>
    <row r="24" spans="1:25" x14ac:dyDescent="0.2">
      <c r="A24" s="813"/>
      <c r="B24" s="20"/>
      <c r="C24" s="23"/>
      <c r="D24" s="23"/>
      <c r="E24" s="23"/>
      <c r="F24" s="89"/>
      <c r="G24" s="170">
        <f t="shared" si="3"/>
        <v>0</v>
      </c>
      <c r="H24" s="112">
        <f t="shared" si="4"/>
        <v>0</v>
      </c>
      <c r="I24" s="171">
        <f t="shared" si="5"/>
        <v>12</v>
      </c>
      <c r="J24" s="169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150" cm="1">
        <f t="array" ref="X24">SUM(LOOKUP(K24:W24,{0,1,2,3,4,5,6,7,8,9,10},{0,7,6,5,4,3,2,1,1,1,1}))</f>
        <v>0</v>
      </c>
      <c r="Y24" s="338"/>
    </row>
    <row r="25" spans="1:25" x14ac:dyDescent="0.2">
      <c r="A25" s="813"/>
      <c r="B25" s="20"/>
      <c r="C25" s="23"/>
      <c r="D25" s="23"/>
      <c r="E25" s="23"/>
      <c r="F25" s="89"/>
      <c r="G25" s="170">
        <f t="shared" si="3"/>
        <v>0</v>
      </c>
      <c r="H25" s="112">
        <f t="shared" si="4"/>
        <v>0</v>
      </c>
      <c r="I25" s="171">
        <f t="shared" si="5"/>
        <v>12</v>
      </c>
      <c r="J25" s="169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150" cm="1">
        <f t="array" ref="X25">SUM(LOOKUP(K25:W25,{0,1,2,3,4,5,6,7,8,9,10},{0,7,6,5,4,3,2,1,1,1,1}))</f>
        <v>0</v>
      </c>
      <c r="Y25" s="338"/>
    </row>
    <row r="26" spans="1:25" x14ac:dyDescent="0.2">
      <c r="A26" s="813"/>
      <c r="B26" s="20"/>
      <c r="C26" s="23"/>
      <c r="D26" s="23"/>
      <c r="E26" s="23"/>
      <c r="F26" s="89"/>
      <c r="G26" s="170">
        <f t="shared" si="3"/>
        <v>0</v>
      </c>
      <c r="H26" s="112">
        <f t="shared" si="4"/>
        <v>0</v>
      </c>
      <c r="I26" s="171">
        <f t="shared" si="5"/>
        <v>12</v>
      </c>
      <c r="J26" s="169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150" cm="1">
        <f t="array" ref="X26">SUM(LOOKUP(K26:W26,{0,1,2,3,4,5,6,7,8,9,10},{0,7,6,5,4,3,2,1,1,1,1}))</f>
        <v>0</v>
      </c>
      <c r="Y26" s="312"/>
    </row>
    <row r="27" spans="1:25" x14ac:dyDescent="0.2">
      <c r="A27" s="813"/>
      <c r="B27" s="20"/>
      <c r="C27" s="23"/>
      <c r="D27" s="23"/>
      <c r="E27" s="23"/>
      <c r="F27" s="89"/>
      <c r="G27" s="170">
        <f t="shared" si="3"/>
        <v>0</v>
      </c>
      <c r="H27" s="112">
        <f t="shared" si="4"/>
        <v>0</v>
      </c>
      <c r="I27" s="171">
        <f t="shared" si="5"/>
        <v>12</v>
      </c>
      <c r="J27" s="169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150" cm="1">
        <f t="array" ref="X27">SUM(LOOKUP(K27:W27,{0,1,2,3,4,5,6,7,8,9,10},{0,7,6,5,4,3,2,1,1,1,1}))</f>
        <v>0</v>
      </c>
      <c r="Y27" s="312"/>
    </row>
    <row r="28" spans="1:25" x14ac:dyDescent="0.2">
      <c r="A28" s="813"/>
      <c r="B28" s="20"/>
      <c r="C28" s="23"/>
      <c r="D28" s="23"/>
      <c r="E28" s="23"/>
      <c r="F28" s="89"/>
      <c r="G28" s="170">
        <f t="shared" si="3"/>
        <v>0</v>
      </c>
      <c r="H28" s="112">
        <f t="shared" si="4"/>
        <v>0</v>
      </c>
      <c r="I28" s="171">
        <f t="shared" si="5"/>
        <v>12</v>
      </c>
      <c r="J28" s="169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150" cm="1">
        <f t="array" ref="X28">SUM(LOOKUP(K28:W28,{0,1,2,3,4,5,6,7,8,9,10},{0,7,6,5,4,3,2,1,1,1,1}))</f>
        <v>0</v>
      </c>
      <c r="Y28" s="312"/>
    </row>
    <row r="29" spans="1:25" x14ac:dyDescent="0.2">
      <c r="A29" s="813"/>
      <c r="B29" s="20"/>
      <c r="C29" s="23"/>
      <c r="D29" s="23"/>
      <c r="E29" s="23"/>
      <c r="F29" s="89"/>
      <c r="G29" s="170">
        <f t="shared" si="3"/>
        <v>0</v>
      </c>
      <c r="H29" s="112">
        <f t="shared" si="4"/>
        <v>0</v>
      </c>
      <c r="I29" s="171">
        <f t="shared" si="5"/>
        <v>12</v>
      </c>
      <c r="J29" s="169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50" cm="1">
        <f t="array" ref="X29">SUM(LOOKUP(K29:W29,{0,1,2,3,4,5,6,7,8,9,10},{0,7,6,5,4,3,2,1,1,1,1}))</f>
        <v>0</v>
      </c>
      <c r="Y29" s="338"/>
    </row>
    <row r="30" spans="1:25" x14ac:dyDescent="0.2">
      <c r="A30" s="813"/>
      <c r="B30" s="20"/>
      <c r="C30" s="23"/>
      <c r="D30" s="23"/>
      <c r="E30" s="23"/>
      <c r="F30" s="89"/>
      <c r="G30" s="170">
        <f t="shared" si="3"/>
        <v>0</v>
      </c>
      <c r="H30" s="112">
        <f t="shared" si="4"/>
        <v>0</v>
      </c>
      <c r="I30" s="171">
        <f t="shared" si="5"/>
        <v>12</v>
      </c>
      <c r="J30" s="169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150" cm="1">
        <f t="array" ref="X30">SUM(LOOKUP(K30:W30,{0,1,2,3,4,5,6,7,8,9,10},{0,7,6,5,4,3,2,1,1,1,1}))</f>
        <v>0</v>
      </c>
      <c r="Y30" s="338"/>
    </row>
    <row r="31" spans="1:25" x14ac:dyDescent="0.2">
      <c r="A31" s="813"/>
      <c r="B31" s="20"/>
      <c r="C31" s="23"/>
      <c r="D31" s="23"/>
      <c r="E31" s="23"/>
      <c r="F31" s="89"/>
      <c r="G31" s="170">
        <f t="shared" si="3"/>
        <v>0</v>
      </c>
      <c r="H31" s="112">
        <f t="shared" si="4"/>
        <v>0</v>
      </c>
      <c r="I31" s="171">
        <f t="shared" si="5"/>
        <v>12</v>
      </c>
      <c r="J31" s="169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150" cm="1">
        <f t="array" ref="X31">SUM(LOOKUP(K31:W31,{0,1,2,3,4,5,6,7,8,9,10},{0,7,6,5,4,3,2,1,1,1,1}))</f>
        <v>0</v>
      </c>
      <c r="Y31" s="338"/>
    </row>
    <row r="32" spans="1:25" x14ac:dyDescent="0.2">
      <c r="A32" s="813"/>
      <c r="B32" s="20"/>
      <c r="C32" s="23"/>
      <c r="D32" s="23"/>
      <c r="E32" s="23"/>
      <c r="F32" s="89"/>
      <c r="G32" s="170">
        <f t="shared" si="3"/>
        <v>0</v>
      </c>
      <c r="H32" s="112">
        <f t="shared" si="4"/>
        <v>0</v>
      </c>
      <c r="I32" s="171">
        <f t="shared" si="5"/>
        <v>12</v>
      </c>
      <c r="J32" s="169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150" cm="1">
        <f t="array" ref="X32">SUM(LOOKUP(K32:W32,{0,1,2,3,4,5,6,7,8,9,10},{0,7,6,5,4,3,2,1,1,1,1}))</f>
        <v>0</v>
      </c>
      <c r="Y32" s="338"/>
    </row>
    <row r="33" spans="1:25" x14ac:dyDescent="0.2">
      <c r="A33" s="813"/>
      <c r="B33" s="20"/>
      <c r="C33" s="23"/>
      <c r="D33" s="23"/>
      <c r="E33" s="23"/>
      <c r="F33" s="89"/>
      <c r="G33" s="170">
        <f t="shared" si="3"/>
        <v>0</v>
      </c>
      <c r="H33" s="112">
        <f t="shared" si="4"/>
        <v>0</v>
      </c>
      <c r="I33" s="171">
        <f t="shared" si="5"/>
        <v>12</v>
      </c>
      <c r="J33" s="169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150" cm="1">
        <f t="array" ref="X33">SUM(LOOKUP(K33:W33,{0,1,2,3,4,5,6,7,8,9,10},{0,7,6,5,4,3,2,1,1,1,1}))</f>
        <v>0</v>
      </c>
      <c r="Y33" s="312"/>
    </row>
    <row r="34" spans="1:25" x14ac:dyDescent="0.2">
      <c r="A34" s="813"/>
      <c r="B34" s="20"/>
      <c r="C34" s="23"/>
      <c r="D34" s="23"/>
      <c r="E34" s="23"/>
      <c r="F34" s="89"/>
      <c r="G34" s="170">
        <f t="shared" si="3"/>
        <v>0</v>
      </c>
      <c r="H34" s="112">
        <f t="shared" si="4"/>
        <v>0</v>
      </c>
      <c r="I34" s="171">
        <f t="shared" si="5"/>
        <v>12</v>
      </c>
      <c r="J34" s="169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150" cm="1">
        <f t="array" ref="X34">SUM(LOOKUP(K34:W34,{0,1,2,3,4,5,6,7,8,9,10},{0,7,6,5,4,3,2,1,1,1,1}))</f>
        <v>0</v>
      </c>
      <c r="Y34" s="312"/>
    </row>
    <row r="35" spans="1:25" x14ac:dyDescent="0.2">
      <c r="A35" s="813"/>
      <c r="B35" s="20"/>
      <c r="C35" s="23"/>
      <c r="D35" s="23"/>
      <c r="E35" s="23"/>
      <c r="F35" s="89"/>
      <c r="G35" s="170">
        <f t="shared" si="3"/>
        <v>0</v>
      </c>
      <c r="H35" s="112">
        <f t="shared" si="4"/>
        <v>0</v>
      </c>
      <c r="I35" s="171">
        <f t="shared" si="5"/>
        <v>12</v>
      </c>
      <c r="J35" s="169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150" cm="1">
        <f t="array" ref="X35">SUM(LOOKUP(K35:W35,{0,1,2,3,4,5,6,7,8,9,10},{0,7,6,5,4,3,2,1,1,1,1}))</f>
        <v>0</v>
      </c>
      <c r="Y35" s="312"/>
    </row>
    <row r="36" spans="1:25" s="2" customFormat="1" x14ac:dyDescent="0.2">
      <c r="A36" s="813"/>
      <c r="B36" s="20"/>
      <c r="C36" s="23"/>
      <c r="D36" s="23"/>
      <c r="E36" s="23"/>
      <c r="F36" s="89"/>
      <c r="G36" s="170">
        <f t="shared" si="3"/>
        <v>0</v>
      </c>
      <c r="H36" s="112">
        <f t="shared" si="4"/>
        <v>0</v>
      </c>
      <c r="I36" s="171">
        <f t="shared" si="5"/>
        <v>12</v>
      </c>
      <c r="J36" s="169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150" cm="1">
        <f t="array" ref="X36">SUM(LOOKUP(K36:W36,{0,1,2,3,4,5,6,7,8,9,10},{0,7,6,5,4,3,2,1,1,1,1}))</f>
        <v>0</v>
      </c>
      <c r="Y36" s="338"/>
    </row>
    <row r="37" spans="1:25" x14ac:dyDescent="0.2">
      <c r="A37" s="813"/>
      <c r="B37" s="20"/>
      <c r="C37" s="23"/>
      <c r="D37" s="23"/>
      <c r="E37" s="23"/>
      <c r="F37" s="89"/>
      <c r="G37" s="170">
        <f t="shared" si="3"/>
        <v>0</v>
      </c>
      <c r="H37" s="112">
        <f t="shared" si="4"/>
        <v>0</v>
      </c>
      <c r="I37" s="171">
        <f t="shared" si="5"/>
        <v>12</v>
      </c>
      <c r="J37" s="169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150" cm="1">
        <f t="array" ref="X37">SUM(LOOKUP(K37:W37,{0,1,2,3,4,5,6,7,8,9,10},{0,7,6,5,4,3,2,1,1,1,1}))</f>
        <v>0</v>
      </c>
      <c r="Y37" s="338"/>
    </row>
    <row r="38" spans="1:25" x14ac:dyDescent="0.2">
      <c r="A38" s="813"/>
      <c r="B38" s="20"/>
      <c r="C38" s="23"/>
      <c r="D38" s="23"/>
      <c r="E38" s="23"/>
      <c r="F38" s="89"/>
      <c r="G38" s="170">
        <f t="shared" si="3"/>
        <v>0</v>
      </c>
      <c r="H38" s="112">
        <f t="shared" si="4"/>
        <v>0</v>
      </c>
      <c r="I38" s="171">
        <f t="shared" si="5"/>
        <v>12</v>
      </c>
      <c r="J38" s="169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150" cm="1">
        <f t="array" ref="X38">SUM(LOOKUP(K38:W38,{0,1,2,3,4,5,6,7,8,9,10},{0,7,6,5,4,3,2,1,1,1,1}))</f>
        <v>0</v>
      </c>
      <c r="Y38" s="338"/>
    </row>
    <row r="39" spans="1:25" x14ac:dyDescent="0.2">
      <c r="A39" s="813"/>
      <c r="B39" s="20"/>
      <c r="C39" s="23"/>
      <c r="D39" s="23"/>
      <c r="E39" s="23"/>
      <c r="F39" s="89"/>
      <c r="G39" s="170">
        <f t="shared" si="3"/>
        <v>0</v>
      </c>
      <c r="H39" s="112">
        <f t="shared" si="4"/>
        <v>0</v>
      </c>
      <c r="I39" s="171">
        <f t="shared" si="5"/>
        <v>12</v>
      </c>
      <c r="J39" s="169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150" cm="1">
        <f t="array" ref="X39">SUM(LOOKUP(K39:W39,{0,1,2,3,4,5,6,7,8,9,10},{0,7,6,5,4,3,2,1,1,1,1}))</f>
        <v>0</v>
      </c>
      <c r="Y39" s="338"/>
    </row>
    <row r="40" spans="1:25" x14ac:dyDescent="0.2">
      <c r="A40" s="813"/>
      <c r="B40" s="20"/>
      <c r="C40" s="23"/>
      <c r="D40" s="23"/>
      <c r="E40" s="23"/>
      <c r="F40" s="89"/>
      <c r="G40" s="170">
        <f t="shared" si="3"/>
        <v>0</v>
      </c>
      <c r="H40" s="112">
        <f t="shared" si="4"/>
        <v>0</v>
      </c>
      <c r="I40" s="171">
        <f t="shared" si="5"/>
        <v>12</v>
      </c>
      <c r="J40" s="169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150" cm="1">
        <f t="array" ref="X40">SUM(LOOKUP(K40:W40,{0,1,2,3,4,5,6,7,8,9,10},{0,7,6,5,4,3,2,1,1,1,1}))</f>
        <v>0</v>
      </c>
      <c r="Y40" s="338"/>
    </row>
    <row r="41" spans="1:25" x14ac:dyDescent="0.2">
      <c r="A41" s="813"/>
      <c r="B41" s="20"/>
      <c r="C41" s="23"/>
      <c r="D41" s="23"/>
      <c r="E41" s="23"/>
      <c r="F41" s="89"/>
      <c r="G41" s="170">
        <f t="shared" si="3"/>
        <v>0</v>
      </c>
      <c r="H41" s="112">
        <f t="shared" si="4"/>
        <v>0</v>
      </c>
      <c r="I41" s="171">
        <f t="shared" si="5"/>
        <v>12</v>
      </c>
      <c r="J41" s="169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150" cm="1">
        <f t="array" ref="X41">SUM(LOOKUP(K41:W41,{0,1,2,3,4,5,6,7,8,9,10},{0,7,6,5,4,3,2,1,1,1,1}))</f>
        <v>0</v>
      </c>
      <c r="Y41" s="338"/>
    </row>
    <row r="42" spans="1:25" x14ac:dyDescent="0.2">
      <c r="A42" s="813"/>
      <c r="B42" s="20"/>
      <c r="C42" s="23"/>
      <c r="D42" s="23"/>
      <c r="E42" s="23"/>
      <c r="F42" s="89"/>
      <c r="G42" s="170">
        <f t="shared" si="3"/>
        <v>0</v>
      </c>
      <c r="H42" s="112">
        <f t="shared" si="4"/>
        <v>0</v>
      </c>
      <c r="I42" s="171">
        <f t="shared" si="5"/>
        <v>12</v>
      </c>
      <c r="J42" s="169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419" cm="1">
        <f t="array" ref="X42">SUM(LOOKUP(J42:W42,{0,1,2,3,4,5,6,7,8,9,10},{0,7,6,5,4,3,2,1,1,1,1}))</f>
        <v>0</v>
      </c>
      <c r="Y42" s="312"/>
    </row>
    <row r="43" spans="1:25" x14ac:dyDescent="0.2">
      <c r="A43" s="813"/>
      <c r="B43" s="20"/>
      <c r="C43" s="23"/>
      <c r="D43" s="23"/>
      <c r="E43" s="23"/>
      <c r="F43" s="89"/>
      <c r="G43" s="170">
        <f t="shared" si="3"/>
        <v>0</v>
      </c>
      <c r="H43" s="112">
        <f t="shared" si="4"/>
        <v>0</v>
      </c>
      <c r="I43" s="171">
        <f t="shared" si="5"/>
        <v>12</v>
      </c>
      <c r="J43" s="169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419" cm="1">
        <f t="array" ref="X43">SUM(LOOKUP(J43:W43,{0,1,2,3,4,5,6,7,8,9,10},{0,7,6,5,4,3,2,1,1,1,1}))</f>
        <v>0</v>
      </c>
      <c r="Y43" s="312"/>
    </row>
    <row r="44" spans="1:25" x14ac:dyDescent="0.2">
      <c r="A44" s="813"/>
      <c r="B44" s="20"/>
      <c r="C44" s="23"/>
      <c r="D44" s="23"/>
      <c r="E44" s="23"/>
      <c r="F44" s="89"/>
      <c r="G44" s="170">
        <f t="shared" si="3"/>
        <v>0</v>
      </c>
      <c r="H44" s="112">
        <f t="shared" si="4"/>
        <v>0</v>
      </c>
      <c r="I44" s="171">
        <f t="shared" si="5"/>
        <v>12</v>
      </c>
      <c r="J44" s="169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419" cm="1">
        <f t="array" ref="X44">SUM(LOOKUP(J44:W44,{0,1,2,3,4,5,6,7,8,9,10},{0,7,6,5,4,3,2,1,1,1,1}))</f>
        <v>0</v>
      </c>
      <c r="Y44" s="312"/>
    </row>
    <row r="45" spans="1:25" x14ac:dyDescent="0.2">
      <c r="A45" s="813"/>
      <c r="B45" s="20"/>
      <c r="C45" s="23"/>
      <c r="D45" s="23"/>
      <c r="E45" s="23"/>
      <c r="F45" s="89"/>
      <c r="G45" s="170">
        <f t="shared" si="3"/>
        <v>0</v>
      </c>
      <c r="H45" s="112">
        <f t="shared" si="4"/>
        <v>0</v>
      </c>
      <c r="I45" s="171">
        <f t="shared" si="5"/>
        <v>12</v>
      </c>
      <c r="J45" s="169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419" cm="1">
        <f t="array" ref="X45">SUM(LOOKUP(J45:W45,{0,1,2,3,4,5,6,7,8,9,10},{0,7,6,5,4,3,2,1,1,1,1}))</f>
        <v>0</v>
      </c>
      <c r="Y45" s="338"/>
    </row>
    <row r="46" spans="1:25" x14ac:dyDescent="0.2">
      <c r="A46" s="813"/>
      <c r="B46" s="20"/>
      <c r="C46" s="23"/>
      <c r="D46" s="23"/>
      <c r="E46" s="23"/>
      <c r="F46" s="89"/>
      <c r="G46" s="170">
        <f t="shared" si="3"/>
        <v>0</v>
      </c>
      <c r="H46" s="112">
        <f t="shared" si="4"/>
        <v>0</v>
      </c>
      <c r="I46" s="171">
        <f t="shared" si="5"/>
        <v>12</v>
      </c>
      <c r="J46" s="169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419" cm="1">
        <f t="array" ref="X46">SUM(LOOKUP(J46:W46,{0,1,2,3,4,5,6,7,8,9,10},{0,7,6,5,4,3,2,1,1,1,1}))</f>
        <v>0</v>
      </c>
      <c r="Y46" s="338"/>
    </row>
    <row r="47" spans="1:25" x14ac:dyDescent="0.2">
      <c r="A47" s="813"/>
      <c r="B47" s="20"/>
      <c r="C47" s="23"/>
      <c r="D47" s="23"/>
      <c r="E47" s="23"/>
      <c r="F47" s="89"/>
      <c r="G47" s="170">
        <f t="shared" si="3"/>
        <v>0</v>
      </c>
      <c r="H47" s="112">
        <f t="shared" si="4"/>
        <v>0</v>
      </c>
      <c r="I47" s="171">
        <f t="shared" si="5"/>
        <v>12</v>
      </c>
      <c r="J47" s="169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419" cm="1">
        <f t="array" ref="X47">SUM(LOOKUP(J47:W47,{0,1,2,3,4,5,6,7,8,9,10},{0,7,6,5,4,3,2,1,1,1,1}))</f>
        <v>0</v>
      </c>
      <c r="Y47" s="338"/>
    </row>
    <row r="48" spans="1:25" x14ac:dyDescent="0.2">
      <c r="A48" s="813"/>
      <c r="B48" s="20"/>
      <c r="C48" s="23"/>
      <c r="D48" s="23"/>
      <c r="E48" s="23"/>
      <c r="F48" s="89"/>
      <c r="G48" s="170">
        <f t="shared" si="3"/>
        <v>0</v>
      </c>
      <c r="H48" s="112">
        <f t="shared" si="4"/>
        <v>0</v>
      </c>
      <c r="I48" s="171">
        <f t="shared" si="5"/>
        <v>12</v>
      </c>
      <c r="J48" s="169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419" cm="1">
        <f t="array" ref="X48">SUM(LOOKUP(J48:W48,{0,1,2,3,4,5,6,7,8,9,10},{0,7,6,5,4,3,2,1,1,1,1}))</f>
        <v>0</v>
      </c>
      <c r="Y48" s="338"/>
    </row>
    <row r="49" spans="1:25" x14ac:dyDescent="0.2">
      <c r="A49" s="813"/>
      <c r="B49" s="20"/>
      <c r="C49" s="23"/>
      <c r="D49" s="23"/>
      <c r="E49" s="23"/>
      <c r="F49" s="89"/>
      <c r="G49" s="170">
        <f t="shared" si="3"/>
        <v>0</v>
      </c>
      <c r="H49" s="112">
        <f t="shared" si="4"/>
        <v>0</v>
      </c>
      <c r="I49" s="171">
        <f t="shared" si="5"/>
        <v>12</v>
      </c>
      <c r="J49" s="169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419" cm="1">
        <f t="array" ref="X49">SUM(LOOKUP(J49:W49,{0,1,2,3,4,5,6,7,8,9,10},{0,7,6,5,4,3,2,1,1,1,1}))</f>
        <v>0</v>
      </c>
      <c r="Y49" s="312"/>
    </row>
    <row r="50" spans="1:25" x14ac:dyDescent="0.2">
      <c r="A50" s="813"/>
      <c r="B50" s="20"/>
      <c r="C50" s="23"/>
      <c r="D50" s="23"/>
      <c r="E50" s="23"/>
      <c r="F50" s="89"/>
      <c r="G50" s="170">
        <f t="shared" si="3"/>
        <v>0</v>
      </c>
      <c r="H50" s="112">
        <f t="shared" si="4"/>
        <v>0</v>
      </c>
      <c r="I50" s="171">
        <f t="shared" si="5"/>
        <v>12</v>
      </c>
      <c r="J50" s="169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419" cm="1">
        <f t="array" ref="X50">SUM(LOOKUP(J50:W50,{0,1,2,3,4,5,6,7,8,9,10},{0,7,6,5,4,3,2,1,1,1,1}))</f>
        <v>0</v>
      </c>
      <c r="Y50" s="312"/>
    </row>
    <row r="51" spans="1:25" ht="13.5" thickBot="1" x14ac:dyDescent="0.25">
      <c r="A51" s="813"/>
      <c r="B51" s="24"/>
      <c r="C51" s="25"/>
      <c r="D51" s="25"/>
      <c r="E51" s="25"/>
      <c r="F51" s="122"/>
      <c r="G51" s="172">
        <f t="shared" si="3"/>
        <v>0</v>
      </c>
      <c r="H51" s="165">
        <f t="shared" si="4"/>
        <v>0</v>
      </c>
      <c r="I51" s="173">
        <f t="shared" si="5"/>
        <v>12</v>
      </c>
      <c r="J51" s="185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653" cm="1">
        <f t="array" ref="X51">SUM(LOOKUP(J51:W51,{0,1,2,3,4,5,6,7,8,9,10},{0,7,6,5,4,3,2,1,1,1,1}))</f>
        <v>0</v>
      </c>
      <c r="Y51" s="312"/>
    </row>
    <row r="52" spans="1:25" ht="16.5" thickBot="1" x14ac:dyDescent="0.25">
      <c r="A52" s="827"/>
      <c r="B52" s="479"/>
      <c r="C52" s="479"/>
      <c r="D52" s="479"/>
      <c r="E52" s="479"/>
      <c r="F52" s="480"/>
      <c r="G52" s="482">
        <f t="shared" si="3"/>
        <v>0</v>
      </c>
      <c r="H52" s="482">
        <f t="shared" si="4"/>
        <v>0</v>
      </c>
      <c r="I52" s="482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339"/>
      <c r="Y52" s="340"/>
    </row>
    <row r="54" spans="1:25" x14ac:dyDescent="0.2">
      <c r="B54" s="6"/>
    </row>
    <row r="55" spans="1:25" x14ac:dyDescent="0.2">
      <c r="B55" s="6"/>
    </row>
    <row r="56" spans="1:25" x14ac:dyDescent="0.2">
      <c r="B56" s="6"/>
    </row>
    <row r="57" spans="1:25" x14ac:dyDescent="0.2">
      <c r="B57" s="6"/>
    </row>
    <row r="58" spans="1:25" x14ac:dyDescent="0.2">
      <c r="B58" s="6"/>
    </row>
    <row r="59" spans="1:25" x14ac:dyDescent="0.2">
      <c r="B59" s="6"/>
    </row>
    <row r="60" spans="1:25" x14ac:dyDescent="0.2">
      <c r="B60" s="6"/>
    </row>
    <row r="61" spans="1:25" x14ac:dyDescent="0.2">
      <c r="B61" s="6"/>
    </row>
    <row r="62" spans="1:25" x14ac:dyDescent="0.2">
      <c r="B62" s="6"/>
    </row>
    <row r="63" spans="1:25" x14ac:dyDescent="0.2">
      <c r="B63" s="6"/>
    </row>
    <row r="64" spans="1:25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</sheetData>
  <sortState xmlns:xlrd2="http://schemas.microsoft.com/office/spreadsheetml/2017/richdata2" ref="B9:I28">
    <sortCondition ref="I9:I28"/>
    <sortCondition descending="1" ref="H9:H28"/>
  </sortState>
  <mergeCells count="43">
    <mergeCell ref="F4:F5"/>
    <mergeCell ref="A4:A52"/>
    <mergeCell ref="B4:B5"/>
    <mergeCell ref="C4:C5"/>
    <mergeCell ref="E4:E5"/>
    <mergeCell ref="D4:D5"/>
    <mergeCell ref="D6:D7"/>
    <mergeCell ref="B6:B7"/>
    <mergeCell ref="C6:C7"/>
    <mergeCell ref="E6:E7"/>
    <mergeCell ref="F6:F7"/>
    <mergeCell ref="T6:T7"/>
    <mergeCell ref="U6:U7"/>
    <mergeCell ref="V6:V7"/>
    <mergeCell ref="W6:W7"/>
    <mergeCell ref="X6:X7"/>
    <mergeCell ref="S6:S7"/>
    <mergeCell ref="G4:G5"/>
    <mergeCell ref="H4:H5"/>
    <mergeCell ref="I4:I5"/>
    <mergeCell ref="J4:J5"/>
    <mergeCell ref="P4:P5"/>
    <mergeCell ref="J6:J7"/>
    <mergeCell ref="G6:G7"/>
    <mergeCell ref="H6:H7"/>
    <mergeCell ref="I6:I7"/>
    <mergeCell ref="Q6:Q7"/>
    <mergeCell ref="N6:N7"/>
    <mergeCell ref="O6:O7"/>
    <mergeCell ref="P6:P7"/>
    <mergeCell ref="K6:K7"/>
    <mergeCell ref="L6:L7"/>
    <mergeCell ref="U4:U5"/>
    <mergeCell ref="X4:X5"/>
    <mergeCell ref="W4:W5"/>
    <mergeCell ref="V4:V5"/>
    <mergeCell ref="Q4:Q5"/>
    <mergeCell ref="S4:S5"/>
    <mergeCell ref="K4:K5"/>
    <mergeCell ref="L4:L5"/>
    <mergeCell ref="N4:N5"/>
    <mergeCell ref="O4:O5"/>
    <mergeCell ref="T4:T5"/>
  </mergeCells>
  <phoneticPr fontId="14" type="noConversion"/>
  <conditionalFormatting sqref="C22:D23 C25:D28">
    <cfRule type="duplicateValues" dxfId="49" priority="10"/>
  </conditionalFormatting>
  <conditionalFormatting sqref="C24:D24">
    <cfRule type="duplicateValues" dxfId="48" priority="4"/>
  </conditionalFormatting>
  <conditionalFormatting sqref="C27:D35">
    <cfRule type="duplicateValues" dxfId="47" priority="11"/>
  </conditionalFormatting>
  <conditionalFormatting sqref="C41:D41">
    <cfRule type="duplicateValues" dxfId="46" priority="510"/>
    <cfRule type="duplicateValues" dxfId="45" priority="511"/>
  </conditionalFormatting>
  <conditionalFormatting sqref="C42:D42">
    <cfRule type="duplicateValues" dxfId="44" priority="514"/>
    <cfRule type="duplicateValues" dxfId="43" priority="515"/>
  </conditionalFormatting>
  <conditionalFormatting sqref="C43:D44 C36:D41">
    <cfRule type="duplicateValues" dxfId="42" priority="518"/>
  </conditionalFormatting>
  <conditionalFormatting sqref="C43:D1048576 C34:D38 D4 D6 D8:D9 F10:F11 C12:D14 C4:C11 C22:D23">
    <cfRule type="duplicateValues" dxfId="41" priority="882"/>
  </conditionalFormatting>
  <conditionalFormatting sqref="J9:O13 Q9:W14 J14:K14 M14:O14 T16:W21 Q22:W41 J22:O51 Q42:X51">
    <cfRule type="cellIs" dxfId="40" priority="14" operator="lessThan">
      <formula>1</formula>
    </cfRule>
  </conditionalFormatting>
  <conditionalFormatting sqref="P9:P14 P22:P51">
    <cfRule type="cellIs" dxfId="39" priority="3" operator="lessThan">
      <formula>1</formula>
    </cfRule>
  </conditionalFormatting>
  <conditionalFormatting sqref="X9:X41">
    <cfRule type="cellIs" dxfId="38" priority="1" operator="lessThan">
      <formula>1</formula>
    </cfRule>
  </conditionalFormatting>
  <pageMargins left="0.25" right="0.25" top="0.75" bottom="0.75" header="0.3" footer="0.3"/>
  <pageSetup paperSize="9" scale="44" fitToHeight="0"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DD41-F993-4CF2-B95B-EA27514C630E}">
  <sheetPr>
    <tabColor rgb="FF00B0F0"/>
    <pageSetUpPr fitToPage="1"/>
  </sheetPr>
  <dimension ref="A1:Y159"/>
  <sheetViews>
    <sheetView showZeros="0" topLeftCell="A12" zoomScale="80" zoomScaleNormal="80" zoomScaleSheetLayoutView="90" workbookViewId="0">
      <selection activeCell="H26" sqref="H26"/>
    </sheetView>
  </sheetViews>
  <sheetFormatPr defaultColWidth="14.42578125" defaultRowHeight="12.75" x14ac:dyDescent="0.2"/>
  <cols>
    <col min="1" max="1" width="3.7109375" style="3" bestFit="1" customWidth="1"/>
    <col min="2" max="2" width="20.28515625" style="4" bestFit="1" customWidth="1"/>
    <col min="3" max="3" width="34.140625" style="4" customWidth="1"/>
    <col min="4" max="4" width="15.5703125" style="4" customWidth="1"/>
    <col min="5" max="5" width="31.7109375" style="4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1" width="8.140625" style="1" bestFit="1" customWidth="1"/>
    <col min="12" max="12" width="8.5703125" style="1" bestFit="1" customWidth="1"/>
    <col min="13" max="13" width="8.5703125" style="1" customWidth="1"/>
    <col min="14" max="15" width="8.5703125" style="1" bestFit="1" customWidth="1"/>
    <col min="16" max="16" width="12.140625" style="1" customWidth="1"/>
    <col min="17" max="18" width="8.5703125" style="1" customWidth="1"/>
    <col min="19" max="22" width="8.7109375" style="1" bestFit="1" customWidth="1"/>
    <col min="23" max="23" width="8.7109375" style="1" customWidth="1"/>
    <col min="24" max="24" width="8.5703125" style="1" bestFit="1" customWidth="1"/>
    <col min="25" max="25" width="4.28515625" style="3" customWidth="1"/>
    <col min="26" max="16384" width="14.42578125" style="3"/>
  </cols>
  <sheetData>
    <row r="1" spans="1:25" ht="23.25" x14ac:dyDescent="0.35">
      <c r="A1" s="398"/>
      <c r="B1" s="158"/>
      <c r="C1" s="158"/>
      <c r="D1" s="158"/>
      <c r="E1" s="158"/>
      <c r="F1" s="398"/>
      <c r="G1" s="160"/>
      <c r="H1" s="443"/>
      <c r="I1" s="444"/>
      <c r="J1" s="444" t="s">
        <v>611</v>
      </c>
      <c r="K1" s="444"/>
      <c r="L1" s="443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398"/>
    </row>
    <row r="2" spans="1:25" ht="23.25" x14ac:dyDescent="0.35">
      <c r="A2" s="398"/>
      <c r="B2" s="158"/>
      <c r="C2" s="158"/>
      <c r="D2" s="158"/>
      <c r="E2" s="158"/>
      <c r="F2" s="398"/>
      <c r="G2" s="160"/>
      <c r="H2" s="443"/>
      <c r="I2" s="444"/>
      <c r="J2" s="444" t="s">
        <v>612</v>
      </c>
      <c r="K2" s="444"/>
      <c r="L2" s="443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398"/>
    </row>
    <row r="3" spans="1:25" ht="24" thickBot="1" x14ac:dyDescent="0.4">
      <c r="A3" s="398"/>
      <c r="B3" s="158"/>
      <c r="C3" s="158"/>
      <c r="D3" s="158"/>
      <c r="E3" s="158"/>
      <c r="F3" s="398"/>
      <c r="G3" s="160"/>
      <c r="H3" s="443"/>
      <c r="I3" s="444"/>
      <c r="J3" s="444" t="s">
        <v>620</v>
      </c>
      <c r="K3" s="444"/>
      <c r="L3" s="443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398"/>
    </row>
    <row r="4" spans="1:25" s="2" customFormat="1" ht="12.75" customHeight="1" x14ac:dyDescent="0.2">
      <c r="A4" s="840" t="s">
        <v>39</v>
      </c>
      <c r="B4" s="843" t="s">
        <v>22</v>
      </c>
      <c r="C4" s="844" t="s">
        <v>24</v>
      </c>
      <c r="D4" s="844" t="s">
        <v>31</v>
      </c>
      <c r="E4" s="844" t="s">
        <v>0</v>
      </c>
      <c r="F4" s="847" t="s">
        <v>17</v>
      </c>
      <c r="G4" s="843" t="s">
        <v>15</v>
      </c>
      <c r="H4" s="848" t="s">
        <v>3</v>
      </c>
      <c r="I4" s="845" t="s">
        <v>12</v>
      </c>
      <c r="J4" s="831" t="s">
        <v>35</v>
      </c>
      <c r="K4" s="833" t="s">
        <v>33</v>
      </c>
      <c r="L4" s="833" t="s">
        <v>38</v>
      </c>
      <c r="M4" s="237" t="s">
        <v>221</v>
      </c>
      <c r="N4" s="833" t="s">
        <v>20</v>
      </c>
      <c r="O4" s="833" t="s">
        <v>14</v>
      </c>
      <c r="P4" s="833" t="s">
        <v>44</v>
      </c>
      <c r="Q4" s="833" t="s">
        <v>34</v>
      </c>
      <c r="R4" s="237" t="s">
        <v>718</v>
      </c>
      <c r="S4" s="833" t="s">
        <v>21</v>
      </c>
      <c r="T4" s="833" t="s">
        <v>48</v>
      </c>
      <c r="U4" s="833" t="s">
        <v>50</v>
      </c>
      <c r="V4" s="833" t="s">
        <v>36</v>
      </c>
      <c r="W4" s="833" t="s">
        <v>53</v>
      </c>
      <c r="X4" s="831"/>
      <c r="Y4" s="314"/>
    </row>
    <row r="5" spans="1:25" s="2" customFormat="1" ht="12.75" customHeight="1" x14ac:dyDescent="0.2">
      <c r="A5" s="841"/>
      <c r="B5" s="837"/>
      <c r="C5" s="838"/>
      <c r="D5" s="838"/>
      <c r="E5" s="838"/>
      <c r="F5" s="839"/>
      <c r="G5" s="837"/>
      <c r="H5" s="849"/>
      <c r="I5" s="846"/>
      <c r="J5" s="832"/>
      <c r="K5" s="834"/>
      <c r="L5" s="834"/>
      <c r="M5" s="238" t="s">
        <v>222</v>
      </c>
      <c r="N5" s="834"/>
      <c r="O5" s="834"/>
      <c r="P5" s="834"/>
      <c r="Q5" s="834"/>
      <c r="R5" s="238"/>
      <c r="S5" s="834"/>
      <c r="T5" s="834"/>
      <c r="U5" s="834"/>
      <c r="V5" s="834"/>
      <c r="W5" s="834"/>
      <c r="X5" s="832"/>
      <c r="Y5" s="315"/>
    </row>
    <row r="6" spans="1:25" s="2" customFormat="1" ht="12.75" customHeight="1" x14ac:dyDescent="0.2">
      <c r="A6" s="841"/>
      <c r="B6" s="837" t="s">
        <v>4</v>
      </c>
      <c r="C6" s="838" t="s">
        <v>5</v>
      </c>
      <c r="D6" s="838" t="s">
        <v>32</v>
      </c>
      <c r="E6" s="838" t="s">
        <v>9</v>
      </c>
      <c r="F6" s="839" t="s">
        <v>2</v>
      </c>
      <c r="G6" s="837" t="s">
        <v>16</v>
      </c>
      <c r="H6" s="849" t="s">
        <v>7</v>
      </c>
      <c r="I6" s="846" t="s">
        <v>11</v>
      </c>
      <c r="J6" s="836">
        <v>45612</v>
      </c>
      <c r="K6" s="830" t="s">
        <v>41</v>
      </c>
      <c r="L6" s="830" t="s">
        <v>42</v>
      </c>
      <c r="M6" s="236"/>
      <c r="N6" s="830" t="s">
        <v>43</v>
      </c>
      <c r="O6" s="830" t="s">
        <v>43</v>
      </c>
      <c r="P6" s="830" t="s">
        <v>45</v>
      </c>
      <c r="Q6" s="830" t="s">
        <v>46</v>
      </c>
      <c r="R6" s="236" t="s">
        <v>719</v>
      </c>
      <c r="S6" s="830" t="s">
        <v>47</v>
      </c>
      <c r="T6" s="830" t="s">
        <v>49</v>
      </c>
      <c r="U6" s="830" t="s">
        <v>51</v>
      </c>
      <c r="V6" s="830" t="s">
        <v>52</v>
      </c>
      <c r="W6" s="830" t="s">
        <v>54</v>
      </c>
      <c r="X6" s="835" t="s">
        <v>56</v>
      </c>
      <c r="Y6" s="315"/>
    </row>
    <row r="7" spans="1:25" s="1" customFormat="1" ht="12.75" customHeight="1" x14ac:dyDescent="0.2">
      <c r="A7" s="841"/>
      <c r="B7" s="837" t="s">
        <v>4</v>
      </c>
      <c r="C7" s="838"/>
      <c r="D7" s="838"/>
      <c r="E7" s="838"/>
      <c r="F7" s="839"/>
      <c r="G7" s="837"/>
      <c r="H7" s="849"/>
      <c r="I7" s="846"/>
      <c r="J7" s="836"/>
      <c r="K7" s="830"/>
      <c r="L7" s="830"/>
      <c r="M7" s="236" t="s">
        <v>223</v>
      </c>
      <c r="N7" s="830"/>
      <c r="O7" s="830"/>
      <c r="P7" s="830"/>
      <c r="Q7" s="830"/>
      <c r="R7" s="236"/>
      <c r="S7" s="830"/>
      <c r="T7" s="830"/>
      <c r="U7" s="830"/>
      <c r="V7" s="830"/>
      <c r="W7" s="830"/>
      <c r="X7" s="835"/>
      <c r="Y7" s="318"/>
    </row>
    <row r="8" spans="1:25" s="1" customFormat="1" ht="19.5" thickBot="1" x14ac:dyDescent="0.25">
      <c r="A8" s="841"/>
      <c r="B8" s="190" t="s">
        <v>18</v>
      </c>
      <c r="C8" s="189" t="s">
        <v>19</v>
      </c>
      <c r="D8" s="189"/>
      <c r="E8" s="189" t="s">
        <v>9</v>
      </c>
      <c r="F8" s="327" t="s">
        <v>2</v>
      </c>
      <c r="G8" s="190" t="s">
        <v>13</v>
      </c>
      <c r="H8" s="192" t="s">
        <v>7</v>
      </c>
      <c r="I8" s="18" t="s">
        <v>8</v>
      </c>
      <c r="J8" s="329" t="s">
        <v>26</v>
      </c>
      <c r="K8" s="84" t="s">
        <v>26</v>
      </c>
      <c r="L8" s="84" t="s">
        <v>26</v>
      </c>
      <c r="M8" s="84" t="s">
        <v>26</v>
      </c>
      <c r="N8" s="84" t="s">
        <v>26</v>
      </c>
      <c r="O8" s="84" t="s">
        <v>26</v>
      </c>
      <c r="P8" s="84" t="s">
        <v>26</v>
      </c>
      <c r="Q8" s="84" t="s">
        <v>26</v>
      </c>
      <c r="R8" s="84" t="s">
        <v>26</v>
      </c>
      <c r="S8" s="84" t="s">
        <v>26</v>
      </c>
      <c r="T8" s="84" t="s">
        <v>26</v>
      </c>
      <c r="U8" s="84" t="s">
        <v>26</v>
      </c>
      <c r="V8" s="84" t="s">
        <v>26</v>
      </c>
      <c r="W8" s="84" t="s">
        <v>26</v>
      </c>
      <c r="X8" s="120" t="s">
        <v>7</v>
      </c>
      <c r="Y8" s="318"/>
    </row>
    <row r="9" spans="1:25" s="2" customFormat="1" x14ac:dyDescent="0.2">
      <c r="A9" s="841"/>
      <c r="B9" s="114"/>
      <c r="C9" s="188"/>
      <c r="D9" s="115"/>
      <c r="E9" s="115"/>
      <c r="F9" s="241"/>
      <c r="G9" s="350">
        <f t="shared" ref="G9" si="0">COUNTIF(J9:W9,"&gt;0")</f>
        <v>0</v>
      </c>
      <c r="H9" s="351">
        <f t="shared" ref="H9" si="1">X9</f>
        <v>0</v>
      </c>
      <c r="I9" s="247"/>
      <c r="J9" s="352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353" cm="1">
        <f t="array" ref="X9">SUM(LOOKUP(K9:W9,{0,1,2,3,4,5,6,7,8,9,10},{0,7,6,5,4,3,2,1,1,1,1}))</f>
        <v>0</v>
      </c>
      <c r="Y9" s="318"/>
    </row>
    <row r="10" spans="1:25" s="2" customFormat="1" ht="14.25" customHeight="1" x14ac:dyDescent="0.25">
      <c r="A10" s="841"/>
      <c r="B10" s="675" t="s">
        <v>463</v>
      </c>
      <c r="C10" s="676" t="s">
        <v>464</v>
      </c>
      <c r="D10" s="672"/>
      <c r="E10" s="671" t="s">
        <v>585</v>
      </c>
      <c r="F10" s="459">
        <v>10</v>
      </c>
      <c r="G10" s="117">
        <f t="shared" ref="G10:G25" si="2">COUNTIF(J10:W10,"&gt;0")</f>
        <v>1</v>
      </c>
      <c r="H10" s="94">
        <f t="shared" ref="H10:H21" si="3">X10</f>
        <v>2</v>
      </c>
      <c r="I10" s="116">
        <f t="shared" ref="I10:I41" si="4">RANK(H10,$H$9:$H$75)</f>
        <v>38</v>
      </c>
      <c r="J10" s="307"/>
      <c r="K10" s="303"/>
      <c r="L10" s="303"/>
      <c r="M10" s="303"/>
      <c r="N10" s="303"/>
      <c r="O10" s="66"/>
      <c r="P10" s="309">
        <v>6</v>
      </c>
      <c r="Q10" s="66"/>
      <c r="R10" s="66"/>
      <c r="S10" s="66"/>
      <c r="T10" s="66"/>
      <c r="U10" s="66"/>
      <c r="V10" s="66"/>
      <c r="W10" s="66"/>
      <c r="X10" s="150" cm="1">
        <f t="array" ref="X10">SUM(LOOKUP(K10:W10,{0,1,2,3,4,5,6,7,8,9,10},{0,7,6,5,4,3,2,1,1,1,1}))</f>
        <v>2</v>
      </c>
      <c r="Y10" s="318"/>
    </row>
    <row r="11" spans="1:25" s="2" customFormat="1" ht="16.5" customHeight="1" x14ac:dyDescent="0.25">
      <c r="A11" s="841"/>
      <c r="B11" s="687" t="s">
        <v>702</v>
      </c>
      <c r="C11" s="688" t="s">
        <v>703</v>
      </c>
      <c r="D11" s="672"/>
      <c r="E11" s="671" t="s">
        <v>704</v>
      </c>
      <c r="F11" s="471">
        <v>16</v>
      </c>
      <c r="G11" s="117">
        <f t="shared" si="2"/>
        <v>1</v>
      </c>
      <c r="H11" s="94">
        <f t="shared" si="3"/>
        <v>1</v>
      </c>
      <c r="I11" s="116">
        <f t="shared" si="4"/>
        <v>41</v>
      </c>
      <c r="J11" s="475" t="s">
        <v>695</v>
      </c>
      <c r="K11" s="473"/>
      <c r="L11" s="458"/>
      <c r="M11" s="66"/>
      <c r="N11" s="66"/>
      <c r="O11" s="66"/>
      <c r="P11" s="66"/>
      <c r="Q11" s="66"/>
      <c r="R11" s="473">
        <v>10</v>
      </c>
      <c r="S11" s="66"/>
      <c r="T11" s="66"/>
      <c r="U11" s="66"/>
      <c r="V11" s="66"/>
      <c r="W11" s="66"/>
      <c r="X11" s="150" cm="1">
        <f t="array" ref="X11">SUM(LOOKUP(K11:W11,{0,1,2,3,4,5,6,7,8,9,10},{0,7,6,5,4,3,2,1,1,1,1}))</f>
        <v>1</v>
      </c>
      <c r="Y11" s="318"/>
    </row>
    <row r="12" spans="1:25" s="2" customFormat="1" ht="15" customHeight="1" x14ac:dyDescent="0.25">
      <c r="A12" s="841"/>
      <c r="B12" s="675" t="s">
        <v>847</v>
      </c>
      <c r="C12" s="676" t="s">
        <v>848</v>
      </c>
      <c r="D12" s="686"/>
      <c r="E12" s="671" t="s">
        <v>592</v>
      </c>
      <c r="F12" s="254">
        <v>15</v>
      </c>
      <c r="G12" s="117">
        <f t="shared" si="2"/>
        <v>1</v>
      </c>
      <c r="H12" s="94">
        <f t="shared" si="3"/>
        <v>2</v>
      </c>
      <c r="I12" s="116">
        <f t="shared" si="4"/>
        <v>38</v>
      </c>
      <c r="J12" s="196"/>
      <c r="K12" s="66"/>
      <c r="L12" s="66"/>
      <c r="M12" s="66"/>
      <c r="N12" s="196"/>
      <c r="O12" s="66"/>
      <c r="P12" s="66"/>
      <c r="Q12" s="66"/>
      <c r="R12" s="66"/>
      <c r="S12" s="66"/>
      <c r="T12" s="66"/>
      <c r="U12" s="66">
        <v>6</v>
      </c>
      <c r="V12" s="66"/>
      <c r="W12" s="66"/>
      <c r="X12" s="150" cm="1">
        <f t="array" ref="X12">SUM(LOOKUP(K12:W12,{0,1,2,3,4,5,6,7,8,9,10},{0,7,6,5,4,3,2,1,1,1,1}))</f>
        <v>2</v>
      </c>
      <c r="Y12" s="318"/>
    </row>
    <row r="13" spans="1:25" s="2" customFormat="1" ht="15.75" customHeight="1" x14ac:dyDescent="0.25">
      <c r="A13" s="841"/>
      <c r="B13" s="675" t="s">
        <v>465</v>
      </c>
      <c r="C13" s="676" t="s">
        <v>466</v>
      </c>
      <c r="D13" s="672"/>
      <c r="E13" s="671" t="s">
        <v>586</v>
      </c>
      <c r="F13" s="305">
        <v>15</v>
      </c>
      <c r="G13" s="117">
        <f t="shared" si="2"/>
        <v>1</v>
      </c>
      <c r="H13" s="94">
        <f t="shared" si="3"/>
        <v>1</v>
      </c>
      <c r="I13" s="116">
        <f t="shared" si="4"/>
        <v>41</v>
      </c>
      <c r="J13" s="307"/>
      <c r="K13" s="303"/>
      <c r="L13" s="303"/>
      <c r="M13" s="303"/>
      <c r="N13" s="303"/>
      <c r="O13" s="66"/>
      <c r="P13" s="309">
        <v>7</v>
      </c>
      <c r="Q13" s="66"/>
      <c r="R13" s="66"/>
      <c r="S13" s="66"/>
      <c r="T13" s="66"/>
      <c r="U13" s="66"/>
      <c r="V13" s="66"/>
      <c r="W13" s="66"/>
      <c r="X13" s="150" cm="1">
        <f t="array" ref="X13">SUM(LOOKUP(K13:W13,{0,1,2,3,4,5,6,7,8,9,10},{0,7,6,5,4,3,2,1,1,1,1}))</f>
        <v>1</v>
      </c>
      <c r="Y13" s="318"/>
    </row>
    <row r="14" spans="1:25" s="2" customFormat="1" ht="15.75" customHeight="1" x14ac:dyDescent="0.25">
      <c r="A14" s="841"/>
      <c r="B14" s="670" t="s">
        <v>452</v>
      </c>
      <c r="C14" s="689" t="s">
        <v>453</v>
      </c>
      <c r="D14" s="672"/>
      <c r="E14" s="671" t="s">
        <v>126</v>
      </c>
      <c r="F14" s="317">
        <v>14</v>
      </c>
      <c r="G14" s="117">
        <f t="shared" si="2"/>
        <v>1</v>
      </c>
      <c r="H14" s="94">
        <f t="shared" si="3"/>
        <v>1</v>
      </c>
      <c r="I14" s="116">
        <f t="shared" si="4"/>
        <v>41</v>
      </c>
      <c r="J14" s="196"/>
      <c r="K14" s="11"/>
      <c r="L14" s="11"/>
      <c r="M14" s="11"/>
      <c r="N14" s="196"/>
      <c r="O14" s="66">
        <v>8</v>
      </c>
      <c r="P14" s="66"/>
      <c r="Q14" s="66"/>
      <c r="R14" s="66"/>
      <c r="S14" s="66"/>
      <c r="T14" s="66"/>
      <c r="U14" s="66"/>
      <c r="V14" s="66"/>
      <c r="W14" s="66"/>
      <c r="X14" s="150" cm="1">
        <f t="array" ref="X14">SUM(LOOKUP(K14:W14,{0,1,2,3,4,5,6,7,8,9,10},{0,7,6,5,4,3,2,1,1,1,1}))</f>
        <v>1</v>
      </c>
      <c r="Y14" s="318"/>
    </row>
    <row r="15" spans="1:25" s="2" customFormat="1" ht="12.75" customHeight="1" x14ac:dyDescent="0.25">
      <c r="A15" s="841"/>
      <c r="B15" s="670" t="s">
        <v>63</v>
      </c>
      <c r="C15" s="671" t="s">
        <v>64</v>
      </c>
      <c r="D15" s="672"/>
      <c r="E15" s="671" t="s">
        <v>587</v>
      </c>
      <c r="F15" s="317">
        <v>14</v>
      </c>
      <c r="G15" s="117">
        <f t="shared" si="2"/>
        <v>2</v>
      </c>
      <c r="H15" s="118">
        <f t="shared" si="3"/>
        <v>7</v>
      </c>
      <c r="I15" s="116">
        <f t="shared" si="4"/>
        <v>5</v>
      </c>
      <c r="J15" s="196"/>
      <c r="K15" s="195">
        <v>2</v>
      </c>
      <c r="L15" s="66"/>
      <c r="M15" s="66"/>
      <c r="N15" s="195"/>
      <c r="O15" s="66">
        <v>7</v>
      </c>
      <c r="P15" s="66"/>
      <c r="Q15" s="66"/>
      <c r="R15" s="66"/>
      <c r="S15" s="66"/>
      <c r="T15" s="66"/>
      <c r="U15" s="66"/>
      <c r="V15" s="66"/>
      <c r="W15" s="66"/>
      <c r="X15" s="150" cm="1">
        <f t="array" ref="X15">SUM(LOOKUP(K15:W15,{0,1,2,3,4,5,6,7,8,9,10},{0,7,6,5,4,3,2,1,1,1,1}))</f>
        <v>7</v>
      </c>
      <c r="Y15" s="318"/>
    </row>
    <row r="16" spans="1:25" s="2" customFormat="1" ht="14.25" customHeight="1" x14ac:dyDescent="0.25">
      <c r="A16" s="841"/>
      <c r="B16" s="670" t="s">
        <v>272</v>
      </c>
      <c r="C16" s="671" t="s">
        <v>273</v>
      </c>
      <c r="D16" s="672"/>
      <c r="E16" s="671" t="s">
        <v>96</v>
      </c>
      <c r="F16" s="300">
        <v>17</v>
      </c>
      <c r="G16" s="117">
        <f t="shared" si="2"/>
        <v>1</v>
      </c>
      <c r="H16" s="116">
        <f t="shared" si="3"/>
        <v>7</v>
      </c>
      <c r="I16" s="116">
        <f t="shared" si="4"/>
        <v>5</v>
      </c>
      <c r="J16" s="196"/>
      <c r="K16" s="195"/>
      <c r="L16" s="66"/>
      <c r="M16" s="66"/>
      <c r="N16" s="302">
        <v>1</v>
      </c>
      <c r="O16" s="66"/>
      <c r="P16" s="66"/>
      <c r="Q16" s="66"/>
      <c r="R16" s="66"/>
      <c r="S16" s="66"/>
      <c r="T16" s="66"/>
      <c r="U16" s="66"/>
      <c r="V16" s="66"/>
      <c r="W16" s="66"/>
      <c r="X16" s="150" cm="1">
        <f t="array" ref="X16">SUM(LOOKUP(K16:W16,{0,1,2,3,4,5,6,7,8,9,10},{0,7,6,5,4,3,2,1,1,1,1}))</f>
        <v>7</v>
      </c>
      <c r="Y16" s="318"/>
    </row>
    <row r="17" spans="1:25" s="2" customFormat="1" ht="12.75" customHeight="1" x14ac:dyDescent="0.25">
      <c r="A17" s="841"/>
      <c r="B17" s="670" t="s">
        <v>765</v>
      </c>
      <c r="C17" s="689" t="s">
        <v>766</v>
      </c>
      <c r="D17" s="672">
        <v>6010859</v>
      </c>
      <c r="E17" s="671" t="s">
        <v>767</v>
      </c>
      <c r="F17" s="249">
        <v>16</v>
      </c>
      <c r="G17" s="117">
        <f t="shared" si="2"/>
        <v>1</v>
      </c>
      <c r="H17" s="94">
        <f t="shared" si="3"/>
        <v>7</v>
      </c>
      <c r="I17" s="116">
        <f t="shared" si="4"/>
        <v>5</v>
      </c>
      <c r="J17" s="245"/>
      <c r="K17" s="277"/>
      <c r="L17" s="302">
        <v>1</v>
      </c>
      <c r="M17" s="66"/>
      <c r="N17" s="685"/>
      <c r="O17" s="66"/>
      <c r="P17" s="66"/>
      <c r="Q17" s="66"/>
      <c r="R17" s="66"/>
      <c r="S17" s="66"/>
      <c r="T17" s="66"/>
      <c r="U17" s="66"/>
      <c r="V17" s="66"/>
      <c r="W17" s="66"/>
      <c r="X17" s="150" cm="1">
        <f t="array" ref="X17">SUM(LOOKUP(K17:W17,{0,1,2,3,4,5,6,7,8,9,10},{0,7,6,5,4,3,2,1,1,1,1}))</f>
        <v>7</v>
      </c>
      <c r="Y17" s="318"/>
    </row>
    <row r="18" spans="1:25" s="2" customFormat="1" ht="12.75" customHeight="1" x14ac:dyDescent="0.25">
      <c r="A18" s="841"/>
      <c r="B18" s="675" t="s">
        <v>537</v>
      </c>
      <c r="C18" s="676" t="s">
        <v>840</v>
      </c>
      <c r="D18" s="686"/>
      <c r="E18" s="671" t="s">
        <v>539</v>
      </c>
      <c r="F18" s="254">
        <v>18</v>
      </c>
      <c r="G18" s="117">
        <f t="shared" si="2"/>
        <v>1</v>
      </c>
      <c r="H18" s="94">
        <f t="shared" si="3"/>
        <v>6</v>
      </c>
      <c r="I18" s="116">
        <f t="shared" si="4"/>
        <v>14</v>
      </c>
      <c r="J18" s="196"/>
      <c r="K18" s="195"/>
      <c r="L18" s="66"/>
      <c r="M18" s="66"/>
      <c r="N18" s="66"/>
      <c r="O18" s="66"/>
      <c r="P18" s="66"/>
      <c r="Q18" s="66"/>
      <c r="R18" s="66"/>
      <c r="S18" s="66"/>
      <c r="T18" s="66"/>
      <c r="U18" s="66">
        <v>2</v>
      </c>
      <c r="V18" s="66"/>
      <c r="W18" s="66"/>
      <c r="X18" s="150" cm="1">
        <f t="array" ref="X18">SUM(LOOKUP(K18:W18,{0,1,2,3,4,5,6,7,8,9,10},{0,7,6,5,4,3,2,1,1,1,1}))</f>
        <v>6</v>
      </c>
      <c r="Y18" s="318"/>
    </row>
    <row r="19" spans="1:25" ht="15" customHeight="1" x14ac:dyDescent="0.25">
      <c r="A19" s="841"/>
      <c r="B19" s="675" t="s">
        <v>455</v>
      </c>
      <c r="C19" s="676" t="s">
        <v>456</v>
      </c>
      <c r="D19" s="686"/>
      <c r="E19" s="671" t="s">
        <v>586</v>
      </c>
      <c r="F19" s="305">
        <v>12</v>
      </c>
      <c r="G19" s="117">
        <f t="shared" si="2"/>
        <v>1</v>
      </c>
      <c r="H19" s="94">
        <f t="shared" si="3"/>
        <v>7</v>
      </c>
      <c r="I19" s="116">
        <f t="shared" si="4"/>
        <v>5</v>
      </c>
      <c r="J19" s="196"/>
      <c r="K19" s="195"/>
      <c r="L19" s="66"/>
      <c r="M19" s="66"/>
      <c r="N19" s="66"/>
      <c r="O19" s="66"/>
      <c r="P19" s="310">
        <v>1</v>
      </c>
      <c r="Q19" s="66"/>
      <c r="R19" s="66"/>
      <c r="S19" s="66"/>
      <c r="T19" s="66"/>
      <c r="U19" s="66"/>
      <c r="V19" s="66"/>
      <c r="W19" s="66"/>
      <c r="X19" s="150" cm="1">
        <f t="array" ref="X19">SUM(LOOKUP(K19:W19,{0,1,2,3,4,5,6,7,8,9,10},{0,7,6,5,4,3,2,1,1,1,1}))</f>
        <v>7</v>
      </c>
      <c r="Y19" s="318"/>
    </row>
    <row r="20" spans="1:25" ht="12.75" customHeight="1" x14ac:dyDescent="0.25">
      <c r="A20" s="841"/>
      <c r="B20" s="670" t="s">
        <v>172</v>
      </c>
      <c r="C20" s="689" t="s">
        <v>173</v>
      </c>
      <c r="D20" s="672"/>
      <c r="E20" s="671" t="s">
        <v>174</v>
      </c>
      <c r="F20" s="249">
        <v>17</v>
      </c>
      <c r="G20" s="117">
        <f t="shared" si="2"/>
        <v>3</v>
      </c>
      <c r="H20" s="94">
        <f t="shared" si="3"/>
        <v>11</v>
      </c>
      <c r="I20" s="116">
        <f t="shared" si="4"/>
        <v>3</v>
      </c>
      <c r="J20" s="245">
        <v>4</v>
      </c>
      <c r="K20" s="195"/>
      <c r="L20" s="66"/>
      <c r="M20" s="66"/>
      <c r="N20" s="66"/>
      <c r="O20" s="66">
        <v>2</v>
      </c>
      <c r="P20" s="66"/>
      <c r="Q20" s="66">
        <v>3</v>
      </c>
      <c r="R20" s="66"/>
      <c r="S20" s="66"/>
      <c r="T20" s="66"/>
      <c r="U20" s="66"/>
      <c r="V20" s="66"/>
      <c r="W20" s="66"/>
      <c r="X20" s="150" cm="1">
        <f t="array" ref="X20">SUM(LOOKUP(K20:W20,{0,1,2,3,4,5,6,7,8,9,10},{0,7,6,5,4,3,2,1,1,1,1}))</f>
        <v>11</v>
      </c>
      <c r="Y20" s="318"/>
    </row>
    <row r="21" spans="1:25" ht="14.25" customHeight="1" x14ac:dyDescent="0.25">
      <c r="A21" s="841"/>
      <c r="B21" s="675" t="s">
        <v>461</v>
      </c>
      <c r="C21" s="676" t="s">
        <v>462</v>
      </c>
      <c r="D21" s="672"/>
      <c r="E21" s="671" t="s">
        <v>586</v>
      </c>
      <c r="F21" s="305">
        <v>13</v>
      </c>
      <c r="G21" s="117">
        <f t="shared" si="2"/>
        <v>1</v>
      </c>
      <c r="H21" s="94">
        <f t="shared" si="3"/>
        <v>3</v>
      </c>
      <c r="I21" s="116">
        <f t="shared" si="4"/>
        <v>33</v>
      </c>
      <c r="J21" s="307"/>
      <c r="K21" s="308"/>
      <c r="L21" s="303"/>
      <c r="M21" s="303"/>
      <c r="N21" s="303"/>
      <c r="O21" s="66"/>
      <c r="P21" s="309">
        <v>5</v>
      </c>
      <c r="Q21" s="66"/>
      <c r="R21" s="66"/>
      <c r="S21" s="66"/>
      <c r="T21" s="66"/>
      <c r="U21" s="66"/>
      <c r="V21" s="66"/>
      <c r="W21" s="66"/>
      <c r="X21" s="150" cm="1">
        <f t="array" ref="X21">SUM(LOOKUP(K21:W21,{0,1,2,3,4,5,6,7,8,9,10},{0,7,6,5,4,3,2,1,1,1,1}))</f>
        <v>3</v>
      </c>
      <c r="Y21" s="318"/>
    </row>
    <row r="22" spans="1:25" ht="15.75" customHeight="1" x14ac:dyDescent="0.25">
      <c r="A22" s="841"/>
      <c r="B22" s="675" t="s">
        <v>469</v>
      </c>
      <c r="C22" s="676" t="s">
        <v>470</v>
      </c>
      <c r="D22" s="686"/>
      <c r="E22" s="671" t="s">
        <v>588</v>
      </c>
      <c r="F22" s="305">
        <v>10</v>
      </c>
      <c r="G22" s="117">
        <f t="shared" si="2"/>
        <v>0</v>
      </c>
      <c r="H22" s="94">
        <v>0</v>
      </c>
      <c r="I22" s="116">
        <f t="shared" si="4"/>
        <v>51</v>
      </c>
      <c r="J22" s="196"/>
      <c r="K22" s="195"/>
      <c r="L22" s="66"/>
      <c r="M22" s="66"/>
      <c r="N22" s="66"/>
      <c r="O22" s="66"/>
      <c r="P22" s="302">
        <v>0</v>
      </c>
      <c r="Q22" s="66"/>
      <c r="R22" s="66"/>
      <c r="S22" s="66"/>
      <c r="T22" s="66"/>
      <c r="U22" s="66"/>
      <c r="V22" s="66"/>
      <c r="W22" s="66"/>
      <c r="X22" s="150" cm="1">
        <f t="array" ref="X22">SUM(LOOKUP(K22:W22,{0,1,2,3,4,5,6,7,8,9,10},{0,7,6,5,4,3,2,1,1,1,1}))</f>
        <v>0</v>
      </c>
      <c r="Y22" s="318"/>
    </row>
    <row r="23" spans="1:25" ht="12.75" customHeight="1" x14ac:dyDescent="0.25">
      <c r="A23" s="841"/>
      <c r="B23" s="670" t="s">
        <v>282</v>
      </c>
      <c r="C23" s="671" t="s">
        <v>283</v>
      </c>
      <c r="D23" s="672"/>
      <c r="E23" s="671" t="s">
        <v>582</v>
      </c>
      <c r="F23" s="300">
        <v>14</v>
      </c>
      <c r="G23" s="117">
        <f t="shared" si="2"/>
        <v>0</v>
      </c>
      <c r="H23" s="94">
        <v>0</v>
      </c>
      <c r="I23" s="116">
        <f t="shared" si="4"/>
        <v>51</v>
      </c>
      <c r="J23" s="196"/>
      <c r="K23" s="195"/>
      <c r="L23" s="66"/>
      <c r="M23" s="66"/>
      <c r="N23" s="302">
        <v>0</v>
      </c>
      <c r="O23" s="66"/>
      <c r="P23" s="66"/>
      <c r="Q23" s="66"/>
      <c r="R23" s="66"/>
      <c r="S23" s="66"/>
      <c r="T23" s="66"/>
      <c r="U23" s="66"/>
      <c r="V23" s="66"/>
      <c r="W23" s="66"/>
      <c r="X23" s="150" cm="1">
        <f t="array" ref="X23">SUM(LOOKUP(K23:W23,{0,1,2,3,4,5,6,7,8,9,10},{0,7,6,5,4,3,2,1,1,1,1}))</f>
        <v>0</v>
      </c>
      <c r="Y23" s="318"/>
    </row>
    <row r="24" spans="1:25" ht="12.75" customHeight="1" x14ac:dyDescent="0.25">
      <c r="A24" s="841"/>
      <c r="B24" s="675" t="s">
        <v>467</v>
      </c>
      <c r="C24" s="676" t="s">
        <v>468</v>
      </c>
      <c r="D24" s="672"/>
      <c r="E24" s="671" t="s">
        <v>586</v>
      </c>
      <c r="F24" s="305">
        <v>14</v>
      </c>
      <c r="G24" s="117">
        <f t="shared" si="2"/>
        <v>0</v>
      </c>
      <c r="H24" s="94">
        <v>0</v>
      </c>
      <c r="I24" s="116">
        <f t="shared" si="4"/>
        <v>51</v>
      </c>
      <c r="J24" s="307"/>
      <c r="K24" s="303"/>
      <c r="L24" s="303"/>
      <c r="M24" s="303"/>
      <c r="N24" s="307"/>
      <c r="O24" s="66"/>
      <c r="P24" s="302">
        <v>0</v>
      </c>
      <c r="Q24" s="66"/>
      <c r="R24" s="66"/>
      <c r="S24" s="66"/>
      <c r="T24" s="66"/>
      <c r="U24" s="66"/>
      <c r="V24" s="66"/>
      <c r="W24" s="66"/>
      <c r="X24" s="150" cm="1">
        <f t="array" ref="X24">SUM(LOOKUP(K24:W24,{0,1,2,3,4,5,6,7,8,9,10},{0,7,6,5,4,3,2,1,1,1,1}))</f>
        <v>0</v>
      </c>
      <c r="Y24" s="318"/>
    </row>
    <row r="25" spans="1:25" ht="15.75" x14ac:dyDescent="0.25">
      <c r="A25" s="841"/>
      <c r="B25" s="670" t="s">
        <v>589</v>
      </c>
      <c r="C25" s="689" t="s">
        <v>454</v>
      </c>
      <c r="D25" s="672"/>
      <c r="E25" s="671" t="s">
        <v>590</v>
      </c>
      <c r="F25" s="300">
        <v>13</v>
      </c>
      <c r="G25" s="117">
        <f t="shared" si="2"/>
        <v>1</v>
      </c>
      <c r="H25" s="94">
        <f>X25</f>
        <v>1</v>
      </c>
      <c r="I25" s="116">
        <f t="shared" si="4"/>
        <v>41</v>
      </c>
      <c r="J25" s="196"/>
      <c r="K25" s="195"/>
      <c r="L25" s="66"/>
      <c r="M25" s="66"/>
      <c r="N25" s="302"/>
      <c r="O25" s="66">
        <v>9</v>
      </c>
      <c r="P25" s="66"/>
      <c r="Q25" s="66"/>
      <c r="R25" s="66"/>
      <c r="S25" s="66"/>
      <c r="T25" s="66"/>
      <c r="U25" s="66"/>
      <c r="V25" s="66"/>
      <c r="W25" s="66"/>
      <c r="X25" s="150" cm="1">
        <f t="array" ref="X25">SUM(LOOKUP(K25:W25,{0,1,2,3,4,5,6,7,8,9,10},{0,7,6,5,4,3,2,1,1,1,1}))</f>
        <v>1</v>
      </c>
      <c r="Y25" s="318"/>
    </row>
    <row r="26" spans="1:25" ht="14.25" customHeight="1" x14ac:dyDescent="0.25">
      <c r="A26" s="841"/>
      <c r="B26" s="670" t="s">
        <v>186</v>
      </c>
      <c r="C26" s="689" t="s">
        <v>187</v>
      </c>
      <c r="D26" s="672"/>
      <c r="E26" s="671" t="s">
        <v>590</v>
      </c>
      <c r="F26" s="249">
        <v>13</v>
      </c>
      <c r="G26" s="117"/>
      <c r="H26" s="94"/>
      <c r="I26" s="116"/>
      <c r="J26" s="245"/>
      <c r="K26" s="195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150"/>
      <c r="Y26" s="318"/>
    </row>
    <row r="27" spans="1:25" ht="12.75" customHeight="1" x14ac:dyDescent="0.25">
      <c r="A27" s="841"/>
      <c r="B27" s="675" t="s">
        <v>457</v>
      </c>
      <c r="C27" s="676" t="s">
        <v>458</v>
      </c>
      <c r="D27" s="672"/>
      <c r="E27" s="671" t="s">
        <v>586</v>
      </c>
      <c r="F27" s="305">
        <v>13</v>
      </c>
      <c r="G27" s="117">
        <f t="shared" ref="G27:G74" si="5">COUNTIF(J27:W27,"&gt;0")</f>
        <v>1</v>
      </c>
      <c r="H27" s="94">
        <f t="shared" ref="H27:H74" si="6">X27</f>
        <v>6</v>
      </c>
      <c r="I27" s="116">
        <f t="shared" si="4"/>
        <v>14</v>
      </c>
      <c r="J27" s="196"/>
      <c r="K27" s="11"/>
      <c r="L27" s="11"/>
      <c r="M27" s="11"/>
      <c r="N27" s="245"/>
      <c r="O27" s="66"/>
      <c r="P27" s="309">
        <v>2</v>
      </c>
      <c r="Q27" s="66"/>
      <c r="R27" s="66"/>
      <c r="S27" s="66"/>
      <c r="T27" s="66"/>
      <c r="U27" s="66"/>
      <c r="V27" s="66"/>
      <c r="W27" s="66"/>
      <c r="X27" s="150" cm="1">
        <f t="array" ref="X27">SUM(LOOKUP(K27:W27,{0,1,2,3,4,5,6,7,8,9,10},{0,7,6,5,4,3,2,1,1,1,1}))</f>
        <v>6</v>
      </c>
      <c r="Y27" s="318"/>
    </row>
    <row r="28" spans="1:25" ht="14.25" customHeight="1" x14ac:dyDescent="0.25">
      <c r="A28" s="841"/>
      <c r="B28" s="687" t="s">
        <v>699</v>
      </c>
      <c r="C28" s="688" t="s">
        <v>700</v>
      </c>
      <c r="D28" s="672"/>
      <c r="E28" s="671" t="s">
        <v>701</v>
      </c>
      <c r="F28" s="471">
        <v>13</v>
      </c>
      <c r="G28" s="117">
        <f t="shared" si="5"/>
        <v>1</v>
      </c>
      <c r="H28" s="94">
        <f t="shared" si="6"/>
        <v>1</v>
      </c>
      <c r="I28" s="116">
        <f t="shared" si="4"/>
        <v>41</v>
      </c>
      <c r="J28" s="475" t="s">
        <v>695</v>
      </c>
      <c r="K28" s="472"/>
      <c r="L28" s="191"/>
      <c r="M28" s="66"/>
      <c r="N28" s="66"/>
      <c r="O28" s="66"/>
      <c r="P28" s="66"/>
      <c r="Q28" s="66"/>
      <c r="R28" s="473">
        <v>8</v>
      </c>
      <c r="S28" s="66"/>
      <c r="T28" s="66"/>
      <c r="U28" s="66"/>
      <c r="V28" s="66"/>
      <c r="W28" s="66"/>
      <c r="X28" s="150" cm="1">
        <f t="array" ref="X28">SUM(LOOKUP(K28:W28,{0,1,2,3,4,5,6,7,8,9,10},{0,7,6,5,4,3,2,1,1,1,1}))</f>
        <v>1</v>
      </c>
      <c r="Y28" s="318"/>
    </row>
    <row r="29" spans="1:25" ht="15.75" customHeight="1" x14ac:dyDescent="0.25">
      <c r="A29" s="841"/>
      <c r="B29" s="675" t="s">
        <v>226</v>
      </c>
      <c r="C29" s="676" t="s">
        <v>227</v>
      </c>
      <c r="D29" s="672"/>
      <c r="E29" s="671" t="s">
        <v>591</v>
      </c>
      <c r="F29" s="305">
        <v>8</v>
      </c>
      <c r="G29" s="117">
        <f t="shared" si="5"/>
        <v>1</v>
      </c>
      <c r="H29" s="94">
        <f t="shared" si="6"/>
        <v>5</v>
      </c>
      <c r="I29" s="116">
        <f t="shared" si="4"/>
        <v>20</v>
      </c>
      <c r="J29" s="307"/>
      <c r="K29" s="303"/>
      <c r="L29" s="303"/>
      <c r="M29" s="303"/>
      <c r="N29" s="307"/>
      <c r="O29" s="66"/>
      <c r="P29" s="309">
        <v>3</v>
      </c>
      <c r="Q29" s="66"/>
      <c r="R29" s="66"/>
      <c r="S29" s="66"/>
      <c r="T29" s="66"/>
      <c r="U29" s="66"/>
      <c r="V29" s="66"/>
      <c r="W29" s="66"/>
      <c r="X29" s="150" cm="1">
        <f t="array" ref="X29">SUM(LOOKUP(K29:W29,{0,1,2,3,4,5,6,7,8,9,10},{0,7,6,5,4,3,2,1,1,1,1}))</f>
        <v>5</v>
      </c>
      <c r="Y29" s="318"/>
    </row>
    <row r="30" spans="1:25" ht="14.25" customHeight="1" x14ac:dyDescent="0.25">
      <c r="A30" s="841"/>
      <c r="B30" s="670" t="s">
        <v>69</v>
      </c>
      <c r="C30" s="689" t="s">
        <v>449</v>
      </c>
      <c r="D30" s="672"/>
      <c r="E30" s="671" t="s">
        <v>96</v>
      </c>
      <c r="F30" s="249">
        <v>19</v>
      </c>
      <c r="G30" s="117">
        <f t="shared" si="5"/>
        <v>1</v>
      </c>
      <c r="H30" s="94">
        <f t="shared" si="6"/>
        <v>4</v>
      </c>
      <c r="I30" s="116">
        <f t="shared" si="4"/>
        <v>28</v>
      </c>
      <c r="J30" s="245"/>
      <c r="K30" s="11"/>
      <c r="L30" s="11"/>
      <c r="M30" s="11"/>
      <c r="N30" s="196"/>
      <c r="O30" s="66">
        <v>4</v>
      </c>
      <c r="P30" s="66"/>
      <c r="Q30" s="66"/>
      <c r="R30" s="66"/>
      <c r="S30" s="66"/>
      <c r="T30" s="66"/>
      <c r="U30" s="66"/>
      <c r="V30" s="66"/>
      <c r="W30" s="66"/>
      <c r="X30" s="150" cm="1">
        <f t="array" ref="X30">SUM(LOOKUP(K30:W30,{0,1,2,3,4,5,6,7,8,9,10},{0,7,6,5,4,3,2,1,1,1,1}))</f>
        <v>4</v>
      </c>
      <c r="Y30" s="318"/>
    </row>
    <row r="31" spans="1:25" s="2" customFormat="1" ht="15.75" x14ac:dyDescent="0.25">
      <c r="A31" s="841"/>
      <c r="B31" s="670" t="s">
        <v>127</v>
      </c>
      <c r="C31" s="689" t="s">
        <v>191</v>
      </c>
      <c r="D31" s="672"/>
      <c r="E31" s="671" t="s">
        <v>590</v>
      </c>
      <c r="F31" s="249">
        <v>13</v>
      </c>
      <c r="G31" s="117">
        <f t="shared" si="5"/>
        <v>2</v>
      </c>
      <c r="H31" s="94">
        <f t="shared" si="6"/>
        <v>7</v>
      </c>
      <c r="I31" s="116">
        <f t="shared" si="4"/>
        <v>5</v>
      </c>
      <c r="J31" s="245">
        <v>5</v>
      </c>
      <c r="K31" s="195"/>
      <c r="L31" s="66"/>
      <c r="M31" s="66"/>
      <c r="N31" s="66"/>
      <c r="O31" s="66">
        <v>1</v>
      </c>
      <c r="P31" s="66"/>
      <c r="Q31" s="66"/>
      <c r="R31" s="66"/>
      <c r="S31" s="66"/>
      <c r="T31" s="66"/>
      <c r="U31" s="66"/>
      <c r="V31" s="66"/>
      <c r="W31" s="66"/>
      <c r="X31" s="150" cm="1">
        <f t="array" ref="X31">SUM(LOOKUP(K31:W31,{0,1,2,3,4,5,6,7,8,9,10},{0,7,6,5,4,3,2,1,1,1,1}))</f>
        <v>7</v>
      </c>
      <c r="Y31" s="318"/>
    </row>
    <row r="32" spans="1:25" s="2" customFormat="1" ht="15.75" x14ac:dyDescent="0.25">
      <c r="A32" s="841"/>
      <c r="B32" s="670" t="s">
        <v>316</v>
      </c>
      <c r="C32" s="689" t="s">
        <v>681</v>
      </c>
      <c r="D32" s="672" t="s">
        <v>681</v>
      </c>
      <c r="E32" s="671" t="s">
        <v>578</v>
      </c>
      <c r="F32" s="249">
        <v>18</v>
      </c>
      <c r="G32" s="117">
        <f t="shared" si="5"/>
        <v>1</v>
      </c>
      <c r="H32" s="94">
        <f t="shared" si="6"/>
        <v>7</v>
      </c>
      <c r="I32" s="116">
        <f t="shared" si="4"/>
        <v>5</v>
      </c>
      <c r="J32" s="245"/>
      <c r="K32" s="277"/>
      <c r="L32" s="303"/>
      <c r="M32" s="66"/>
      <c r="N32" s="66"/>
      <c r="O32" s="66"/>
      <c r="P32" s="66"/>
      <c r="Q32" s="66"/>
      <c r="R32" s="66"/>
      <c r="S32" s="302">
        <v>1</v>
      </c>
      <c r="T32" s="66"/>
      <c r="U32" s="66"/>
      <c r="V32" s="66"/>
      <c r="W32" s="66"/>
      <c r="X32" s="150" cm="1">
        <f t="array" ref="X32">SUM(LOOKUP(K32:W32,{0,1,2,3,4,5,6,7,8,9,10},{0,7,6,5,4,3,2,1,1,1,1}))</f>
        <v>7</v>
      </c>
      <c r="Y32" s="318"/>
    </row>
    <row r="33" spans="1:25" s="2" customFormat="1" ht="17.25" customHeight="1" x14ac:dyDescent="0.25">
      <c r="A33" s="841"/>
      <c r="B33" s="675" t="s">
        <v>790</v>
      </c>
      <c r="C33" s="676" t="s">
        <v>791</v>
      </c>
      <c r="D33" s="686"/>
      <c r="E33" s="671" t="s">
        <v>588</v>
      </c>
      <c r="F33" s="254">
        <v>15</v>
      </c>
      <c r="G33" s="117">
        <f t="shared" si="5"/>
        <v>1</v>
      </c>
      <c r="H33" s="94">
        <f t="shared" si="6"/>
        <v>7</v>
      </c>
      <c r="I33" s="116">
        <f t="shared" si="4"/>
        <v>5</v>
      </c>
      <c r="J33" s="196"/>
      <c r="K33" s="195"/>
      <c r="L33" s="66"/>
      <c r="M33" s="66"/>
      <c r="N33" s="66"/>
      <c r="O33" s="66"/>
      <c r="P33" s="66"/>
      <c r="Q33" s="66"/>
      <c r="R33" s="66"/>
      <c r="S33" s="66"/>
      <c r="T33" s="66"/>
      <c r="U33" s="66">
        <v>1</v>
      </c>
      <c r="V33" s="66"/>
      <c r="W33" s="66"/>
      <c r="X33" s="150" cm="1">
        <f t="array" ref="X33">SUM(LOOKUP(K33:W33,{0,1,2,3,4,5,6,7,8,9,10},{0,7,6,5,4,3,2,1,1,1,1}))</f>
        <v>7</v>
      </c>
      <c r="Y33" s="318"/>
    </row>
    <row r="34" spans="1:25" ht="15.75" customHeight="1" x14ac:dyDescent="0.25">
      <c r="A34" s="841"/>
      <c r="B34" s="675" t="s">
        <v>471</v>
      </c>
      <c r="C34" s="676" t="s">
        <v>472</v>
      </c>
      <c r="D34" s="686"/>
      <c r="E34" s="671" t="s">
        <v>592</v>
      </c>
      <c r="F34" s="305">
        <v>8</v>
      </c>
      <c r="G34" s="117">
        <f t="shared" si="5"/>
        <v>0</v>
      </c>
      <c r="H34" s="94">
        <f t="shared" si="6"/>
        <v>0</v>
      </c>
      <c r="I34" s="116">
        <f t="shared" si="4"/>
        <v>51</v>
      </c>
      <c r="J34" s="196"/>
      <c r="K34" s="195"/>
      <c r="L34" s="66"/>
      <c r="M34" s="66"/>
      <c r="N34" s="66"/>
      <c r="O34" s="66"/>
      <c r="P34" s="302">
        <v>0</v>
      </c>
      <c r="Q34" s="66"/>
      <c r="R34" s="66"/>
      <c r="S34" s="66"/>
      <c r="T34" s="66"/>
      <c r="U34" s="66"/>
      <c r="V34" s="66"/>
      <c r="W34" s="66"/>
      <c r="X34" s="150" cm="1">
        <f t="array" ref="X34">SUM(LOOKUP(K34:W34,{0,1,2,3,4,5,6,7,8,9,10},{0,7,6,5,4,3,2,1,1,1,1}))</f>
        <v>0</v>
      </c>
      <c r="Y34" s="318"/>
    </row>
    <row r="35" spans="1:25" ht="15.75" x14ac:dyDescent="0.25">
      <c r="A35" s="841"/>
      <c r="B35" s="670" t="s">
        <v>290</v>
      </c>
      <c r="C35" s="689" t="s">
        <v>291</v>
      </c>
      <c r="D35" s="672"/>
      <c r="E35" s="671" t="s">
        <v>595</v>
      </c>
      <c r="F35" s="249">
        <v>11</v>
      </c>
      <c r="G35" s="117">
        <f t="shared" si="5"/>
        <v>1</v>
      </c>
      <c r="H35" s="94">
        <f t="shared" si="6"/>
        <v>6</v>
      </c>
      <c r="I35" s="116">
        <f t="shared" si="4"/>
        <v>14</v>
      </c>
      <c r="J35" s="245"/>
      <c r="K35" s="277"/>
      <c r="L35" s="303"/>
      <c r="M35" s="66"/>
      <c r="N35" s="66"/>
      <c r="O35" s="66"/>
      <c r="P35" s="66"/>
      <c r="Q35" s="66"/>
      <c r="R35" s="66"/>
      <c r="S35" s="302">
        <v>2</v>
      </c>
      <c r="T35" s="66"/>
      <c r="U35" s="66"/>
      <c r="V35" s="66"/>
      <c r="W35" s="66"/>
      <c r="X35" s="150" cm="1">
        <f t="array" ref="X35">SUM(LOOKUP(K35:W35,{0,1,2,3,4,5,6,7,8,9,10},{0,7,6,5,4,3,2,1,1,1,1}))</f>
        <v>6</v>
      </c>
      <c r="Y35" s="318"/>
    </row>
    <row r="36" spans="1:25" ht="18.75" customHeight="1" x14ac:dyDescent="0.25">
      <c r="A36" s="841"/>
      <c r="B36" s="670" t="s">
        <v>768</v>
      </c>
      <c r="C36" s="689" t="s">
        <v>769</v>
      </c>
      <c r="D36" s="672">
        <v>6007142</v>
      </c>
      <c r="E36" s="671" t="s">
        <v>770</v>
      </c>
      <c r="F36" s="249">
        <v>14</v>
      </c>
      <c r="G36" s="117">
        <f t="shared" si="5"/>
        <v>1</v>
      </c>
      <c r="H36" s="94">
        <f t="shared" si="6"/>
        <v>6</v>
      </c>
      <c r="I36" s="116">
        <f t="shared" si="4"/>
        <v>14</v>
      </c>
      <c r="J36" s="245"/>
      <c r="K36" s="194"/>
      <c r="L36" s="194">
        <v>2</v>
      </c>
      <c r="M36" s="11"/>
      <c r="N36" s="11"/>
      <c r="O36" s="11"/>
      <c r="P36" s="11"/>
      <c r="Q36" s="195"/>
      <c r="R36" s="195"/>
      <c r="S36" s="66"/>
      <c r="T36" s="66"/>
      <c r="U36" s="66"/>
      <c r="V36" s="66"/>
      <c r="W36" s="66"/>
      <c r="X36" s="150" cm="1">
        <f t="array" ref="X36">SUM(LOOKUP(K36:W36,{0,1,2,3,4,5,6,7,8,9,10},{0,7,6,5,4,3,2,1,1,1,1}))</f>
        <v>6</v>
      </c>
      <c r="Y36" s="318"/>
    </row>
    <row r="37" spans="1:25" ht="15" customHeight="1" x14ac:dyDescent="0.25">
      <c r="A37" s="841"/>
      <c r="B37" s="670" t="s">
        <v>177</v>
      </c>
      <c r="C37" s="689" t="s">
        <v>178</v>
      </c>
      <c r="D37" s="672"/>
      <c r="E37" s="671" t="s">
        <v>118</v>
      </c>
      <c r="F37" s="249">
        <v>16</v>
      </c>
      <c r="G37" s="117">
        <f t="shared" si="5"/>
        <v>1</v>
      </c>
      <c r="H37" s="94">
        <f t="shared" si="6"/>
        <v>0</v>
      </c>
      <c r="I37" s="116">
        <f t="shared" si="4"/>
        <v>51</v>
      </c>
      <c r="J37" s="245">
        <v>6</v>
      </c>
      <c r="K37" s="11"/>
      <c r="L37" s="11"/>
      <c r="M37" s="11"/>
      <c r="N37" s="11"/>
      <c r="O37" s="11"/>
      <c r="P37" s="11"/>
      <c r="Q37" s="195"/>
      <c r="R37" s="195"/>
      <c r="S37" s="66"/>
      <c r="T37" s="66"/>
      <c r="U37" s="66"/>
      <c r="V37" s="66"/>
      <c r="W37" s="66"/>
      <c r="X37" s="150" cm="1">
        <f t="array" ref="X37">SUM(LOOKUP(K37:W37,{0,1,2,3,4,5,6,7,8,9,10},{0,7,6,5,4,3,2,1,1,1,1}))</f>
        <v>0</v>
      </c>
      <c r="Y37" s="315"/>
    </row>
    <row r="38" spans="1:25" ht="15" customHeight="1" x14ac:dyDescent="0.25">
      <c r="A38" s="841"/>
      <c r="B38" s="670" t="s">
        <v>107</v>
      </c>
      <c r="C38" s="689" t="s">
        <v>183</v>
      </c>
      <c r="D38" s="672"/>
      <c r="E38" s="671" t="s">
        <v>109</v>
      </c>
      <c r="F38" s="249">
        <v>16</v>
      </c>
      <c r="G38" s="117">
        <f t="shared" si="5"/>
        <v>0</v>
      </c>
      <c r="H38" s="94">
        <f t="shared" si="6"/>
        <v>0</v>
      </c>
      <c r="I38" s="116">
        <f t="shared" si="4"/>
        <v>51</v>
      </c>
      <c r="J38" s="245">
        <v>0</v>
      </c>
      <c r="K38" s="11"/>
      <c r="L38" s="11"/>
      <c r="M38" s="11"/>
      <c r="N38" s="11"/>
      <c r="O38" s="11"/>
      <c r="P38" s="11"/>
      <c r="Q38" s="195"/>
      <c r="R38" s="195"/>
      <c r="S38" s="66"/>
      <c r="T38" s="66"/>
      <c r="U38" s="66"/>
      <c r="V38" s="66"/>
      <c r="W38" s="66"/>
      <c r="X38" s="150" cm="1">
        <f t="array" ref="X38">SUM(LOOKUP(K38:W38,{0,1,2,3,4,5,6,7,8,9,10},{0,7,6,5,4,3,2,1,1,1,1}))</f>
        <v>0</v>
      </c>
      <c r="Y38" s="315"/>
    </row>
    <row r="39" spans="1:25" ht="15" customHeight="1" x14ac:dyDescent="0.25">
      <c r="A39" s="841"/>
      <c r="B39" s="675" t="s">
        <v>845</v>
      </c>
      <c r="C39" s="676" t="s">
        <v>846</v>
      </c>
      <c r="D39" s="686"/>
      <c r="E39" s="671" t="s">
        <v>598</v>
      </c>
      <c r="F39" s="254">
        <v>14</v>
      </c>
      <c r="G39" s="117">
        <f t="shared" si="5"/>
        <v>1</v>
      </c>
      <c r="H39" s="94">
        <f t="shared" si="6"/>
        <v>3</v>
      </c>
      <c r="I39" s="116">
        <f t="shared" si="4"/>
        <v>33</v>
      </c>
      <c r="J39" s="196"/>
      <c r="K39" s="11"/>
      <c r="L39" s="11"/>
      <c r="M39" s="11"/>
      <c r="N39" s="11"/>
      <c r="O39" s="11"/>
      <c r="P39" s="11"/>
      <c r="Q39" s="196"/>
      <c r="R39" s="196"/>
      <c r="S39" s="11"/>
      <c r="T39" s="11"/>
      <c r="U39" s="11">
        <v>5</v>
      </c>
      <c r="V39" s="11"/>
      <c r="W39" s="11"/>
      <c r="X39" s="150" cm="1">
        <f t="array" ref="X39">SUM(LOOKUP(K39:W39,{0,1,2,3,4,5,6,7,8,9,10},{0,7,6,5,4,3,2,1,1,1,1}))</f>
        <v>3</v>
      </c>
      <c r="Y39" s="318"/>
    </row>
    <row r="40" spans="1:25" ht="15" customHeight="1" x14ac:dyDescent="0.25">
      <c r="A40" s="841"/>
      <c r="B40" s="670" t="s">
        <v>165</v>
      </c>
      <c r="C40" s="689" t="s">
        <v>166</v>
      </c>
      <c r="D40" s="672"/>
      <c r="E40" s="671" t="s">
        <v>118</v>
      </c>
      <c r="F40" s="249" t="s">
        <v>154</v>
      </c>
      <c r="G40" s="117">
        <f t="shared" si="5"/>
        <v>1</v>
      </c>
      <c r="H40" s="94">
        <f t="shared" si="6"/>
        <v>0</v>
      </c>
      <c r="I40" s="116">
        <f t="shared" si="4"/>
        <v>51</v>
      </c>
      <c r="J40" s="245">
        <v>1</v>
      </c>
      <c r="K40" s="11"/>
      <c r="L40" s="11"/>
      <c r="M40" s="11"/>
      <c r="N40" s="11"/>
      <c r="O40" s="11"/>
      <c r="P40" s="11"/>
      <c r="Q40" s="196"/>
      <c r="R40" s="196"/>
      <c r="S40" s="11"/>
      <c r="T40" s="11"/>
      <c r="U40" s="11"/>
      <c r="V40" s="11"/>
      <c r="W40" s="11"/>
      <c r="X40" s="150" cm="1">
        <f t="array" ref="X40">SUM(LOOKUP(K40:W40,{0,1,2,3,4,5,6,7,8,9,10},{0,7,6,5,4,3,2,1,1,1,1}))</f>
        <v>0</v>
      </c>
      <c r="Y40" s="318"/>
    </row>
    <row r="41" spans="1:25" ht="15" customHeight="1" x14ac:dyDescent="0.25">
      <c r="A41" s="841"/>
      <c r="B41" s="670" t="s">
        <v>450</v>
      </c>
      <c r="C41" s="689" t="s">
        <v>451</v>
      </c>
      <c r="D41" s="672"/>
      <c r="E41" s="671" t="s">
        <v>539</v>
      </c>
      <c r="F41" s="249">
        <v>14</v>
      </c>
      <c r="G41" s="117">
        <f t="shared" si="5"/>
        <v>2</v>
      </c>
      <c r="H41" s="94">
        <f t="shared" si="6"/>
        <v>6</v>
      </c>
      <c r="I41" s="116">
        <f t="shared" si="4"/>
        <v>14</v>
      </c>
      <c r="J41" s="245"/>
      <c r="K41" s="301"/>
      <c r="L41" s="11"/>
      <c r="M41" s="11"/>
      <c r="N41" s="11"/>
      <c r="O41" s="11">
        <v>6</v>
      </c>
      <c r="P41" s="11"/>
      <c r="Q41" s="196">
        <v>4</v>
      </c>
      <c r="R41" s="196"/>
      <c r="S41" s="11"/>
      <c r="T41" s="11"/>
      <c r="U41" s="11"/>
      <c r="V41" s="11"/>
      <c r="W41" s="11"/>
      <c r="X41" s="150" cm="1">
        <f t="array" ref="X41">SUM(LOOKUP(K41:W41,{0,1,2,3,4,5,6,7,8,9,10},{0,7,6,5,4,3,2,1,1,1,1}))</f>
        <v>6</v>
      </c>
      <c r="Y41" s="318"/>
    </row>
    <row r="42" spans="1:25" ht="15" customHeight="1" x14ac:dyDescent="0.25">
      <c r="A42" s="841"/>
      <c r="B42" s="670" t="s">
        <v>687</v>
      </c>
      <c r="C42" s="689" t="s">
        <v>688</v>
      </c>
      <c r="D42" s="672"/>
      <c r="E42" s="671" t="s">
        <v>595</v>
      </c>
      <c r="F42" s="249">
        <v>13</v>
      </c>
      <c r="G42" s="117">
        <f t="shared" si="5"/>
        <v>0</v>
      </c>
      <c r="H42" s="94">
        <f t="shared" si="6"/>
        <v>0</v>
      </c>
      <c r="I42" s="116">
        <f t="shared" ref="I42:I72" si="7">RANK(H42,$H$9:$H$75)</f>
        <v>51</v>
      </c>
      <c r="J42" s="245"/>
      <c r="K42" s="242"/>
      <c r="L42" s="272"/>
      <c r="M42" s="11"/>
      <c r="N42" s="11"/>
      <c r="O42" s="11"/>
      <c r="P42" s="11"/>
      <c r="Q42" s="196"/>
      <c r="R42" s="196"/>
      <c r="S42" s="194">
        <v>0</v>
      </c>
      <c r="T42" s="11"/>
      <c r="U42" s="11"/>
      <c r="V42" s="11"/>
      <c r="W42" s="11"/>
      <c r="X42" s="419" cm="1">
        <f t="array" ref="X42">SUM(LOOKUP(J42:W42,{0,1,2,3,4,5,6,7,8,9,10},{0,7,6,5,4,3,2,1,1,1,1}))</f>
        <v>0</v>
      </c>
      <c r="Y42" s="315"/>
    </row>
    <row r="43" spans="1:25" ht="15" customHeight="1" x14ac:dyDescent="0.25">
      <c r="A43" s="841"/>
      <c r="B43" s="670" t="s">
        <v>184</v>
      </c>
      <c r="C43" s="689" t="s">
        <v>185</v>
      </c>
      <c r="D43" s="672"/>
      <c r="E43" s="671" t="s">
        <v>171</v>
      </c>
      <c r="F43" s="249">
        <v>15</v>
      </c>
      <c r="G43" s="117">
        <f t="shared" si="5"/>
        <v>0</v>
      </c>
      <c r="H43" s="94">
        <f t="shared" si="6"/>
        <v>0</v>
      </c>
      <c r="I43" s="116">
        <f t="shared" si="7"/>
        <v>51</v>
      </c>
      <c r="J43" s="245">
        <v>0</v>
      </c>
      <c r="K43" s="301"/>
      <c r="L43" s="11"/>
      <c r="M43" s="11"/>
      <c r="N43" s="11"/>
      <c r="O43" s="11"/>
      <c r="P43" s="11"/>
      <c r="Q43" s="196"/>
      <c r="R43" s="196"/>
      <c r="S43" s="11"/>
      <c r="T43" s="11"/>
      <c r="U43" s="11"/>
      <c r="V43" s="11"/>
      <c r="W43" s="11"/>
      <c r="X43" s="419" cm="1">
        <f t="array" ref="X43">SUM(LOOKUP(J43:W43,{0,1,2,3,4,5,6,7,8,9,10},{0,7,6,5,4,3,2,1,1,1,1}))</f>
        <v>0</v>
      </c>
      <c r="Y43" s="315"/>
    </row>
    <row r="44" spans="1:25" ht="15" customHeight="1" x14ac:dyDescent="0.25">
      <c r="A44" s="841"/>
      <c r="B44" s="675" t="s">
        <v>129</v>
      </c>
      <c r="C44" s="676" t="s">
        <v>576</v>
      </c>
      <c r="D44" s="672"/>
      <c r="E44" s="671" t="s">
        <v>590</v>
      </c>
      <c r="F44" s="249">
        <v>15</v>
      </c>
      <c r="G44" s="117">
        <f t="shared" si="5"/>
        <v>1</v>
      </c>
      <c r="H44" s="278">
        <f t="shared" si="6"/>
        <v>3</v>
      </c>
      <c r="I44" s="116">
        <f t="shared" si="7"/>
        <v>33</v>
      </c>
      <c r="J44" s="249"/>
      <c r="K44" s="242"/>
      <c r="L44" s="94"/>
      <c r="M44" s="11"/>
      <c r="N44" s="11"/>
      <c r="O44" s="11"/>
      <c r="P44" s="11"/>
      <c r="Q44" s="193">
        <v>5</v>
      </c>
      <c r="R44" s="193"/>
      <c r="S44" s="11"/>
      <c r="T44" s="11"/>
      <c r="U44" s="11"/>
      <c r="V44" s="11"/>
      <c r="W44" s="11"/>
      <c r="X44" s="419" cm="1">
        <f t="array" ref="X44">SUM(LOOKUP(J44:W44,{0,1,2,3,4,5,6,7,8,9,10},{0,7,6,5,4,3,2,1,1,1,1}))</f>
        <v>3</v>
      </c>
      <c r="Y44" s="318"/>
    </row>
    <row r="45" spans="1:25" ht="15" customHeight="1" x14ac:dyDescent="0.25">
      <c r="A45" s="841"/>
      <c r="B45" s="687" t="s">
        <v>713</v>
      </c>
      <c r="C45" s="688" t="s">
        <v>714</v>
      </c>
      <c r="D45" s="672"/>
      <c r="E45" s="671" t="s">
        <v>715</v>
      </c>
      <c r="F45" s="471">
        <v>23</v>
      </c>
      <c r="G45" s="117"/>
      <c r="H45" s="94"/>
      <c r="I45" s="116"/>
      <c r="J45" s="471"/>
      <c r="K45" s="476"/>
      <c r="L45" s="94"/>
      <c r="M45" s="11"/>
      <c r="N45" s="11"/>
      <c r="O45" s="11"/>
      <c r="P45" s="11"/>
      <c r="Q45" s="11"/>
      <c r="R45" s="354"/>
      <c r="S45" s="11"/>
      <c r="T45" s="11"/>
      <c r="U45" s="11"/>
      <c r="V45" s="11"/>
      <c r="W45" s="11"/>
      <c r="X45" s="419"/>
      <c r="Y45" s="318"/>
    </row>
    <row r="46" spans="1:25" ht="15" customHeight="1" x14ac:dyDescent="0.25">
      <c r="A46" s="841"/>
      <c r="B46" s="670" t="s">
        <v>169</v>
      </c>
      <c r="C46" s="689" t="s">
        <v>170</v>
      </c>
      <c r="D46" s="672"/>
      <c r="E46" s="671" t="s">
        <v>171</v>
      </c>
      <c r="F46" s="249">
        <v>14</v>
      </c>
      <c r="G46" s="117">
        <f t="shared" si="5"/>
        <v>1</v>
      </c>
      <c r="H46" s="94">
        <f t="shared" si="6"/>
        <v>5</v>
      </c>
      <c r="I46" s="116">
        <f t="shared" si="7"/>
        <v>20</v>
      </c>
      <c r="J46" s="249">
        <v>3</v>
      </c>
      <c r="K46" s="30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419" cm="1">
        <f t="array" ref="X46">SUM(LOOKUP(J46:W46,{0,1,2,3,4,5,6,7,8,9,10},{0,7,6,5,4,3,2,1,1,1,1}))</f>
        <v>5</v>
      </c>
      <c r="Y46" s="318"/>
    </row>
    <row r="47" spans="1:25" ht="15" customHeight="1" x14ac:dyDescent="0.25">
      <c r="A47" s="841"/>
      <c r="B47" s="670" t="s">
        <v>274</v>
      </c>
      <c r="C47" s="671" t="s">
        <v>275</v>
      </c>
      <c r="D47" s="672"/>
      <c r="E47" s="671" t="s">
        <v>584</v>
      </c>
      <c r="F47" s="300">
        <v>13</v>
      </c>
      <c r="G47" s="117">
        <f t="shared" si="5"/>
        <v>3</v>
      </c>
      <c r="H47" s="278">
        <f t="shared" si="6"/>
        <v>18</v>
      </c>
      <c r="I47" s="116">
        <f t="shared" si="7"/>
        <v>1</v>
      </c>
      <c r="J47" s="257"/>
      <c r="K47" s="301"/>
      <c r="L47" s="11"/>
      <c r="M47" s="11"/>
      <c r="N47" s="194">
        <v>2</v>
      </c>
      <c r="O47" s="11"/>
      <c r="P47" s="11"/>
      <c r="Q47" s="11"/>
      <c r="R47" s="11">
        <v>1</v>
      </c>
      <c r="S47" s="11">
        <v>3</v>
      </c>
      <c r="T47" s="11"/>
      <c r="U47" s="11"/>
      <c r="V47" s="11"/>
      <c r="W47" s="11"/>
      <c r="X47" s="419" cm="1">
        <f t="array" ref="X47">SUM(LOOKUP(J47:W47,{0,1,2,3,4,5,6,7,8,9,10},{0,7,6,5,4,3,2,1,1,1,1}))</f>
        <v>18</v>
      </c>
      <c r="Y47" s="315"/>
    </row>
    <row r="48" spans="1:25" ht="15.75" customHeight="1" x14ac:dyDescent="0.25">
      <c r="A48" s="841"/>
      <c r="B48" s="675" t="s">
        <v>843</v>
      </c>
      <c r="C48" s="676" t="s">
        <v>844</v>
      </c>
      <c r="D48" s="686"/>
      <c r="E48" s="671"/>
      <c r="F48" s="254"/>
      <c r="G48" s="117">
        <f t="shared" si="5"/>
        <v>1</v>
      </c>
      <c r="H48" s="94">
        <f t="shared" si="6"/>
        <v>4</v>
      </c>
      <c r="I48" s="116">
        <f t="shared" si="7"/>
        <v>28</v>
      </c>
      <c r="J48" s="196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>
        <v>4</v>
      </c>
      <c r="V48" s="11"/>
      <c r="W48" s="11"/>
      <c r="X48" s="150" cm="1">
        <f t="array" ref="X48">SUM(LOOKUP(J48:W48,{0,1,2,3,4,5,6,7,8,9,10},{0,7,6,5,4,3,2,1,1,1,1}))</f>
        <v>4</v>
      </c>
      <c r="Y48" s="315"/>
    </row>
    <row r="49" spans="1:25" ht="12.75" customHeight="1" x14ac:dyDescent="0.25">
      <c r="A49" s="841"/>
      <c r="B49" s="671" t="s">
        <v>59</v>
      </c>
      <c r="C49" s="689" t="s">
        <v>757</v>
      </c>
      <c r="D49" s="672"/>
      <c r="E49" s="671" t="s">
        <v>758</v>
      </c>
      <c r="F49" s="249">
        <v>13</v>
      </c>
      <c r="G49" s="117">
        <f t="shared" si="5"/>
        <v>1</v>
      </c>
      <c r="H49" s="278">
        <f t="shared" si="6"/>
        <v>5</v>
      </c>
      <c r="I49" s="116">
        <f t="shared" si="7"/>
        <v>20</v>
      </c>
      <c r="J49" s="249"/>
      <c r="K49" s="194"/>
      <c r="L49" s="194">
        <v>3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50" cm="1">
        <f t="array" ref="X49">SUM(LOOKUP(J49:W49,{0,1,2,3,4,5,6,7,8,9,10},{0,7,6,5,4,3,2,1,1,1,1}))</f>
        <v>5</v>
      </c>
      <c r="Y49" s="315"/>
    </row>
    <row r="50" spans="1:25" ht="15.75" customHeight="1" x14ac:dyDescent="0.25">
      <c r="A50" s="841"/>
      <c r="B50" s="671" t="s">
        <v>189</v>
      </c>
      <c r="C50" s="689" t="s">
        <v>190</v>
      </c>
      <c r="D50" s="672"/>
      <c r="E50" s="671" t="s">
        <v>590</v>
      </c>
      <c r="F50" s="249">
        <v>13</v>
      </c>
      <c r="G50" s="117">
        <f t="shared" si="5"/>
        <v>1</v>
      </c>
      <c r="H50" s="94">
        <f t="shared" si="6"/>
        <v>5</v>
      </c>
      <c r="I50" s="116">
        <f t="shared" si="7"/>
        <v>20</v>
      </c>
      <c r="J50" s="249">
        <v>3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50" cm="1">
        <f t="array" ref="X50">SUM(LOOKUP(J50:W50,{0,1,2,3,4,5,6,7,8,9,10},{0,7,6,5,4,3,2,1,1,1,1}))</f>
        <v>5</v>
      </c>
      <c r="Y50" s="315"/>
    </row>
    <row r="51" spans="1:25" ht="15.75" customHeight="1" x14ac:dyDescent="0.25">
      <c r="A51" s="841"/>
      <c r="B51" s="671" t="s">
        <v>61</v>
      </c>
      <c r="C51" s="671" t="s">
        <v>62</v>
      </c>
      <c r="D51" s="671"/>
      <c r="E51" s="671" t="s">
        <v>96</v>
      </c>
      <c r="F51" s="317">
        <v>15</v>
      </c>
      <c r="G51" s="117">
        <f t="shared" si="5"/>
        <v>1</v>
      </c>
      <c r="H51" s="94">
        <f t="shared" si="6"/>
        <v>7</v>
      </c>
      <c r="I51" s="116">
        <f t="shared" si="7"/>
        <v>5</v>
      </c>
      <c r="J51" s="257"/>
      <c r="K51" s="11">
        <v>1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50" cm="1">
        <f t="array" ref="X51">SUM(LOOKUP(J51:W51,{0,1,2,3,4,5,6,7,8,9,10},{0,7,6,5,4,3,2,1,1,1,1}))</f>
        <v>7</v>
      </c>
      <c r="Y51" s="315"/>
    </row>
    <row r="52" spans="1:25" ht="15.75" x14ac:dyDescent="0.25">
      <c r="A52" s="841"/>
      <c r="B52" s="688" t="s">
        <v>716</v>
      </c>
      <c r="C52" s="688" t="s">
        <v>717</v>
      </c>
      <c r="D52" s="672"/>
      <c r="E52" s="671" t="s">
        <v>715</v>
      </c>
      <c r="F52" s="471">
        <v>23</v>
      </c>
      <c r="G52" s="117"/>
      <c r="H52" s="94"/>
      <c r="I52" s="116"/>
      <c r="J52" s="471"/>
      <c r="K52" s="354"/>
      <c r="L52" s="94"/>
      <c r="M52" s="11"/>
      <c r="N52" s="11"/>
      <c r="O52" s="11"/>
      <c r="P52" s="11"/>
      <c r="Q52" s="11"/>
      <c r="R52" s="354"/>
      <c r="S52" s="11"/>
      <c r="T52" s="11"/>
      <c r="U52" s="11"/>
      <c r="V52" s="11"/>
      <c r="W52" s="11"/>
      <c r="X52" s="150"/>
      <c r="Y52" s="315"/>
    </row>
    <row r="53" spans="1:25" ht="15.75" customHeight="1" x14ac:dyDescent="0.25">
      <c r="A53" s="841"/>
      <c r="B53" s="671" t="s">
        <v>278</v>
      </c>
      <c r="C53" s="671" t="s">
        <v>279</v>
      </c>
      <c r="D53" s="672"/>
      <c r="E53" s="671" t="s">
        <v>593</v>
      </c>
      <c r="F53" s="300">
        <v>13</v>
      </c>
      <c r="G53" s="117">
        <f t="shared" si="5"/>
        <v>1</v>
      </c>
      <c r="H53" s="94">
        <f t="shared" si="6"/>
        <v>4</v>
      </c>
      <c r="I53" s="116">
        <f t="shared" si="7"/>
        <v>28</v>
      </c>
      <c r="J53" s="257"/>
      <c r="K53" s="11"/>
      <c r="L53" s="11"/>
      <c r="M53" s="11"/>
      <c r="N53" s="194">
        <v>4</v>
      </c>
      <c r="O53" s="11"/>
      <c r="P53" s="11"/>
      <c r="Q53" s="11"/>
      <c r="R53" s="11"/>
      <c r="S53" s="11"/>
      <c r="T53" s="11"/>
      <c r="U53" s="11"/>
      <c r="V53" s="11"/>
      <c r="W53" s="11"/>
      <c r="X53" s="150" cm="1">
        <f t="array" ref="X53">SUM(LOOKUP(J53:W53,{0,1,2,3,4,5,6,7,8,9,10},{0,7,6,5,4,3,2,1,1,1,1}))</f>
        <v>4</v>
      </c>
      <c r="Y53" s="315"/>
    </row>
    <row r="54" spans="1:25" ht="15.75" x14ac:dyDescent="0.25">
      <c r="A54" s="841"/>
      <c r="B54" s="676" t="s">
        <v>278</v>
      </c>
      <c r="C54" s="676" t="s">
        <v>575</v>
      </c>
      <c r="D54" s="672"/>
      <c r="E54" s="671" t="s">
        <v>593</v>
      </c>
      <c r="F54" s="249">
        <v>13</v>
      </c>
      <c r="G54" s="117">
        <f t="shared" si="5"/>
        <v>2</v>
      </c>
      <c r="H54" s="94">
        <f t="shared" si="6"/>
        <v>8</v>
      </c>
      <c r="I54" s="116">
        <f t="shared" si="7"/>
        <v>4</v>
      </c>
      <c r="J54" s="249"/>
      <c r="K54" s="194"/>
      <c r="L54" s="94"/>
      <c r="M54" s="11"/>
      <c r="N54" s="11"/>
      <c r="O54" s="11"/>
      <c r="P54" s="11"/>
      <c r="Q54" s="193">
        <v>1</v>
      </c>
      <c r="R54" s="193">
        <v>7</v>
      </c>
      <c r="S54" s="11"/>
      <c r="T54" s="11"/>
      <c r="U54" s="11"/>
      <c r="V54" s="11"/>
      <c r="W54" s="11"/>
      <c r="X54" s="150" cm="1">
        <f t="array" ref="X54">SUM(LOOKUP(J54:W54,{0,1,2,3,4,5,6,7,8,9,10},{0,7,6,5,4,3,2,1,1,1,1}))</f>
        <v>8</v>
      </c>
      <c r="Y54" s="315"/>
    </row>
    <row r="55" spans="1:25" ht="14.25" customHeight="1" x14ac:dyDescent="0.25">
      <c r="A55" s="841"/>
      <c r="B55" s="671" t="s">
        <v>175</v>
      </c>
      <c r="C55" s="689" t="s">
        <v>176</v>
      </c>
      <c r="D55" s="672"/>
      <c r="E55" s="671" t="s">
        <v>126</v>
      </c>
      <c r="F55" s="249">
        <v>22</v>
      </c>
      <c r="G55" s="117">
        <f t="shared" si="5"/>
        <v>3</v>
      </c>
      <c r="H55" s="94">
        <f t="shared" si="6"/>
        <v>12</v>
      </c>
      <c r="I55" s="116">
        <f t="shared" si="7"/>
        <v>2</v>
      </c>
      <c r="J55" s="249">
        <v>5</v>
      </c>
      <c r="K55" s="11"/>
      <c r="L55" s="11"/>
      <c r="M55" s="11"/>
      <c r="N55" s="11"/>
      <c r="O55" s="11">
        <v>5</v>
      </c>
      <c r="P55" s="11"/>
      <c r="Q55" s="11">
        <v>2</v>
      </c>
      <c r="R55" s="11"/>
      <c r="S55" s="11"/>
      <c r="T55" s="11"/>
      <c r="U55" s="11"/>
      <c r="V55" s="11"/>
      <c r="W55" s="11"/>
      <c r="X55" s="150" cm="1">
        <f t="array" ref="X55">SUM(LOOKUP(J55:W55,{0,1,2,3,4,5,6,7,8,9,10},{0,7,6,5,4,3,2,1,1,1,1}))</f>
        <v>12</v>
      </c>
      <c r="Y55" s="315"/>
    </row>
    <row r="56" spans="1:25" ht="15.75" customHeight="1" x14ac:dyDescent="0.25">
      <c r="A56" s="841"/>
      <c r="B56" s="671" t="s">
        <v>276</v>
      </c>
      <c r="C56" s="671" t="s">
        <v>277</v>
      </c>
      <c r="D56" s="672"/>
      <c r="E56" s="671" t="s">
        <v>583</v>
      </c>
      <c r="F56" s="696">
        <v>13</v>
      </c>
      <c r="G56" s="117">
        <f t="shared" si="5"/>
        <v>2</v>
      </c>
      <c r="H56" s="94">
        <f t="shared" si="6"/>
        <v>7</v>
      </c>
      <c r="I56" s="116">
        <f t="shared" si="7"/>
        <v>5</v>
      </c>
      <c r="J56" s="698"/>
      <c r="K56" s="11"/>
      <c r="L56" s="11"/>
      <c r="M56" s="11"/>
      <c r="N56" s="302">
        <v>3</v>
      </c>
      <c r="O56" s="66"/>
      <c r="P56" s="66"/>
      <c r="Q56" s="11"/>
      <c r="R56" s="11"/>
      <c r="S56" s="11">
        <v>6</v>
      </c>
      <c r="T56" s="11"/>
      <c r="U56" s="66"/>
      <c r="V56" s="66"/>
      <c r="W56" s="66"/>
      <c r="X56" s="150" cm="1">
        <f t="array" ref="X56">SUM(LOOKUP(J56:W56,{0,1,2,3,4,5,6,7,8,9,10},{0,7,6,5,4,3,2,1,1,1,1}))</f>
        <v>7</v>
      </c>
      <c r="Y56" s="315"/>
    </row>
    <row r="57" spans="1:25" ht="15.75" customHeight="1" x14ac:dyDescent="0.25">
      <c r="A57" s="841"/>
      <c r="B57" s="684" t="s">
        <v>459</v>
      </c>
      <c r="C57" s="676" t="s">
        <v>460</v>
      </c>
      <c r="D57" s="672"/>
      <c r="E57" s="671" t="s">
        <v>591</v>
      </c>
      <c r="F57" s="697">
        <v>13</v>
      </c>
      <c r="G57" s="117">
        <f t="shared" si="5"/>
        <v>1</v>
      </c>
      <c r="H57" s="94">
        <f t="shared" si="6"/>
        <v>4</v>
      </c>
      <c r="I57" s="116">
        <f t="shared" si="7"/>
        <v>28</v>
      </c>
      <c r="J57" s="699"/>
      <c r="K57" s="272"/>
      <c r="L57" s="272"/>
      <c r="M57" s="272"/>
      <c r="N57" s="303"/>
      <c r="O57" s="66"/>
      <c r="P57" s="291">
        <v>4</v>
      </c>
      <c r="Q57" s="11"/>
      <c r="R57" s="11"/>
      <c r="S57" s="11"/>
      <c r="T57" s="11"/>
      <c r="U57" s="66"/>
      <c r="V57" s="66"/>
      <c r="W57" s="66"/>
      <c r="X57" s="150" cm="1">
        <f t="array" ref="X57">SUM(LOOKUP(J57:W57,{0,1,2,3,4,5,6,7,8,9,10},{0,7,6,5,4,3,2,1,1,1,1}))</f>
        <v>4</v>
      </c>
      <c r="Y57" s="315"/>
    </row>
    <row r="58" spans="1:25" ht="15.75" customHeight="1" x14ac:dyDescent="0.25">
      <c r="A58" s="841"/>
      <c r="B58" s="690" t="s">
        <v>284</v>
      </c>
      <c r="C58" s="671" t="s">
        <v>285</v>
      </c>
      <c r="D58" s="672"/>
      <c r="E58" s="671" t="s">
        <v>594</v>
      </c>
      <c r="F58" s="696">
        <v>14</v>
      </c>
      <c r="G58" s="117">
        <f t="shared" si="5"/>
        <v>0</v>
      </c>
      <c r="H58" s="94">
        <f t="shared" si="6"/>
        <v>0</v>
      </c>
      <c r="I58" s="116">
        <f t="shared" si="7"/>
        <v>51</v>
      </c>
      <c r="J58" s="698"/>
      <c r="K58" s="11"/>
      <c r="L58" s="11"/>
      <c r="M58" s="11"/>
      <c r="N58" s="302">
        <v>0</v>
      </c>
      <c r="O58" s="66"/>
      <c r="P58" s="11"/>
      <c r="Q58" s="11"/>
      <c r="R58" s="11"/>
      <c r="S58" s="11"/>
      <c r="T58" s="11"/>
      <c r="U58" s="66"/>
      <c r="V58" s="66"/>
      <c r="W58" s="66"/>
      <c r="X58" s="150" cm="1">
        <f t="array" ref="X58">SUM(LOOKUP(J58:W58,{0,1,2,3,4,5,6,7,8,9,10},{0,7,6,5,4,3,2,1,1,1,1}))</f>
        <v>0</v>
      </c>
      <c r="Y58" s="315"/>
    </row>
    <row r="59" spans="1:25" ht="15.75" x14ac:dyDescent="0.25">
      <c r="A59" s="841"/>
      <c r="B59" s="690" t="s">
        <v>179</v>
      </c>
      <c r="C59" s="691" t="s">
        <v>180</v>
      </c>
      <c r="D59" s="692"/>
      <c r="E59" s="693" t="s">
        <v>109</v>
      </c>
      <c r="F59" s="474">
        <v>15</v>
      </c>
      <c r="G59" s="117">
        <f t="shared" si="5"/>
        <v>1</v>
      </c>
      <c r="H59" s="94">
        <f t="shared" si="6"/>
        <v>1</v>
      </c>
      <c r="I59" s="116">
        <f t="shared" si="7"/>
        <v>41</v>
      </c>
      <c r="J59" s="700">
        <v>7</v>
      </c>
      <c r="K59" s="11"/>
      <c r="L59" s="11"/>
      <c r="M59" s="11"/>
      <c r="N59" s="66"/>
      <c r="O59" s="66"/>
      <c r="P59" s="11"/>
      <c r="Q59" s="11"/>
      <c r="R59" s="11"/>
      <c r="S59" s="11"/>
      <c r="T59" s="11"/>
      <c r="U59" s="66"/>
      <c r="V59" s="66"/>
      <c r="W59" s="66"/>
      <c r="X59" s="150" cm="1">
        <f t="array" ref="X59">SUM(LOOKUP(J59:W59,{0,1,2,3,4,5,6,7,8,9,10},{0,7,6,5,4,3,2,1,1,1,1}))</f>
        <v>1</v>
      </c>
      <c r="Y59" s="315"/>
    </row>
    <row r="60" spans="1:25" ht="15.75" x14ac:dyDescent="0.25">
      <c r="A60" s="841"/>
      <c r="B60" s="690" t="s">
        <v>229</v>
      </c>
      <c r="C60" s="689" t="s">
        <v>448</v>
      </c>
      <c r="D60" s="672"/>
      <c r="E60" s="671" t="s">
        <v>126</v>
      </c>
      <c r="F60" s="695">
        <v>17</v>
      </c>
      <c r="G60" s="117">
        <f t="shared" si="5"/>
        <v>1</v>
      </c>
      <c r="H60" s="94">
        <f t="shared" si="6"/>
        <v>5</v>
      </c>
      <c r="I60" s="116">
        <f t="shared" si="7"/>
        <v>20</v>
      </c>
      <c r="J60" s="700"/>
      <c r="K60" s="11"/>
      <c r="L60" s="11"/>
      <c r="M60" s="11"/>
      <c r="N60" s="66"/>
      <c r="O60" s="66">
        <v>3</v>
      </c>
      <c r="P60" s="11"/>
      <c r="Q60" s="11"/>
      <c r="R60" s="11"/>
      <c r="S60" s="11"/>
      <c r="T60" s="11"/>
      <c r="U60" s="66"/>
      <c r="V60" s="66"/>
      <c r="W60" s="66"/>
      <c r="X60" s="150" cm="1">
        <f t="array" ref="X60">SUM(LOOKUP(J60:W60,{0,1,2,3,4,5,6,7,8,9,10},{0,7,6,5,4,3,2,1,1,1,1}))</f>
        <v>5</v>
      </c>
      <c r="Y60" s="315"/>
    </row>
    <row r="61" spans="1:25" ht="15.75" x14ac:dyDescent="0.25">
      <c r="A61" s="841"/>
      <c r="B61" s="690" t="s">
        <v>229</v>
      </c>
      <c r="C61" s="689" t="s">
        <v>230</v>
      </c>
      <c r="D61" s="672"/>
      <c r="E61" s="671" t="s">
        <v>126</v>
      </c>
      <c r="F61" s="695">
        <v>17</v>
      </c>
      <c r="G61" s="117">
        <f t="shared" si="5"/>
        <v>1</v>
      </c>
      <c r="H61" s="94">
        <f t="shared" si="6"/>
        <v>5</v>
      </c>
      <c r="I61" s="116">
        <f t="shared" si="7"/>
        <v>20</v>
      </c>
      <c r="J61" s="700"/>
      <c r="K61" s="11"/>
      <c r="L61" s="11"/>
      <c r="M61" s="11">
        <v>3</v>
      </c>
      <c r="N61" s="11"/>
      <c r="O61" s="11"/>
      <c r="P61" s="11"/>
      <c r="Q61" s="11"/>
      <c r="R61" s="11"/>
      <c r="S61" s="11"/>
      <c r="T61" s="66"/>
      <c r="U61" s="66"/>
      <c r="V61" s="66"/>
      <c r="W61" s="66"/>
      <c r="X61" s="150" cm="1">
        <f t="array" ref="X61">SUM(LOOKUP(J61:W61,{0,1,2,3,4,5,6,7,8,9,10},{0,7,6,5,4,3,2,1,1,1,1}))</f>
        <v>5</v>
      </c>
      <c r="Y61" s="315"/>
    </row>
    <row r="62" spans="1:25" ht="15.75" customHeight="1" x14ac:dyDescent="0.25">
      <c r="A62" s="841"/>
      <c r="B62" s="671" t="s">
        <v>280</v>
      </c>
      <c r="C62" s="671" t="s">
        <v>281</v>
      </c>
      <c r="D62" s="672"/>
      <c r="E62" s="671" t="s">
        <v>595</v>
      </c>
      <c r="F62" s="300">
        <v>13</v>
      </c>
      <c r="G62" s="117">
        <f t="shared" si="5"/>
        <v>1</v>
      </c>
      <c r="H62" s="94">
        <f t="shared" si="6"/>
        <v>3</v>
      </c>
      <c r="I62" s="116">
        <f t="shared" si="7"/>
        <v>33</v>
      </c>
      <c r="J62" s="257"/>
      <c r="K62" s="11"/>
      <c r="L62" s="11"/>
      <c r="M62" s="11"/>
      <c r="N62" s="194">
        <v>5</v>
      </c>
      <c r="O62" s="11"/>
      <c r="P62" s="11"/>
      <c r="Q62" s="11"/>
      <c r="R62" s="11"/>
      <c r="S62" s="11"/>
      <c r="T62" s="11"/>
      <c r="U62" s="11"/>
      <c r="V62" s="11"/>
      <c r="W62" s="11"/>
      <c r="X62" s="150" cm="1">
        <f t="array" ref="X62">SUM(LOOKUP(J62:W62,{0,1,2,3,4,5,6,7,8,9,10},{0,7,6,5,4,3,2,1,1,1,1}))</f>
        <v>3</v>
      </c>
      <c r="Y62" s="315"/>
    </row>
    <row r="63" spans="1:25" ht="15.75" customHeight="1" x14ac:dyDescent="0.25">
      <c r="A63" s="841"/>
      <c r="B63" s="676" t="s">
        <v>116</v>
      </c>
      <c r="C63" s="676" t="s">
        <v>577</v>
      </c>
      <c r="D63" s="672"/>
      <c r="E63" s="671" t="s">
        <v>596</v>
      </c>
      <c r="F63" s="249">
        <v>15</v>
      </c>
      <c r="G63" s="117">
        <f t="shared" si="5"/>
        <v>1</v>
      </c>
      <c r="H63" s="94">
        <f t="shared" si="6"/>
        <v>2</v>
      </c>
      <c r="I63" s="116">
        <f t="shared" si="7"/>
        <v>38</v>
      </c>
      <c r="J63" s="249"/>
      <c r="K63" s="194"/>
      <c r="L63" s="94"/>
      <c r="M63" s="11"/>
      <c r="N63" s="11"/>
      <c r="O63" s="11"/>
      <c r="P63" s="11"/>
      <c r="Q63" s="193">
        <v>6</v>
      </c>
      <c r="R63" s="193"/>
      <c r="S63" s="11"/>
      <c r="T63" s="11"/>
      <c r="U63" s="11"/>
      <c r="V63" s="11"/>
      <c r="W63" s="11"/>
      <c r="X63" s="150" cm="1">
        <f t="array" ref="X63">SUM(LOOKUP(J63:W63,{0,1,2,3,4,5,6,7,8,9,10},{0,7,6,5,4,3,2,1,1,1,1}))</f>
        <v>2</v>
      </c>
      <c r="Y63" s="318"/>
    </row>
    <row r="64" spans="1:25" ht="15.75" x14ac:dyDescent="0.25">
      <c r="A64" s="841"/>
      <c r="B64" s="676" t="s">
        <v>849</v>
      </c>
      <c r="C64" s="676" t="s">
        <v>850</v>
      </c>
      <c r="D64" s="686"/>
      <c r="E64" s="671" t="s">
        <v>592</v>
      </c>
      <c r="F64" s="254">
        <v>16</v>
      </c>
      <c r="G64" s="117">
        <f t="shared" si="5"/>
        <v>1</v>
      </c>
      <c r="H64" s="94">
        <f t="shared" si="6"/>
        <v>1</v>
      </c>
      <c r="I64" s="116">
        <f t="shared" si="7"/>
        <v>41</v>
      </c>
      <c r="J64" s="257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>
        <v>7</v>
      </c>
      <c r="V64" s="11"/>
      <c r="W64" s="11"/>
      <c r="X64" s="150" cm="1">
        <f t="array" ref="X64">SUM(LOOKUP(J64:W64,{0,1,2,3,4,5,6,7,8,9,10},{0,7,6,5,4,3,2,1,1,1,1}))</f>
        <v>1</v>
      </c>
      <c r="Y64" s="318"/>
    </row>
    <row r="65" spans="1:25" ht="15.75" x14ac:dyDescent="0.25">
      <c r="A65" s="841"/>
      <c r="B65" s="671" t="s">
        <v>120</v>
      </c>
      <c r="C65" s="689" t="s">
        <v>188</v>
      </c>
      <c r="D65" s="672"/>
      <c r="E65" s="671" t="s">
        <v>596</v>
      </c>
      <c r="F65" s="249">
        <v>13</v>
      </c>
      <c r="G65" s="117"/>
      <c r="H65" s="94"/>
      <c r="I65" s="116"/>
      <c r="J65" s="249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50"/>
      <c r="Y65" s="318"/>
    </row>
    <row r="66" spans="1:25" ht="15.75" x14ac:dyDescent="0.25">
      <c r="A66" s="841"/>
      <c r="B66" s="676" t="s">
        <v>851</v>
      </c>
      <c r="C66" s="676" t="s">
        <v>852</v>
      </c>
      <c r="D66" s="686"/>
      <c r="E66" s="671" t="s">
        <v>592</v>
      </c>
      <c r="F66" s="254">
        <v>16</v>
      </c>
      <c r="G66" s="252">
        <f t="shared" si="5"/>
        <v>1</v>
      </c>
      <c r="H66" s="191">
        <f t="shared" si="6"/>
        <v>1</v>
      </c>
      <c r="I66" s="703">
        <f t="shared" si="7"/>
        <v>41</v>
      </c>
      <c r="J66" s="196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>
        <v>8</v>
      </c>
      <c r="V66" s="11"/>
      <c r="W66" s="11"/>
      <c r="X66" s="150" cm="1">
        <f t="array" ref="X66">SUM(LOOKUP(J66:W66,{0,1,2,3,4,5,6,7,8,9,10},{0,7,6,5,4,3,2,1,1,1,1}))</f>
        <v>1</v>
      </c>
      <c r="Y66" s="318"/>
    </row>
    <row r="67" spans="1:25" ht="15.75" x14ac:dyDescent="0.25">
      <c r="A67" s="841"/>
      <c r="B67" s="671" t="s">
        <v>673</v>
      </c>
      <c r="C67" s="689" t="s">
        <v>686</v>
      </c>
      <c r="D67" s="672"/>
      <c r="E67" s="671" t="s">
        <v>675</v>
      </c>
      <c r="F67" s="249">
        <v>12</v>
      </c>
      <c r="G67" s="117">
        <f t="shared" si="5"/>
        <v>1</v>
      </c>
      <c r="H67" s="94">
        <f t="shared" si="6"/>
        <v>1</v>
      </c>
      <c r="I67" s="116">
        <f t="shared" si="7"/>
        <v>41</v>
      </c>
      <c r="J67" s="245"/>
      <c r="K67" s="194"/>
      <c r="L67" s="272"/>
      <c r="M67" s="11"/>
      <c r="N67" s="11"/>
      <c r="O67" s="11"/>
      <c r="P67" s="11"/>
      <c r="Q67" s="11"/>
      <c r="R67" s="11"/>
      <c r="S67" s="194">
        <v>7</v>
      </c>
      <c r="T67" s="11"/>
      <c r="U67" s="11"/>
      <c r="V67" s="11"/>
      <c r="W67" s="11"/>
      <c r="X67" s="150" cm="1">
        <f t="array" ref="X67">SUM(LOOKUP(J67:W67,{0,1,2,3,4,5,6,7,8,9,10},{0,7,6,5,4,3,2,1,1,1,1}))</f>
        <v>1</v>
      </c>
      <c r="Y67" s="318"/>
    </row>
    <row r="68" spans="1:25" ht="15.75" x14ac:dyDescent="0.25">
      <c r="A68" s="841"/>
      <c r="B68" s="676" t="s">
        <v>841</v>
      </c>
      <c r="C68" s="676" t="s">
        <v>842</v>
      </c>
      <c r="D68" s="686"/>
      <c r="E68" s="671" t="s">
        <v>592</v>
      </c>
      <c r="F68" s="254">
        <v>15</v>
      </c>
      <c r="G68" s="117">
        <f t="shared" si="5"/>
        <v>1</v>
      </c>
      <c r="H68" s="94">
        <f t="shared" si="6"/>
        <v>5</v>
      </c>
      <c r="I68" s="116">
        <f t="shared" si="7"/>
        <v>20</v>
      </c>
      <c r="J68" s="196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>
        <v>3</v>
      </c>
      <c r="V68" s="11"/>
      <c r="W68" s="11"/>
      <c r="X68" s="150" cm="1">
        <f t="array" ref="X68">SUM(LOOKUP(J68:W68,{0,1,2,3,4,5,6,7,8,9,10},{0,7,6,5,4,3,2,1,1,1,1}))</f>
        <v>5</v>
      </c>
      <c r="Y68" s="318"/>
    </row>
    <row r="69" spans="1:25" ht="15.75" x14ac:dyDescent="0.25">
      <c r="A69" s="841"/>
      <c r="B69" s="671" t="s">
        <v>684</v>
      </c>
      <c r="C69" s="689" t="s">
        <v>685</v>
      </c>
      <c r="D69" s="672"/>
      <c r="E69" s="671" t="s">
        <v>691</v>
      </c>
      <c r="F69" s="242">
        <v>15</v>
      </c>
      <c r="G69" s="117">
        <f t="shared" si="5"/>
        <v>1</v>
      </c>
      <c r="H69" s="94">
        <f t="shared" si="6"/>
        <v>3</v>
      </c>
      <c r="I69" s="116">
        <f t="shared" si="7"/>
        <v>33</v>
      </c>
      <c r="J69" s="245"/>
      <c r="K69" s="194"/>
      <c r="L69" s="272"/>
      <c r="M69" s="11"/>
      <c r="N69" s="11"/>
      <c r="O69" s="11"/>
      <c r="P69" s="11"/>
      <c r="Q69" s="11"/>
      <c r="R69" s="11"/>
      <c r="S69" s="194">
        <v>5</v>
      </c>
      <c r="T69" s="11"/>
      <c r="U69" s="11"/>
      <c r="V69" s="11"/>
      <c r="W69" s="11"/>
      <c r="X69" s="150" cm="1">
        <f t="array" ref="X69">SUM(LOOKUP(J69:W69,{0,1,2,3,4,5,6,7,8,9,10},{0,7,6,5,4,3,2,1,1,1,1}))</f>
        <v>3</v>
      </c>
      <c r="Y69" s="318"/>
    </row>
    <row r="70" spans="1:25" ht="15.75" x14ac:dyDescent="0.25">
      <c r="A70" s="841"/>
      <c r="B70" s="671" t="s">
        <v>167</v>
      </c>
      <c r="C70" s="689" t="s">
        <v>168</v>
      </c>
      <c r="D70" s="672"/>
      <c r="E70" s="671" t="s">
        <v>118</v>
      </c>
      <c r="F70" s="242">
        <v>14</v>
      </c>
      <c r="G70" s="117">
        <f t="shared" si="5"/>
        <v>1</v>
      </c>
      <c r="H70" s="94">
        <f t="shared" si="6"/>
        <v>6</v>
      </c>
      <c r="I70" s="116">
        <f t="shared" si="7"/>
        <v>14</v>
      </c>
      <c r="J70" s="245">
        <v>2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50" cm="1">
        <f t="array" ref="X70">SUM(LOOKUP(J70:W70,{0,1,2,3,4,5,6,7,8,9,10},{0,7,6,5,4,3,2,1,1,1,1}))</f>
        <v>6</v>
      </c>
      <c r="Y70" s="318"/>
    </row>
    <row r="71" spans="1:25" ht="15.75" x14ac:dyDescent="0.25">
      <c r="A71" s="841"/>
      <c r="B71" s="671" t="s">
        <v>771</v>
      </c>
      <c r="C71" s="689" t="s">
        <v>772</v>
      </c>
      <c r="D71" s="672">
        <v>6021166</v>
      </c>
      <c r="E71" s="671" t="s">
        <v>754</v>
      </c>
      <c r="F71" s="242">
        <v>15</v>
      </c>
      <c r="G71" s="117">
        <f t="shared" si="5"/>
        <v>1</v>
      </c>
      <c r="H71" s="94">
        <f t="shared" si="6"/>
        <v>5</v>
      </c>
      <c r="I71" s="116">
        <f t="shared" si="7"/>
        <v>20</v>
      </c>
      <c r="J71" s="245"/>
      <c r="K71" s="194"/>
      <c r="L71" s="194">
        <v>3</v>
      </c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50" cm="1">
        <f t="array" ref="X71">SUM(LOOKUP(J71:W71,{0,1,2,3,4,5,6,7,8,9,10},{0,7,6,5,4,3,2,1,1,1,1}))</f>
        <v>5</v>
      </c>
      <c r="Y71" s="318"/>
    </row>
    <row r="72" spans="1:25" ht="15.75" x14ac:dyDescent="0.25">
      <c r="A72" s="841"/>
      <c r="B72" s="671" t="s">
        <v>682</v>
      </c>
      <c r="C72" s="689" t="s">
        <v>683</v>
      </c>
      <c r="D72" s="694"/>
      <c r="E72" s="690" t="s">
        <v>691</v>
      </c>
      <c r="F72" s="242">
        <v>19</v>
      </c>
      <c r="G72" s="117">
        <f t="shared" si="5"/>
        <v>1</v>
      </c>
      <c r="H72" s="94">
        <f t="shared" si="6"/>
        <v>4</v>
      </c>
      <c r="I72" s="116">
        <f t="shared" si="7"/>
        <v>28</v>
      </c>
      <c r="J72" s="245"/>
      <c r="K72" s="194"/>
      <c r="L72" s="272"/>
      <c r="M72" s="11"/>
      <c r="N72" s="11"/>
      <c r="O72" s="11"/>
      <c r="P72" s="11"/>
      <c r="Q72" s="11"/>
      <c r="R72" s="11"/>
      <c r="S72" s="194">
        <v>4</v>
      </c>
      <c r="T72" s="11"/>
      <c r="U72" s="11"/>
      <c r="V72" s="11"/>
      <c r="W72" s="11"/>
      <c r="X72" s="150" cm="1">
        <f t="array" ref="X72">SUM(LOOKUP(J72:W72,{0,1,2,3,4,5,6,7,8,9,10},{0,7,6,5,4,3,2,1,1,1,1}))</f>
        <v>4</v>
      </c>
      <c r="Y72" s="315"/>
    </row>
    <row r="73" spans="1:25" ht="15.75" x14ac:dyDescent="0.25">
      <c r="A73" s="841"/>
      <c r="B73" s="671" t="s">
        <v>181</v>
      </c>
      <c r="C73" s="689" t="s">
        <v>182</v>
      </c>
      <c r="D73" s="672"/>
      <c r="E73" s="671" t="s">
        <v>118</v>
      </c>
      <c r="F73" s="242">
        <v>14</v>
      </c>
      <c r="G73" s="170">
        <f t="shared" si="5"/>
        <v>1</v>
      </c>
      <c r="H73" s="112">
        <f t="shared" si="6"/>
        <v>1</v>
      </c>
      <c r="I73" s="171">
        <f t="shared" ref="I73" si="8">RANK(H73,$H$9:$H$52)</f>
        <v>27</v>
      </c>
      <c r="J73" s="245">
        <v>8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50" cm="1">
        <f t="array" ref="X73">SUM(LOOKUP(J73:W73,{0,1,2,3,4,5,6,7,8,9,10},{0,7,6,5,4,3,2,1,1,1,1}))</f>
        <v>1</v>
      </c>
      <c r="Y73" s="315"/>
    </row>
    <row r="74" spans="1:25" ht="16.5" thickBot="1" x14ac:dyDescent="0.25">
      <c r="A74" s="841"/>
      <c r="B74" s="682"/>
      <c r="C74" s="683"/>
      <c r="D74" s="683"/>
      <c r="E74" s="701"/>
      <c r="F74" s="244"/>
      <c r="G74" s="186">
        <f t="shared" si="5"/>
        <v>0</v>
      </c>
      <c r="H74" s="187">
        <f t="shared" si="6"/>
        <v>0</v>
      </c>
      <c r="I74" s="248">
        <f t="shared" ref="I74" si="9">RANK(H74,$H$9:$H$75)</f>
        <v>51</v>
      </c>
      <c r="J74" s="246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0" cm="1">
        <f t="array" ref="X74">SUM(LOOKUP(J74:W74,{0,1,2,3,4,5,6,7,8,9,10},{0,7,6,5,4,3,2,1,1,1,1}))</f>
        <v>0</v>
      </c>
      <c r="Y74" s="315"/>
    </row>
    <row r="75" spans="1:25" ht="16.5" thickBot="1" x14ac:dyDescent="0.25">
      <c r="A75" s="842"/>
      <c r="B75" s="319"/>
      <c r="C75" s="319"/>
      <c r="D75" s="319"/>
      <c r="E75" s="319"/>
      <c r="F75" s="320"/>
      <c r="G75" s="320"/>
      <c r="H75" s="321"/>
      <c r="I75" s="320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2"/>
      <c r="X75" s="322"/>
      <c r="Y75" s="323"/>
    </row>
    <row r="76" spans="1:25" ht="15.75" x14ac:dyDescent="0.2">
      <c r="P76" s="96"/>
    </row>
    <row r="77" spans="1:25" x14ac:dyDescent="0.2">
      <c r="B77" s="6"/>
    </row>
    <row r="78" spans="1:25" x14ac:dyDescent="0.2">
      <c r="B78" s="6"/>
    </row>
    <row r="79" spans="1:25" x14ac:dyDescent="0.2">
      <c r="B79" s="6"/>
    </row>
    <row r="80" spans="1:25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</sheetData>
  <sortState xmlns:xlrd2="http://schemas.microsoft.com/office/spreadsheetml/2017/richdata2" ref="B9:I28">
    <sortCondition ref="I9:I28"/>
    <sortCondition descending="1" ref="H9:H28"/>
  </sortState>
  <mergeCells count="43">
    <mergeCell ref="L6:L7"/>
    <mergeCell ref="A4:A75"/>
    <mergeCell ref="B4:B5"/>
    <mergeCell ref="C4:C5"/>
    <mergeCell ref="E4:E5"/>
    <mergeCell ref="D4:D5"/>
    <mergeCell ref="D6:D7"/>
    <mergeCell ref="I4:I5"/>
    <mergeCell ref="F4:F5"/>
    <mergeCell ref="L4:L5"/>
    <mergeCell ref="G4:G5"/>
    <mergeCell ref="H4:H5"/>
    <mergeCell ref="G6:G7"/>
    <mergeCell ref="H6:H7"/>
    <mergeCell ref="I6:I7"/>
    <mergeCell ref="J4:J5"/>
    <mergeCell ref="J6:J7"/>
    <mergeCell ref="K6:K7"/>
    <mergeCell ref="B6:B7"/>
    <mergeCell ref="C6:C7"/>
    <mergeCell ref="E6:E7"/>
    <mergeCell ref="F6:F7"/>
    <mergeCell ref="O4:O5"/>
    <mergeCell ref="S4:S5"/>
    <mergeCell ref="T4:T5"/>
    <mergeCell ref="P4:P5"/>
    <mergeCell ref="K4:K5"/>
    <mergeCell ref="N6:N7"/>
    <mergeCell ref="O6:O7"/>
    <mergeCell ref="S6:S7"/>
    <mergeCell ref="X4:X5"/>
    <mergeCell ref="V4:V5"/>
    <mergeCell ref="P6:P7"/>
    <mergeCell ref="U4:U5"/>
    <mergeCell ref="Q4:Q5"/>
    <mergeCell ref="Q6:Q7"/>
    <mergeCell ref="W4:W5"/>
    <mergeCell ref="W6:W7"/>
    <mergeCell ref="T6:T7"/>
    <mergeCell ref="U6:U7"/>
    <mergeCell ref="V6:V7"/>
    <mergeCell ref="X6:X7"/>
    <mergeCell ref="N4:N5"/>
  </mergeCells>
  <conditionalFormatting sqref="C12:D12">
    <cfRule type="duplicateValues" dxfId="37" priority="28"/>
  </conditionalFormatting>
  <conditionalFormatting sqref="C27:D27 C14:D15 C29:D37 C24:D24">
    <cfRule type="duplicateValues" dxfId="36" priority="1169"/>
  </conditionalFormatting>
  <conditionalFormatting sqref="C42:D43">
    <cfRule type="duplicateValues" dxfId="35" priority="1384"/>
  </conditionalFormatting>
  <conditionalFormatting sqref="C47:D47">
    <cfRule type="duplicateValues" dxfId="34" priority="494"/>
  </conditionalFormatting>
  <conditionalFormatting sqref="C48:D55 C44:D46">
    <cfRule type="duplicateValues" dxfId="33" priority="490"/>
  </conditionalFormatting>
  <conditionalFormatting sqref="C56:D56">
    <cfRule type="duplicateValues" dxfId="32" priority="24"/>
    <cfRule type="duplicateValues" dxfId="31" priority="25"/>
  </conditionalFormatting>
  <conditionalFormatting sqref="C57:D58">
    <cfRule type="duplicateValues" dxfId="30" priority="19"/>
    <cfRule type="duplicateValues" dxfId="29" priority="20"/>
  </conditionalFormatting>
  <conditionalFormatting sqref="C59:D59">
    <cfRule type="duplicateValues" dxfId="28" priority="14"/>
    <cfRule type="duplicateValues" dxfId="27" priority="15"/>
  </conditionalFormatting>
  <conditionalFormatting sqref="C60:D61">
    <cfRule type="duplicateValues" dxfId="26" priority="9"/>
    <cfRule type="duplicateValues" dxfId="25" priority="10"/>
  </conditionalFormatting>
  <conditionalFormatting sqref="C62:D62">
    <cfRule type="duplicateValues" dxfId="24" priority="4"/>
    <cfRule type="duplicateValues" dxfId="23" priority="5"/>
  </conditionalFormatting>
  <conditionalFormatting sqref="C63:D1048576 C42:D55 C4:D4 C6:D6 C5 C7 C8:D37">
    <cfRule type="duplicateValues" dxfId="22" priority="905"/>
  </conditionalFormatting>
  <conditionalFormatting sqref="C63:D1048576 C48:D55 C4:D4 C42:D44 C6:D6 C5 C8:D11 C7 C13:D13 C16:D23 C25:D26 C28:D28 C31:D33">
    <cfRule type="duplicateValues" dxfId="21" priority="487"/>
  </conditionalFormatting>
  <conditionalFormatting sqref="F12">
    <cfRule type="duplicateValues" dxfId="20" priority="26"/>
    <cfRule type="duplicateValues" dxfId="19" priority="27"/>
  </conditionalFormatting>
  <conditionalFormatting sqref="J49:K61 M49:O62">
    <cfRule type="cellIs" dxfId="18" priority="8" operator="lessThan">
      <formula>1</formula>
    </cfRule>
  </conditionalFormatting>
  <conditionalFormatting sqref="J9:O37 O38:O41 J44:K47 M44:O47 J48:O48 J63:O74">
    <cfRule type="cellIs" dxfId="17" priority="33" operator="lessThan">
      <formula>1</formula>
    </cfRule>
  </conditionalFormatting>
  <conditionalFormatting sqref="P9:P74">
    <cfRule type="cellIs" dxfId="16" priority="7" operator="lessThan">
      <formula>1</formula>
    </cfRule>
  </conditionalFormatting>
  <conditionalFormatting sqref="P37 F14:F15 F27 F29:F30 F24">
    <cfRule type="duplicateValues" dxfId="15" priority="889"/>
  </conditionalFormatting>
  <conditionalFormatting sqref="Q9:W74 J42:O43 J62:L62">
    <cfRule type="cellIs" dxfId="14" priority="3" operator="lessThan">
      <formula>1</formula>
    </cfRule>
  </conditionalFormatting>
  <conditionalFormatting sqref="X9:X74">
    <cfRule type="cellIs" dxfId="13" priority="1" operator="lessThan">
      <formula>1</formula>
    </cfRule>
  </conditionalFormatting>
  <pageMargins left="0.25" right="0.25" top="0.75" bottom="0.75" header="0.3" footer="0.3"/>
  <pageSetup paperSize="9" scale="46" fitToHeight="0"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Y126"/>
  <sheetViews>
    <sheetView showZeros="0" tabSelected="1" topLeftCell="D7" zoomScale="78" zoomScaleNormal="78" zoomScaleSheetLayoutView="90" workbookViewId="0">
      <selection activeCell="I30" sqref="I30"/>
    </sheetView>
  </sheetViews>
  <sheetFormatPr defaultColWidth="14.42578125" defaultRowHeight="12.75" x14ac:dyDescent="0.2"/>
  <cols>
    <col min="1" max="1" width="3.7109375" style="3" bestFit="1" customWidth="1"/>
    <col min="2" max="2" width="20.140625" style="4" bestFit="1" customWidth="1"/>
    <col min="3" max="3" width="31.85546875" style="4" customWidth="1"/>
    <col min="4" max="4" width="13.42578125" style="4" customWidth="1"/>
    <col min="5" max="5" width="38.5703125" style="4" customWidth="1"/>
    <col min="6" max="6" width="6.28515625" style="3" customWidth="1"/>
    <col min="7" max="7" width="6.5703125" style="3" bestFit="1" customWidth="1"/>
    <col min="8" max="8" width="6.42578125" style="5" bestFit="1" customWidth="1"/>
    <col min="9" max="9" width="10.42578125" style="1" bestFit="1" customWidth="1"/>
    <col min="10" max="10" width="13.28515625" style="1" bestFit="1" customWidth="1"/>
    <col min="11" max="11" width="10.5703125" style="1" bestFit="1" customWidth="1"/>
    <col min="12" max="12" width="12.7109375" style="1" bestFit="1" customWidth="1"/>
    <col min="13" max="13" width="12.7109375" style="1" customWidth="1"/>
    <col min="14" max="14" width="12.7109375" style="1" bestFit="1" customWidth="1"/>
    <col min="15" max="15" width="11.28515625" style="1" bestFit="1" customWidth="1"/>
    <col min="16" max="16" width="8.7109375" style="1" customWidth="1"/>
    <col min="17" max="17" width="13.5703125" style="1" bestFit="1" customWidth="1"/>
    <col min="18" max="18" width="13.5703125" style="1" customWidth="1"/>
    <col min="19" max="19" width="10.7109375" style="1" bestFit="1" customWidth="1"/>
    <col min="20" max="20" width="9.7109375" style="1" bestFit="1" customWidth="1"/>
    <col min="21" max="21" width="11.85546875" style="1" bestFit="1" customWidth="1"/>
    <col min="22" max="23" width="13.140625" style="1" bestFit="1" customWidth="1"/>
    <col min="24" max="24" width="8.5703125" style="1" bestFit="1" customWidth="1"/>
    <col min="25" max="25" width="7.85546875" style="3" customWidth="1"/>
    <col min="26" max="16384" width="14.42578125" style="3"/>
  </cols>
  <sheetData>
    <row r="1" spans="1:25" ht="23.25" x14ac:dyDescent="0.35">
      <c r="D1" s="158"/>
      <c r="E1" s="158"/>
      <c r="F1" s="398"/>
      <c r="G1" s="158"/>
      <c r="H1" s="398"/>
      <c r="I1" s="160"/>
      <c r="J1" s="443"/>
      <c r="K1" s="444"/>
      <c r="L1" s="444" t="s">
        <v>611</v>
      </c>
      <c r="M1" s="444"/>
      <c r="N1" s="443"/>
      <c r="O1" s="160"/>
      <c r="P1" s="160"/>
      <c r="Q1" s="160"/>
      <c r="R1" s="160"/>
      <c r="S1" s="160"/>
      <c r="T1" s="160"/>
      <c r="U1" s="160"/>
      <c r="V1" s="160"/>
      <c r="W1" s="160"/>
    </row>
    <row r="2" spans="1:25" ht="23.25" x14ac:dyDescent="0.35">
      <c r="D2" s="158"/>
      <c r="E2" s="158"/>
      <c r="F2" s="398"/>
      <c r="G2" s="158"/>
      <c r="H2" s="398"/>
      <c r="I2" s="160"/>
      <c r="J2" s="443"/>
      <c r="K2" s="444"/>
      <c r="L2" s="444" t="s">
        <v>612</v>
      </c>
      <c r="M2" s="444"/>
      <c r="N2" s="443"/>
      <c r="O2" s="160"/>
      <c r="P2" s="160"/>
      <c r="Q2" s="160"/>
      <c r="R2" s="160"/>
      <c r="S2" s="160"/>
      <c r="T2" s="160"/>
      <c r="U2" s="160"/>
      <c r="V2" s="160"/>
      <c r="W2" s="160"/>
    </row>
    <row r="3" spans="1:25" ht="23.25" x14ac:dyDescent="0.35">
      <c r="D3" s="158"/>
      <c r="E3" s="158"/>
      <c r="F3" s="398"/>
      <c r="G3" s="158"/>
      <c r="H3" s="398"/>
      <c r="I3" s="160"/>
      <c r="J3" s="443"/>
      <c r="K3" s="444"/>
      <c r="L3" s="444" t="s">
        <v>621</v>
      </c>
      <c r="M3" s="444"/>
      <c r="N3" s="443"/>
      <c r="O3" s="160"/>
      <c r="P3" s="160"/>
      <c r="Q3" s="160"/>
      <c r="R3" s="160"/>
      <c r="S3" s="160"/>
      <c r="T3" s="160"/>
      <c r="U3" s="160"/>
      <c r="V3" s="160"/>
      <c r="W3" s="160"/>
    </row>
    <row r="4" spans="1:25" ht="13.5" thickBot="1" x14ac:dyDescent="0.25">
      <c r="D4" s="158"/>
      <c r="E4" s="158"/>
      <c r="F4" s="398"/>
      <c r="G4" s="398"/>
      <c r="H4" s="159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</row>
    <row r="5" spans="1:25" s="2" customFormat="1" ht="12.75" customHeight="1" x14ac:dyDescent="0.2">
      <c r="A5" s="840" t="s">
        <v>39</v>
      </c>
      <c r="B5" s="843" t="s">
        <v>22</v>
      </c>
      <c r="C5" s="844" t="s">
        <v>23</v>
      </c>
      <c r="D5" s="852" t="s">
        <v>31</v>
      </c>
      <c r="E5" s="851" t="s">
        <v>0</v>
      </c>
      <c r="F5" s="847" t="s">
        <v>17</v>
      </c>
      <c r="G5" s="843" t="s">
        <v>15</v>
      </c>
      <c r="H5" s="848" t="s">
        <v>3</v>
      </c>
      <c r="I5" s="845" t="s">
        <v>12</v>
      </c>
      <c r="J5" s="831" t="s">
        <v>35</v>
      </c>
      <c r="K5" s="833" t="s">
        <v>33</v>
      </c>
      <c r="L5" s="833" t="s">
        <v>38</v>
      </c>
      <c r="M5" s="237" t="s">
        <v>221</v>
      </c>
      <c r="N5" s="833" t="s">
        <v>20</v>
      </c>
      <c r="O5" s="833" t="s">
        <v>14</v>
      </c>
      <c r="P5" s="833" t="s">
        <v>44</v>
      </c>
      <c r="Q5" s="833" t="s">
        <v>34</v>
      </c>
      <c r="R5" s="237"/>
      <c r="S5" s="833" t="s">
        <v>21</v>
      </c>
      <c r="T5" s="833" t="s">
        <v>48</v>
      </c>
      <c r="U5" s="833" t="s">
        <v>50</v>
      </c>
      <c r="V5" s="833" t="s">
        <v>36</v>
      </c>
      <c r="W5" s="833" t="s">
        <v>53</v>
      </c>
      <c r="X5" s="855"/>
      <c r="Y5" s="314"/>
    </row>
    <row r="6" spans="1:25" s="2" customFormat="1" ht="12.75" customHeight="1" x14ac:dyDescent="0.2">
      <c r="A6" s="841"/>
      <c r="B6" s="837"/>
      <c r="C6" s="838"/>
      <c r="D6" s="853"/>
      <c r="E6" s="850"/>
      <c r="F6" s="839"/>
      <c r="G6" s="837"/>
      <c r="H6" s="849"/>
      <c r="I6" s="846"/>
      <c r="J6" s="832"/>
      <c r="K6" s="834"/>
      <c r="L6" s="834"/>
      <c r="M6" s="238" t="s">
        <v>225</v>
      </c>
      <c r="N6" s="834"/>
      <c r="O6" s="834"/>
      <c r="P6" s="834"/>
      <c r="Q6" s="834"/>
      <c r="R6" s="238" t="s">
        <v>718</v>
      </c>
      <c r="S6" s="834"/>
      <c r="T6" s="834"/>
      <c r="U6" s="834"/>
      <c r="V6" s="834"/>
      <c r="W6" s="834"/>
      <c r="X6" s="856"/>
      <c r="Y6" s="315"/>
    </row>
    <row r="7" spans="1:25" s="2" customFormat="1" ht="12.75" customHeight="1" x14ac:dyDescent="0.2">
      <c r="A7" s="841"/>
      <c r="B7" s="837" t="s">
        <v>4</v>
      </c>
      <c r="C7" s="838" t="s">
        <v>5</v>
      </c>
      <c r="D7" s="853" t="s">
        <v>32</v>
      </c>
      <c r="E7" s="850" t="s">
        <v>9</v>
      </c>
      <c r="F7" s="839" t="s">
        <v>2</v>
      </c>
      <c r="G7" s="837" t="s">
        <v>16</v>
      </c>
      <c r="H7" s="849" t="s">
        <v>7</v>
      </c>
      <c r="I7" s="846" t="s">
        <v>11</v>
      </c>
      <c r="J7" s="836">
        <v>45612</v>
      </c>
      <c r="K7" s="830" t="s">
        <v>41</v>
      </c>
      <c r="L7" s="830" t="s">
        <v>42</v>
      </c>
      <c r="M7" s="236" t="s">
        <v>223</v>
      </c>
      <c r="N7" s="830" t="s">
        <v>43</v>
      </c>
      <c r="O7" s="830" t="s">
        <v>43</v>
      </c>
      <c r="P7" s="830" t="s">
        <v>45</v>
      </c>
      <c r="Q7" s="830" t="s">
        <v>46</v>
      </c>
      <c r="R7" s="236"/>
      <c r="S7" s="830" t="s">
        <v>47</v>
      </c>
      <c r="T7" s="830" t="s">
        <v>49</v>
      </c>
      <c r="U7" s="830" t="s">
        <v>51</v>
      </c>
      <c r="V7" s="830" t="s">
        <v>52</v>
      </c>
      <c r="W7" s="830" t="s">
        <v>54</v>
      </c>
      <c r="X7" s="854" t="s">
        <v>56</v>
      </c>
      <c r="Y7" s="315"/>
    </row>
    <row r="8" spans="1:25" s="1" customFormat="1" ht="12.75" customHeight="1" x14ac:dyDescent="0.2">
      <c r="A8" s="841"/>
      <c r="B8" s="837" t="s">
        <v>4</v>
      </c>
      <c r="C8" s="838"/>
      <c r="D8" s="853"/>
      <c r="E8" s="850"/>
      <c r="F8" s="839"/>
      <c r="G8" s="837"/>
      <c r="H8" s="849"/>
      <c r="I8" s="846"/>
      <c r="J8" s="836"/>
      <c r="K8" s="830"/>
      <c r="L8" s="830"/>
      <c r="M8" s="236"/>
      <c r="N8" s="830"/>
      <c r="O8" s="830"/>
      <c r="P8" s="830"/>
      <c r="Q8" s="830"/>
      <c r="R8" s="236" t="s">
        <v>719</v>
      </c>
      <c r="S8" s="830"/>
      <c r="T8" s="830"/>
      <c r="U8" s="830"/>
      <c r="V8" s="830"/>
      <c r="W8" s="830"/>
      <c r="X8" s="854"/>
      <c r="Y8" s="318"/>
    </row>
    <row r="9" spans="1:25" s="1" customFormat="1" ht="19.5" thickBot="1" x14ac:dyDescent="0.25">
      <c r="A9" s="841"/>
      <c r="B9" s="190"/>
      <c r="C9" s="189"/>
      <c r="D9" s="326"/>
      <c r="E9" s="260"/>
      <c r="F9" s="327"/>
      <c r="G9" s="190" t="s">
        <v>13</v>
      </c>
      <c r="H9" s="192" t="s">
        <v>7</v>
      </c>
      <c r="I9" s="18" t="s">
        <v>8</v>
      </c>
      <c r="J9" s="328" t="s">
        <v>26</v>
      </c>
      <c r="K9" s="84" t="s">
        <v>26</v>
      </c>
      <c r="L9" s="84" t="s">
        <v>26</v>
      </c>
      <c r="M9" s="84" t="s">
        <v>26</v>
      </c>
      <c r="N9" s="84" t="s">
        <v>26</v>
      </c>
      <c r="O9" s="84" t="s">
        <v>26</v>
      </c>
      <c r="P9" s="84" t="s">
        <v>26</v>
      </c>
      <c r="Q9" s="84" t="s">
        <v>26</v>
      </c>
      <c r="R9" s="84" t="s">
        <v>26</v>
      </c>
      <c r="S9" s="84" t="s">
        <v>26</v>
      </c>
      <c r="T9" s="84" t="s">
        <v>26</v>
      </c>
      <c r="U9" s="84" t="s">
        <v>26</v>
      </c>
      <c r="V9" s="84" t="s">
        <v>26</v>
      </c>
      <c r="W9" s="84" t="s">
        <v>26</v>
      </c>
      <c r="X9" s="197" t="s">
        <v>7</v>
      </c>
      <c r="Y9" s="318"/>
    </row>
    <row r="10" spans="1:25" s="2" customFormat="1" x14ac:dyDescent="0.2">
      <c r="A10" s="841"/>
      <c r="B10" s="325"/>
      <c r="C10" s="119"/>
      <c r="D10" s="119"/>
      <c r="E10" s="119"/>
      <c r="F10" s="258"/>
      <c r="G10" s="252">
        <f t="shared" ref="G10:G11" si="0">COUNTIF(J10:W10,"&gt;0")</f>
        <v>0</v>
      </c>
      <c r="H10" s="191">
        <f>X10</f>
        <v>0</v>
      </c>
      <c r="I10" s="201"/>
      <c r="J10" s="195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353" cm="1">
        <f t="array" ref="X10">SUM(LOOKUP(K10:W10,{0,1,2,3,4,5,6,7,8,9,10},{0,7,6,5,4,3,2,1,1,1,1}))</f>
        <v>0</v>
      </c>
      <c r="Y10" s="318"/>
    </row>
    <row r="11" spans="1:25" s="2" customFormat="1" ht="18" customHeight="1" x14ac:dyDescent="0.2">
      <c r="A11" s="841"/>
      <c r="B11" s="667" t="s">
        <v>463</v>
      </c>
      <c r="C11" s="668" t="s">
        <v>464</v>
      </c>
      <c r="D11" s="665"/>
      <c r="E11" s="669" t="s">
        <v>585</v>
      </c>
      <c r="F11" s="242"/>
      <c r="G11" s="117">
        <f t="shared" si="0"/>
        <v>0</v>
      </c>
      <c r="H11" s="94">
        <f t="shared" ref="H11" si="1">X11</f>
        <v>0</v>
      </c>
      <c r="I11" s="16">
        <f>RANK(H11,$H$10:$H$59)</f>
        <v>37</v>
      </c>
      <c r="J11" s="277"/>
      <c r="K11" s="302"/>
      <c r="L11" s="302"/>
      <c r="M11" s="66"/>
      <c r="N11" s="257"/>
      <c r="O11" s="66"/>
      <c r="P11" s="11"/>
      <c r="Q11" s="66"/>
      <c r="R11" s="66"/>
      <c r="S11" s="66"/>
      <c r="T11" s="66"/>
      <c r="U11" s="66"/>
      <c r="V11" s="66"/>
      <c r="W11" s="66"/>
      <c r="X11" s="150">
        <v>0</v>
      </c>
      <c r="Y11" s="318"/>
    </row>
    <row r="12" spans="1:25" s="2" customFormat="1" ht="15.75" x14ac:dyDescent="0.25">
      <c r="A12" s="841"/>
      <c r="B12" s="670" t="s">
        <v>264</v>
      </c>
      <c r="C12" s="671" t="s">
        <v>265</v>
      </c>
      <c r="D12" s="672"/>
      <c r="E12" s="663" t="s">
        <v>578</v>
      </c>
      <c r="F12" s="679">
        <v>11</v>
      </c>
      <c r="G12" s="117">
        <f t="shared" ref="G12:G42" si="2">COUNTIF(J12:W12,"&gt;0")</f>
        <v>2</v>
      </c>
      <c r="H12" s="94">
        <f t="shared" ref="H12:H42" si="3">X12</f>
        <v>8</v>
      </c>
      <c r="I12" s="16">
        <f>RANK(H12,$H$10:$H$59)</f>
        <v>5</v>
      </c>
      <c r="J12" s="251"/>
      <c r="K12" s="11"/>
      <c r="L12" s="66"/>
      <c r="M12" s="66"/>
      <c r="N12" s="245">
        <v>8</v>
      </c>
      <c r="O12" s="66"/>
      <c r="P12" s="11"/>
      <c r="Q12" s="66"/>
      <c r="R12" s="66"/>
      <c r="S12" s="66">
        <v>1</v>
      </c>
      <c r="T12" s="66"/>
      <c r="U12" s="66"/>
      <c r="V12" s="66"/>
      <c r="W12" s="66"/>
      <c r="X12" s="150" cm="1">
        <f t="array" ref="X12">SUM(LOOKUP(K12:W12,{0,1,2,3,4,5,6,7,8,9,10},{0,7,6,5,4,3,2,1,1,1,1}))</f>
        <v>8</v>
      </c>
      <c r="Y12" s="318"/>
    </row>
    <row r="13" spans="1:25" s="2" customFormat="1" ht="15.75" x14ac:dyDescent="0.2">
      <c r="A13" s="841"/>
      <c r="B13" s="673" t="s">
        <v>763</v>
      </c>
      <c r="C13" s="674" t="s">
        <v>764</v>
      </c>
      <c r="D13" s="665"/>
      <c r="E13" s="669" t="s">
        <v>754</v>
      </c>
      <c r="F13" s="249">
        <v>10</v>
      </c>
      <c r="G13" s="117">
        <f t="shared" si="2"/>
        <v>1</v>
      </c>
      <c r="H13" s="94">
        <f t="shared" si="3"/>
        <v>2</v>
      </c>
      <c r="I13" s="16">
        <f>RANK(H13,$H$10:$H$59)</f>
        <v>31</v>
      </c>
      <c r="J13" s="256"/>
      <c r="K13" s="194"/>
      <c r="L13" s="302">
        <v>6</v>
      </c>
      <c r="M13" s="66"/>
      <c r="N13" s="66"/>
      <c r="O13" s="66"/>
      <c r="P13" s="11"/>
      <c r="Q13" s="66"/>
      <c r="R13" s="66"/>
      <c r="S13" s="66"/>
      <c r="T13" s="66"/>
      <c r="U13" s="66"/>
      <c r="V13" s="66"/>
      <c r="W13" s="66"/>
      <c r="X13" s="150" cm="1">
        <f t="array" ref="X13">SUM(LOOKUP(K13:W13,{0,1,2,3,4,5,6,7,8,9,10},{0,7,6,5,4,3,2,1,1,1,1}))</f>
        <v>2</v>
      </c>
      <c r="Y13" s="318"/>
    </row>
    <row r="14" spans="1:25" s="2" customFormat="1" ht="15" customHeight="1" x14ac:dyDescent="0.25">
      <c r="A14" s="841"/>
      <c r="B14" s="670" t="s">
        <v>270</v>
      </c>
      <c r="C14" s="671" t="s">
        <v>271</v>
      </c>
      <c r="D14" s="672"/>
      <c r="E14" s="663" t="s">
        <v>579</v>
      </c>
      <c r="F14" s="300">
        <v>9</v>
      </c>
      <c r="G14" s="117"/>
      <c r="H14" s="94"/>
      <c r="I14" s="16"/>
      <c r="J14" s="251"/>
      <c r="K14" s="11"/>
      <c r="L14" s="66"/>
      <c r="M14" s="66"/>
      <c r="N14" s="302"/>
      <c r="O14" s="66"/>
      <c r="P14" s="11"/>
      <c r="Q14" s="66"/>
      <c r="R14" s="66"/>
      <c r="S14" s="66"/>
      <c r="T14" s="66"/>
      <c r="U14" s="66"/>
      <c r="V14" s="66"/>
      <c r="W14" s="66"/>
      <c r="X14" s="150"/>
      <c r="Y14" s="318"/>
    </row>
    <row r="15" spans="1:25" s="2" customFormat="1" ht="15.75" customHeight="1" x14ac:dyDescent="0.2">
      <c r="A15" s="841"/>
      <c r="B15" s="667" t="s">
        <v>832</v>
      </c>
      <c r="C15" s="668" t="s">
        <v>833</v>
      </c>
      <c r="D15" s="663"/>
      <c r="E15" s="663" t="s">
        <v>839</v>
      </c>
      <c r="F15" s="243">
        <v>11</v>
      </c>
      <c r="G15" s="117"/>
      <c r="H15" s="94"/>
      <c r="I15" s="16"/>
      <c r="J15" s="195"/>
      <c r="K15" s="66"/>
      <c r="L15" s="66"/>
      <c r="M15" s="66"/>
      <c r="N15" s="196"/>
      <c r="O15" s="66"/>
      <c r="P15" s="93"/>
      <c r="Q15" s="66"/>
      <c r="R15" s="66"/>
      <c r="S15" s="66"/>
      <c r="T15" s="66"/>
      <c r="U15" s="66"/>
      <c r="V15" s="66"/>
      <c r="W15" s="66"/>
      <c r="X15" s="150"/>
      <c r="Y15" s="318"/>
    </row>
    <row r="16" spans="1:25" s="2" customFormat="1" ht="15" customHeight="1" x14ac:dyDescent="0.25">
      <c r="A16" s="841"/>
      <c r="B16" s="670" t="s">
        <v>252</v>
      </c>
      <c r="C16" s="671" t="s">
        <v>253</v>
      </c>
      <c r="D16" s="672"/>
      <c r="E16" s="663" t="s">
        <v>580</v>
      </c>
      <c r="F16" s="300">
        <v>8</v>
      </c>
      <c r="G16" s="117">
        <f t="shared" si="2"/>
        <v>1</v>
      </c>
      <c r="H16" s="94">
        <f t="shared" si="3"/>
        <v>6</v>
      </c>
      <c r="I16" s="16">
        <f>RANK(H16,$H$10:$H$59)</f>
        <v>10</v>
      </c>
      <c r="J16" s="251"/>
      <c r="K16" s="11"/>
      <c r="L16" s="66"/>
      <c r="M16" s="66"/>
      <c r="N16" s="304">
        <v>2</v>
      </c>
      <c r="O16" s="66"/>
      <c r="P16" s="11"/>
      <c r="Q16" s="66"/>
      <c r="R16" s="66"/>
      <c r="S16" s="66"/>
      <c r="T16" s="66"/>
      <c r="U16" s="66"/>
      <c r="V16" s="66"/>
      <c r="W16" s="66"/>
      <c r="X16" s="150" cm="1">
        <f t="array" ref="X16">SUM(LOOKUP(K16:W16,{0,1,2,3,4,5,6,7,8,9,10},{0,7,6,5,4,3,2,1,1,1,1}))</f>
        <v>6</v>
      </c>
      <c r="Y16" s="318"/>
    </row>
    <row r="17" spans="1:25" s="2" customFormat="1" ht="12.75" customHeight="1" x14ac:dyDescent="0.2">
      <c r="A17" s="841"/>
      <c r="B17" s="673" t="s">
        <v>159</v>
      </c>
      <c r="C17" s="674" t="s">
        <v>160</v>
      </c>
      <c r="D17" s="665"/>
      <c r="E17" s="669" t="s">
        <v>35</v>
      </c>
      <c r="F17" s="259">
        <v>12</v>
      </c>
      <c r="G17" s="117">
        <f t="shared" si="2"/>
        <v>2</v>
      </c>
      <c r="H17" s="94">
        <f t="shared" si="3"/>
        <v>6</v>
      </c>
      <c r="I17" s="16">
        <f>RANK(H17,$H$10:$H$59)</f>
        <v>10</v>
      </c>
      <c r="J17" s="249">
        <v>2</v>
      </c>
      <c r="K17" s="11"/>
      <c r="L17" s="66"/>
      <c r="M17" s="66">
        <v>2</v>
      </c>
      <c r="N17" s="66"/>
      <c r="O17" s="66"/>
      <c r="P17" s="11"/>
      <c r="Q17" s="66"/>
      <c r="R17" s="66"/>
      <c r="S17" s="66"/>
      <c r="T17" s="66"/>
      <c r="U17" s="66"/>
      <c r="V17" s="66"/>
      <c r="W17" s="66"/>
      <c r="X17" s="150" cm="1">
        <f t="array" ref="X17">SUM(LOOKUP(K17:W17,{0,1,2,3,4,5,6,7,8,9,10},{0,7,6,5,4,3,2,1,1,1,1}))</f>
        <v>6</v>
      </c>
      <c r="Y17" s="318"/>
    </row>
    <row r="18" spans="1:25" s="2" customFormat="1" ht="12.75" customHeight="1" x14ac:dyDescent="0.25">
      <c r="A18" s="841"/>
      <c r="B18" s="675" t="s">
        <v>573</v>
      </c>
      <c r="C18" s="676" t="s">
        <v>574</v>
      </c>
      <c r="D18" s="665"/>
      <c r="E18" s="669" t="s">
        <v>549</v>
      </c>
      <c r="F18" s="242">
        <v>8</v>
      </c>
      <c r="G18" s="117">
        <f t="shared" si="2"/>
        <v>1</v>
      </c>
      <c r="H18" s="94">
        <f t="shared" si="3"/>
        <v>3</v>
      </c>
      <c r="I18" s="16">
        <f>RANK(H18,$H$10:$H$59)</f>
        <v>28</v>
      </c>
      <c r="J18" s="277"/>
      <c r="K18" s="302"/>
      <c r="L18" s="273"/>
      <c r="M18" s="303"/>
      <c r="N18" s="307"/>
      <c r="O18" s="66"/>
      <c r="P18" s="11"/>
      <c r="Q18" s="302">
        <v>5</v>
      </c>
      <c r="R18" s="302"/>
      <c r="S18" s="66"/>
      <c r="T18" s="66"/>
      <c r="U18" s="66"/>
      <c r="V18" s="66"/>
      <c r="W18" s="66"/>
      <c r="X18" s="150" cm="1">
        <f t="array" ref="X18">SUM(LOOKUP(K18:W18,{0,1,2,3,4,5,6,7,8,9,10},{0,7,6,5,4,3,2,1,1,1,1}))</f>
        <v>3</v>
      </c>
      <c r="Y18" s="318"/>
    </row>
    <row r="19" spans="1:25" s="2" customFormat="1" ht="15" customHeight="1" x14ac:dyDescent="0.2">
      <c r="A19" s="841"/>
      <c r="B19" s="673" t="s">
        <v>469</v>
      </c>
      <c r="C19" s="674" t="s">
        <v>470</v>
      </c>
      <c r="D19" s="663"/>
      <c r="E19" s="663" t="s">
        <v>580</v>
      </c>
      <c r="F19" s="242">
        <v>10</v>
      </c>
      <c r="G19" s="117">
        <f t="shared" si="2"/>
        <v>2</v>
      </c>
      <c r="H19" s="94">
        <f t="shared" si="3"/>
        <v>4</v>
      </c>
      <c r="I19" s="16">
        <f>RANK(H19,$H$10:$H$59)</f>
        <v>22</v>
      </c>
      <c r="J19" s="277"/>
      <c r="K19" s="302"/>
      <c r="L19" s="302"/>
      <c r="M19" s="191"/>
      <c r="N19" s="305"/>
      <c r="O19" s="66"/>
      <c r="P19" s="11"/>
      <c r="Q19" s="66"/>
      <c r="R19" s="66">
        <v>13</v>
      </c>
      <c r="S19" s="302">
        <v>5</v>
      </c>
      <c r="T19" s="66"/>
      <c r="U19" s="66"/>
      <c r="V19" s="66"/>
      <c r="W19" s="66"/>
      <c r="X19" s="150" cm="1">
        <f t="array" ref="X19">SUM(LOOKUP(K19:W19,{0,1,2,3,4,5,6,7,8,9,10},{0,7,6,5,4,3,2,1,1,1,1}))</f>
        <v>4</v>
      </c>
      <c r="Y19" s="318"/>
    </row>
    <row r="20" spans="1:25" ht="17.25" customHeight="1" x14ac:dyDescent="0.25">
      <c r="A20" s="841"/>
      <c r="B20" s="670" t="s">
        <v>57</v>
      </c>
      <c r="C20" s="671" t="s">
        <v>58</v>
      </c>
      <c r="D20" s="665"/>
      <c r="E20" s="663" t="s">
        <v>98</v>
      </c>
      <c r="F20" s="254">
        <v>12</v>
      </c>
      <c r="G20" s="117">
        <f t="shared" si="2"/>
        <v>1</v>
      </c>
      <c r="H20" s="94">
        <f t="shared" si="3"/>
        <v>7</v>
      </c>
      <c r="I20" s="16">
        <f>RANK(H20,$H$10:$H$59)</f>
        <v>7</v>
      </c>
      <c r="J20" s="257"/>
      <c r="K20" s="11">
        <v>1</v>
      </c>
      <c r="L20" s="66"/>
      <c r="M20" s="66"/>
      <c r="N20" s="66"/>
      <c r="O20" s="66"/>
      <c r="P20" s="11"/>
      <c r="Q20" s="66"/>
      <c r="R20" s="66"/>
      <c r="S20" s="66"/>
      <c r="T20" s="66"/>
      <c r="U20" s="66"/>
      <c r="V20" s="66"/>
      <c r="W20" s="66"/>
      <c r="X20" s="150" cm="1">
        <f t="array" ref="X20">SUM(LOOKUP(K20:W20,{0,1,2,3,4,5,6,7,8,9,10},{0,7,6,5,4,3,2,1,1,1,1}))</f>
        <v>7</v>
      </c>
      <c r="Y20" s="318"/>
    </row>
    <row r="21" spans="1:25" ht="12.75" customHeight="1" x14ac:dyDescent="0.25">
      <c r="A21" s="841"/>
      <c r="B21" s="675" t="s">
        <v>571</v>
      </c>
      <c r="C21" s="676" t="s">
        <v>572</v>
      </c>
      <c r="D21" s="665"/>
      <c r="E21" s="669" t="s">
        <v>581</v>
      </c>
      <c r="F21" s="242">
        <v>11</v>
      </c>
      <c r="G21" s="117">
        <f t="shared" si="2"/>
        <v>2</v>
      </c>
      <c r="H21" s="94">
        <f t="shared" si="3"/>
        <v>5</v>
      </c>
      <c r="I21" s="16">
        <f>RANK(H21,$H$10:$H$59)</f>
        <v>20</v>
      </c>
      <c r="J21" s="256"/>
      <c r="K21" s="194"/>
      <c r="L21" s="273"/>
      <c r="M21" s="303"/>
      <c r="N21" s="308"/>
      <c r="O21" s="66"/>
      <c r="P21" s="11"/>
      <c r="Q21" s="302">
        <v>4</v>
      </c>
      <c r="R21" s="302">
        <v>15</v>
      </c>
      <c r="S21" s="66"/>
      <c r="T21" s="66"/>
      <c r="U21" s="66"/>
      <c r="V21" s="66"/>
      <c r="W21" s="66"/>
      <c r="X21" s="150" cm="1">
        <f t="array" ref="X21">SUM(LOOKUP(K21:W21,{0,1,2,3,4,5,6,7,8,9,10},{0,7,6,5,4,3,2,1,1,1,1}))</f>
        <v>5</v>
      </c>
      <c r="Y21" s="318"/>
    </row>
    <row r="22" spans="1:25" ht="12.75" customHeight="1" x14ac:dyDescent="0.25">
      <c r="A22" s="841"/>
      <c r="B22" s="670" t="s">
        <v>256</v>
      </c>
      <c r="C22" s="671" t="s">
        <v>257</v>
      </c>
      <c r="D22" s="672"/>
      <c r="E22" s="663" t="s">
        <v>578</v>
      </c>
      <c r="F22" s="300">
        <v>11</v>
      </c>
      <c r="G22" s="117">
        <f t="shared" si="2"/>
        <v>1</v>
      </c>
      <c r="H22" s="94">
        <f t="shared" si="3"/>
        <v>4</v>
      </c>
      <c r="I22" s="16">
        <f>RANK(H22,$H$10:$H$59)</f>
        <v>22</v>
      </c>
      <c r="J22" s="257"/>
      <c r="K22" s="11"/>
      <c r="L22" s="66"/>
      <c r="M22" s="66"/>
      <c r="N22" s="302">
        <v>4</v>
      </c>
      <c r="O22" s="66"/>
      <c r="P22" s="11"/>
      <c r="Q22" s="66"/>
      <c r="R22" s="66"/>
      <c r="S22" s="66"/>
      <c r="T22" s="66"/>
      <c r="U22" s="66"/>
      <c r="V22" s="66"/>
      <c r="W22" s="66"/>
      <c r="X22" s="150" cm="1">
        <f t="array" ref="X22">SUM(LOOKUP(K22:W22,{0,1,2,3,4,5,6,7,8,9,10},{0,7,6,5,4,3,2,1,1,1,1}))</f>
        <v>4</v>
      </c>
      <c r="Y22" s="318"/>
    </row>
    <row r="23" spans="1:25" ht="15.75" x14ac:dyDescent="0.2">
      <c r="A23" s="841"/>
      <c r="B23" s="673" t="s">
        <v>755</v>
      </c>
      <c r="C23" s="674" t="s">
        <v>756</v>
      </c>
      <c r="D23" s="677"/>
      <c r="E23" s="678" t="s">
        <v>754</v>
      </c>
      <c r="F23" s="249">
        <v>10</v>
      </c>
      <c r="G23" s="117">
        <f t="shared" si="2"/>
        <v>1</v>
      </c>
      <c r="H23" s="94">
        <f t="shared" si="3"/>
        <v>6</v>
      </c>
      <c r="I23" s="16">
        <f>RANK(H23,$H$10:$H$59)</f>
        <v>10</v>
      </c>
      <c r="J23" s="249"/>
      <c r="K23" s="242"/>
      <c r="L23" s="194">
        <v>2</v>
      </c>
      <c r="M23" s="191"/>
      <c r="N23" s="191"/>
      <c r="O23" s="191"/>
      <c r="P23" s="94"/>
      <c r="Q23" s="94"/>
      <c r="R23" s="191"/>
      <c r="S23" s="191"/>
      <c r="T23" s="191"/>
      <c r="U23" s="191"/>
      <c r="V23" s="191"/>
      <c r="W23" s="191"/>
      <c r="X23" s="150" cm="1">
        <f t="array" ref="X23">SUM(LOOKUP(K23:W23,{0,1,2,3,4,5,6,7,8,9,10},{0,7,6,5,4,3,2,1,1,1,1}))</f>
        <v>6</v>
      </c>
      <c r="Y23" s="318"/>
    </row>
    <row r="24" spans="1:25" ht="12.75" customHeight="1" x14ac:dyDescent="0.2">
      <c r="A24" s="841"/>
      <c r="B24" s="673" t="s">
        <v>226</v>
      </c>
      <c r="C24" s="674" t="s">
        <v>227</v>
      </c>
      <c r="D24" s="677"/>
      <c r="E24" s="669" t="s">
        <v>228</v>
      </c>
      <c r="F24" s="254">
        <v>8</v>
      </c>
      <c r="G24" s="117">
        <f t="shared" si="2"/>
        <v>2</v>
      </c>
      <c r="H24" s="94">
        <f t="shared" si="3"/>
        <v>12</v>
      </c>
      <c r="I24" s="16">
        <f>RANK(H24,$H$10:$H$59)</f>
        <v>1</v>
      </c>
      <c r="J24" s="257"/>
      <c r="K24" s="301"/>
      <c r="L24" s="11"/>
      <c r="M24" s="11">
        <v>1</v>
      </c>
      <c r="N24" s="11"/>
      <c r="O24" s="66"/>
      <c r="P24" s="11"/>
      <c r="Q24" s="11"/>
      <c r="R24" s="66">
        <v>3</v>
      </c>
      <c r="S24" s="66"/>
      <c r="T24" s="66"/>
      <c r="U24" s="66"/>
      <c r="V24" s="66"/>
      <c r="W24" s="66"/>
      <c r="X24" s="150" cm="1">
        <f t="array" ref="X24">SUM(LOOKUP(K24:W24,{0,1,2,3,4,5,6,7,8,9,10},{0,7,6,5,4,3,2,1,1,1,1}))</f>
        <v>12</v>
      </c>
      <c r="Y24" s="318"/>
    </row>
    <row r="25" spans="1:25" ht="15.75" x14ac:dyDescent="0.2">
      <c r="A25" s="841"/>
      <c r="B25" s="673" t="s">
        <v>759</v>
      </c>
      <c r="C25" s="674" t="s">
        <v>760</v>
      </c>
      <c r="D25" s="677"/>
      <c r="E25" s="669" t="s">
        <v>754</v>
      </c>
      <c r="F25" s="249">
        <v>11</v>
      </c>
      <c r="G25" s="117">
        <f t="shared" si="2"/>
        <v>1</v>
      </c>
      <c r="H25" s="94">
        <f t="shared" si="3"/>
        <v>4</v>
      </c>
      <c r="I25" s="16">
        <f>RANK(H25,$H$10:$H$59)</f>
        <v>22</v>
      </c>
      <c r="J25" s="249"/>
      <c r="K25" s="242"/>
      <c r="L25" s="194">
        <v>4</v>
      </c>
      <c r="M25" s="11"/>
      <c r="N25" s="11"/>
      <c r="O25" s="66"/>
      <c r="P25" s="11"/>
      <c r="Q25" s="11"/>
      <c r="R25" s="66"/>
      <c r="S25" s="66"/>
      <c r="T25" s="66"/>
      <c r="U25" s="66"/>
      <c r="V25" s="66"/>
      <c r="W25" s="66"/>
      <c r="X25" s="150" cm="1">
        <f t="array" ref="X25">SUM(LOOKUP(K25:W25,{0,1,2,3,4,5,6,7,8,9,10},{0,7,6,5,4,3,2,1,1,1,1}))</f>
        <v>4</v>
      </c>
      <c r="Y25" s="318"/>
    </row>
    <row r="26" spans="1:25" ht="15" customHeight="1" x14ac:dyDescent="0.2">
      <c r="A26" s="841"/>
      <c r="B26" s="664" t="s">
        <v>705</v>
      </c>
      <c r="C26" s="664" t="s">
        <v>706</v>
      </c>
      <c r="D26" s="665"/>
      <c r="E26" s="663" t="s">
        <v>244</v>
      </c>
      <c r="F26" s="476">
        <v>10</v>
      </c>
      <c r="G26" s="117">
        <f t="shared" si="2"/>
        <v>2</v>
      </c>
      <c r="H26" s="94">
        <f t="shared" si="3"/>
        <v>8</v>
      </c>
      <c r="I26" s="16">
        <f>RANK(H26,$H$10:$H$59)</f>
        <v>5</v>
      </c>
      <c r="J26" s="475" t="s">
        <v>695</v>
      </c>
      <c r="K26" s="354"/>
      <c r="L26" s="94"/>
      <c r="M26" s="11"/>
      <c r="N26" s="11"/>
      <c r="O26" s="11"/>
      <c r="P26" s="11"/>
      <c r="Q26" s="11"/>
      <c r="R26" s="354">
        <v>11</v>
      </c>
      <c r="S26" s="11"/>
      <c r="T26" s="11"/>
      <c r="U26" s="11">
        <v>1</v>
      </c>
      <c r="V26" s="66"/>
      <c r="W26" s="66"/>
      <c r="X26" s="150" cm="1">
        <f t="array" ref="X26">SUM(LOOKUP(K26:W26,{0,1,2,3,4,5,6,7,8,9,10},{0,7,6,5,4,3,2,1,1,1,1}))</f>
        <v>8</v>
      </c>
      <c r="Y26" s="318"/>
    </row>
    <row r="27" spans="1:25" s="2" customFormat="1" ht="15.75" x14ac:dyDescent="0.2">
      <c r="A27" s="841"/>
      <c r="B27" s="669" t="s">
        <v>689</v>
      </c>
      <c r="C27" s="674" t="s">
        <v>690</v>
      </c>
      <c r="D27" s="666"/>
      <c r="E27" s="663" t="s">
        <v>606</v>
      </c>
      <c r="F27" s="242">
        <v>10</v>
      </c>
      <c r="G27" s="117">
        <f t="shared" si="2"/>
        <v>1</v>
      </c>
      <c r="H27" s="94">
        <f t="shared" si="3"/>
        <v>6</v>
      </c>
      <c r="I27" s="16">
        <f>RANK(H27,$H$10:$H$59)</f>
        <v>10</v>
      </c>
      <c r="J27" s="245"/>
      <c r="K27" s="194"/>
      <c r="L27" s="194"/>
      <c r="M27" s="275"/>
      <c r="N27" s="275"/>
      <c r="O27" s="11"/>
      <c r="P27" s="11"/>
      <c r="Q27" s="11"/>
      <c r="R27" s="11"/>
      <c r="S27" s="194">
        <v>2</v>
      </c>
      <c r="T27" s="11"/>
      <c r="U27" s="11"/>
      <c r="V27" s="66"/>
      <c r="W27" s="66"/>
      <c r="X27" s="150" cm="1">
        <f t="array" ref="X27">SUM(LOOKUP(K27:W27,{0,1,2,3,4,5,6,7,8,9,10},{0,7,6,5,4,3,2,1,1,1,1}))</f>
        <v>6</v>
      </c>
      <c r="Y27" s="318"/>
    </row>
    <row r="28" spans="1:25" s="2" customFormat="1" ht="15.75" x14ac:dyDescent="0.25">
      <c r="A28" s="841"/>
      <c r="B28" s="671" t="s">
        <v>262</v>
      </c>
      <c r="C28" s="671" t="s">
        <v>263</v>
      </c>
      <c r="D28" s="672"/>
      <c r="E28" s="663" t="s">
        <v>582</v>
      </c>
      <c r="F28" s="679">
        <v>11</v>
      </c>
      <c r="G28" s="117">
        <f t="shared" si="2"/>
        <v>1</v>
      </c>
      <c r="H28" s="94">
        <f t="shared" si="3"/>
        <v>1</v>
      </c>
      <c r="I28" s="16">
        <f>RANK(H28,$H$10:$H$59)</f>
        <v>34</v>
      </c>
      <c r="J28" s="196"/>
      <c r="K28" s="11"/>
      <c r="L28" s="11"/>
      <c r="M28" s="11"/>
      <c r="N28" s="194">
        <v>7</v>
      </c>
      <c r="O28" s="11"/>
      <c r="P28" s="11"/>
      <c r="Q28" s="11"/>
      <c r="R28" s="11"/>
      <c r="S28" s="11">
        <v>0</v>
      </c>
      <c r="T28" s="11"/>
      <c r="U28" s="11"/>
      <c r="V28" s="66"/>
      <c r="W28" s="66"/>
      <c r="X28" s="150" cm="1">
        <f t="array" ref="X28">SUM(LOOKUP(K28:W28,{0,1,2,3,4,5,6,7,8,9,10},{0,7,6,5,4,3,2,1,1,1,1}))</f>
        <v>1</v>
      </c>
      <c r="Y28" s="318"/>
    </row>
    <row r="29" spans="1:25" ht="15.75" x14ac:dyDescent="0.2">
      <c r="A29" s="841"/>
      <c r="B29" s="669" t="s">
        <v>163</v>
      </c>
      <c r="C29" s="674" t="s">
        <v>164</v>
      </c>
      <c r="D29" s="665"/>
      <c r="E29" s="669" t="s">
        <v>35</v>
      </c>
      <c r="F29" s="680">
        <v>11</v>
      </c>
      <c r="G29" s="117">
        <f t="shared" si="2"/>
        <v>0</v>
      </c>
      <c r="H29" s="94">
        <f t="shared" si="3"/>
        <v>0</v>
      </c>
      <c r="I29" s="16"/>
      <c r="J29" s="245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6"/>
      <c r="W29" s="66"/>
      <c r="X29" s="150"/>
      <c r="Y29" s="318"/>
    </row>
    <row r="30" spans="1:25" ht="12.75" customHeight="1" x14ac:dyDescent="0.25">
      <c r="A30" s="841"/>
      <c r="B30" s="676" t="s">
        <v>565</v>
      </c>
      <c r="C30" s="676" t="s">
        <v>566</v>
      </c>
      <c r="D30" s="665"/>
      <c r="E30" s="669" t="s">
        <v>567</v>
      </c>
      <c r="F30" s="242">
        <v>11</v>
      </c>
      <c r="G30" s="117">
        <f t="shared" si="2"/>
        <v>2</v>
      </c>
      <c r="H30" s="94">
        <f t="shared" si="3"/>
        <v>12</v>
      </c>
      <c r="I30" s="16">
        <f>RANK(H30,$H$10:$H$59)</f>
        <v>1</v>
      </c>
      <c r="J30" s="245"/>
      <c r="K30" s="194"/>
      <c r="L30" s="193"/>
      <c r="M30" s="11"/>
      <c r="N30" s="11"/>
      <c r="O30" s="11"/>
      <c r="P30" s="11"/>
      <c r="Q30" s="194">
        <v>1</v>
      </c>
      <c r="R30" s="194"/>
      <c r="S30" s="11"/>
      <c r="T30" s="11"/>
      <c r="U30" s="11">
        <v>3</v>
      </c>
      <c r="V30" s="66"/>
      <c r="W30" s="66"/>
      <c r="X30" s="150" cm="1">
        <f t="array" ref="X30">SUM(LOOKUP(K30:W30,{0,1,2,3,4,5,6,7,8,9,10},{0,7,6,5,4,3,2,1,1,1,1}))</f>
        <v>12</v>
      </c>
      <c r="Y30" s="318"/>
    </row>
    <row r="31" spans="1:25" ht="15.75" x14ac:dyDescent="0.25">
      <c r="A31" s="841"/>
      <c r="B31" s="671" t="s">
        <v>254</v>
      </c>
      <c r="C31" s="671" t="s">
        <v>255</v>
      </c>
      <c r="D31" s="672"/>
      <c r="E31" s="663" t="s">
        <v>578</v>
      </c>
      <c r="F31" s="679">
        <v>9</v>
      </c>
      <c r="G31" s="117">
        <f t="shared" si="2"/>
        <v>2</v>
      </c>
      <c r="H31" s="94">
        <f t="shared" si="3"/>
        <v>9</v>
      </c>
      <c r="I31" s="16">
        <f>RANK(H31,$H$10:$H$59)</f>
        <v>4</v>
      </c>
      <c r="J31" s="196"/>
      <c r="K31" s="11"/>
      <c r="L31" s="11"/>
      <c r="M31" s="11"/>
      <c r="N31" s="194">
        <v>3</v>
      </c>
      <c r="O31" s="11"/>
      <c r="P31" s="11"/>
      <c r="Q31" s="11"/>
      <c r="R31" s="11"/>
      <c r="S31" s="11">
        <v>4</v>
      </c>
      <c r="T31" s="11"/>
      <c r="U31" s="195"/>
      <c r="V31" s="66"/>
      <c r="W31" s="66"/>
      <c r="X31" s="150" cm="1">
        <f t="array" ref="X31">SUM(LOOKUP(K31:W31,{0,1,2,3,4,5,6,7,8,9,10},{0,7,6,5,4,3,2,1,1,1,1}))</f>
        <v>9</v>
      </c>
      <c r="Y31" s="315"/>
    </row>
    <row r="32" spans="1:25" ht="12.75" customHeight="1" x14ac:dyDescent="0.25">
      <c r="A32" s="841"/>
      <c r="B32" s="676" t="s">
        <v>570</v>
      </c>
      <c r="C32" s="676" t="s">
        <v>453</v>
      </c>
      <c r="D32" s="665"/>
      <c r="E32" s="669" t="s">
        <v>549</v>
      </c>
      <c r="F32" s="242">
        <v>11</v>
      </c>
      <c r="G32" s="117">
        <f t="shared" si="2"/>
        <v>1</v>
      </c>
      <c r="H32" s="94">
        <f t="shared" si="3"/>
        <v>5</v>
      </c>
      <c r="I32" s="16">
        <f>RANK(H32,$H$10:$H$59)</f>
        <v>20</v>
      </c>
      <c r="J32" s="245"/>
      <c r="K32" s="194"/>
      <c r="L32" s="193"/>
      <c r="M32" s="272"/>
      <c r="N32" s="272"/>
      <c r="O32" s="11"/>
      <c r="P32" s="11"/>
      <c r="Q32" s="194">
        <v>3</v>
      </c>
      <c r="R32" s="194"/>
      <c r="S32" s="11"/>
      <c r="T32" s="11"/>
      <c r="U32" s="195"/>
      <c r="V32" s="66"/>
      <c r="W32" s="66"/>
      <c r="X32" s="150" cm="1">
        <f t="array" ref="X32">SUM(LOOKUP(K32:W32,{0,1,2,3,4,5,6,7,8,9,10},{0,7,6,5,4,3,2,1,1,1,1}))</f>
        <v>5</v>
      </c>
      <c r="Y32" s="318"/>
    </row>
    <row r="33" spans="1:25" ht="15.75" x14ac:dyDescent="0.2">
      <c r="A33" s="841"/>
      <c r="B33" s="664" t="s">
        <v>707</v>
      </c>
      <c r="C33" s="664" t="s">
        <v>708</v>
      </c>
      <c r="D33" s="665"/>
      <c r="E33" s="663" t="s">
        <v>696</v>
      </c>
      <c r="F33" s="476">
        <v>12</v>
      </c>
      <c r="G33" s="117">
        <f t="shared" si="2"/>
        <v>1</v>
      </c>
      <c r="H33" s="94">
        <f t="shared" si="3"/>
        <v>1</v>
      </c>
      <c r="I33" s="16">
        <f>RANK(H33,$H$10:$H$59)</f>
        <v>34</v>
      </c>
      <c r="J33" s="475" t="s">
        <v>695</v>
      </c>
      <c r="K33" s="354"/>
      <c r="L33" s="94"/>
      <c r="M33" s="11"/>
      <c r="N33" s="11"/>
      <c r="O33" s="11"/>
      <c r="P33" s="11"/>
      <c r="Q33" s="11"/>
      <c r="R33" s="354">
        <v>12</v>
      </c>
      <c r="S33" s="11"/>
      <c r="T33" s="11"/>
      <c r="U33" s="195"/>
      <c r="V33" s="66"/>
      <c r="W33" s="66"/>
      <c r="X33" s="150" cm="1">
        <f t="array" ref="X33">SUM(LOOKUP(K33:W33,{0,1,2,3,4,5,6,7,8,9,10},{0,7,6,5,4,3,2,1,1,1,1}))</f>
        <v>1</v>
      </c>
      <c r="Y33" s="318"/>
    </row>
    <row r="34" spans="1:25" ht="15.75" x14ac:dyDescent="0.25">
      <c r="A34" s="841"/>
      <c r="B34" s="671" t="s">
        <v>261</v>
      </c>
      <c r="C34" s="671" t="s">
        <v>260</v>
      </c>
      <c r="D34" s="665"/>
      <c r="E34" s="669" t="s">
        <v>584</v>
      </c>
      <c r="F34" s="679">
        <v>12</v>
      </c>
      <c r="G34" s="117">
        <f t="shared" si="2"/>
        <v>1</v>
      </c>
      <c r="H34" s="94">
        <f t="shared" si="3"/>
        <v>2</v>
      </c>
      <c r="I34" s="16">
        <f>RANK(H34,$H$10:$H$59)</f>
        <v>31</v>
      </c>
      <c r="J34" s="196"/>
      <c r="K34" s="11"/>
      <c r="L34" s="11"/>
      <c r="M34" s="11"/>
      <c r="N34" s="194">
        <v>6</v>
      </c>
      <c r="O34" s="11"/>
      <c r="P34" s="11"/>
      <c r="Q34" s="11"/>
      <c r="R34" s="11"/>
      <c r="S34" s="11"/>
      <c r="T34" s="11"/>
      <c r="U34" s="195"/>
      <c r="V34" s="66"/>
      <c r="W34" s="66"/>
      <c r="X34" s="150" cm="1">
        <f t="array" ref="X34">SUM(LOOKUP(K34:W34,{0,1,2,3,4,5,6,7,8,9,10},{0,7,6,5,4,3,2,1,1,1,1}))</f>
        <v>2</v>
      </c>
      <c r="Y34" s="315"/>
    </row>
    <row r="35" spans="1:25" ht="15.75" x14ac:dyDescent="0.2">
      <c r="A35" s="841"/>
      <c r="B35" s="664" t="s">
        <v>261</v>
      </c>
      <c r="C35" s="664" t="s">
        <v>698</v>
      </c>
      <c r="D35" s="665"/>
      <c r="E35" s="663" t="s">
        <v>694</v>
      </c>
      <c r="F35" s="476">
        <v>12</v>
      </c>
      <c r="G35" s="117">
        <f t="shared" si="2"/>
        <v>1</v>
      </c>
      <c r="H35" s="94">
        <f t="shared" si="3"/>
        <v>2</v>
      </c>
      <c r="I35" s="16">
        <f>RANK(H35,$H$10:$H$59)</f>
        <v>31</v>
      </c>
      <c r="J35" s="475" t="s">
        <v>695</v>
      </c>
      <c r="K35" s="354"/>
      <c r="L35" s="94"/>
      <c r="M35" s="11"/>
      <c r="N35" s="11"/>
      <c r="O35" s="11"/>
      <c r="P35" s="11"/>
      <c r="Q35" s="11"/>
      <c r="R35" s="354">
        <v>6</v>
      </c>
      <c r="S35" s="11"/>
      <c r="T35" s="11"/>
      <c r="U35" s="195"/>
      <c r="V35" s="66"/>
      <c r="W35" s="66"/>
      <c r="X35" s="150" cm="1">
        <f t="array" ref="X35">SUM(LOOKUP(K35:W35,{0,1,2,3,4,5,6,7,8,9,10},{0,7,6,5,4,3,2,1,1,1,1}))</f>
        <v>2</v>
      </c>
      <c r="Y35" s="315"/>
    </row>
    <row r="36" spans="1:25" ht="15.75" x14ac:dyDescent="0.25">
      <c r="A36" s="841"/>
      <c r="B36" s="671" t="s">
        <v>59</v>
      </c>
      <c r="C36" s="671" t="s">
        <v>60</v>
      </c>
      <c r="D36" s="665"/>
      <c r="E36" s="663" t="s">
        <v>96</v>
      </c>
      <c r="F36" s="243">
        <v>12</v>
      </c>
      <c r="G36" s="117">
        <f t="shared" si="2"/>
        <v>1</v>
      </c>
      <c r="H36" s="94">
        <f t="shared" si="3"/>
        <v>6</v>
      </c>
      <c r="I36" s="16">
        <f>RANK(H36,$H$10:$H$59)</f>
        <v>10</v>
      </c>
      <c r="J36" s="196"/>
      <c r="K36" s="11">
        <v>2</v>
      </c>
      <c r="L36" s="11"/>
      <c r="M36" s="11"/>
      <c r="N36" s="11"/>
      <c r="O36" s="11"/>
      <c r="P36" s="11"/>
      <c r="Q36" s="11"/>
      <c r="R36" s="11"/>
      <c r="S36" s="11"/>
      <c r="T36" s="11"/>
      <c r="U36" s="195"/>
      <c r="V36" s="66"/>
      <c r="W36" s="66"/>
      <c r="X36" s="150" cm="1">
        <f t="array" ref="X36">SUM(LOOKUP(K36:W36,{0,1,2,3,4,5,6,7,8,9,10},{0,7,6,5,4,3,2,1,1,1,1}))</f>
        <v>6</v>
      </c>
      <c r="Y36" s="318"/>
    </row>
    <row r="37" spans="1:25" ht="15.75" x14ac:dyDescent="0.25">
      <c r="A37" s="841"/>
      <c r="B37" s="671" t="s">
        <v>268</v>
      </c>
      <c r="C37" s="671" t="s">
        <v>269</v>
      </c>
      <c r="D37" s="672"/>
      <c r="E37" s="663" t="s">
        <v>583</v>
      </c>
      <c r="F37" s="679">
        <v>9</v>
      </c>
      <c r="G37" s="117">
        <f t="shared" si="2"/>
        <v>2</v>
      </c>
      <c r="H37" s="94">
        <f t="shared" si="3"/>
        <v>6</v>
      </c>
      <c r="I37" s="16">
        <f>RANK(H37,$H$10:$H$59)</f>
        <v>10</v>
      </c>
      <c r="J37" s="196"/>
      <c r="K37" s="11"/>
      <c r="L37" s="11"/>
      <c r="M37" s="11"/>
      <c r="N37" s="194">
        <v>0</v>
      </c>
      <c r="O37" s="11"/>
      <c r="P37" s="11"/>
      <c r="Q37" s="11"/>
      <c r="R37" s="11">
        <v>9</v>
      </c>
      <c r="S37" s="11">
        <v>3</v>
      </c>
      <c r="T37" s="11"/>
      <c r="U37" s="195"/>
      <c r="V37" s="66"/>
      <c r="W37" s="66"/>
      <c r="X37" s="150" cm="1">
        <f t="array" ref="X37">SUM(LOOKUP(K37:W37,{0,1,2,3,4,5,6,7,8,9,10},{0,7,6,5,4,3,2,1,1,1,1}))</f>
        <v>6</v>
      </c>
      <c r="Y37" s="318"/>
    </row>
    <row r="38" spans="1:25" ht="15.75" x14ac:dyDescent="0.2">
      <c r="A38" s="841"/>
      <c r="B38" s="669" t="s">
        <v>752</v>
      </c>
      <c r="C38" s="674" t="s">
        <v>753</v>
      </c>
      <c r="D38" s="665"/>
      <c r="E38" s="669" t="s">
        <v>754</v>
      </c>
      <c r="F38" s="242">
        <v>11</v>
      </c>
      <c r="G38" s="117">
        <f t="shared" si="2"/>
        <v>1</v>
      </c>
      <c r="H38" s="94">
        <f t="shared" si="3"/>
        <v>7</v>
      </c>
      <c r="I38" s="16">
        <f>RANK(H38,$H$10:$H$59)</f>
        <v>7</v>
      </c>
      <c r="J38" s="245"/>
      <c r="K38" s="194"/>
      <c r="L38" s="194">
        <v>1</v>
      </c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150" cm="1">
        <f t="array" ref="X38">SUM(LOOKUP(K38:W38,{0,1,2,3,4,5,6,7,8,9,10},{0,7,6,5,4,3,2,1,1,1,1}))</f>
        <v>7</v>
      </c>
      <c r="Y38" s="318"/>
    </row>
    <row r="39" spans="1:25" ht="15" customHeight="1" x14ac:dyDescent="0.2">
      <c r="A39" s="841"/>
      <c r="B39" s="668" t="s">
        <v>834</v>
      </c>
      <c r="C39" s="668" t="s">
        <v>835</v>
      </c>
      <c r="D39" s="665"/>
      <c r="E39" s="669" t="s">
        <v>233</v>
      </c>
      <c r="F39" s="242">
        <v>8</v>
      </c>
      <c r="G39" s="117">
        <f t="shared" si="2"/>
        <v>1</v>
      </c>
      <c r="H39" s="94">
        <f t="shared" si="3"/>
        <v>3</v>
      </c>
      <c r="I39" s="16">
        <f>RANK(H39,$H$10:$H$59)</f>
        <v>28</v>
      </c>
      <c r="J39" s="245"/>
      <c r="K39" s="194"/>
      <c r="L39" s="194"/>
      <c r="M39" s="11"/>
      <c r="N39" s="11"/>
      <c r="O39" s="11"/>
      <c r="P39" s="11"/>
      <c r="Q39" s="11"/>
      <c r="R39" s="11"/>
      <c r="S39" s="11"/>
      <c r="T39" s="11"/>
      <c r="U39" s="11">
        <v>5</v>
      </c>
      <c r="V39" s="11"/>
      <c r="W39" s="11"/>
      <c r="X39" s="150" cm="1">
        <f t="array" ref="X39">SUM(LOOKUP(K39:W39,{0,1,2,3,4,5,6,7,8,9,10},{0,7,6,5,4,3,2,1,1,1,1}))</f>
        <v>3</v>
      </c>
      <c r="Y39" s="315"/>
    </row>
    <row r="40" spans="1:25" ht="15.75" x14ac:dyDescent="0.2">
      <c r="A40" s="841"/>
      <c r="B40" s="669" t="s">
        <v>231</v>
      </c>
      <c r="C40" s="674" t="s">
        <v>232</v>
      </c>
      <c r="D40" s="665"/>
      <c r="E40" s="669" t="s">
        <v>233</v>
      </c>
      <c r="F40" s="243">
        <v>8</v>
      </c>
      <c r="G40" s="117">
        <f t="shared" si="2"/>
        <v>1</v>
      </c>
      <c r="H40" s="94">
        <f t="shared" si="3"/>
        <v>4</v>
      </c>
      <c r="I40" s="16">
        <f>RANK(H40,$H$10:$H$59)</f>
        <v>22</v>
      </c>
      <c r="J40" s="196"/>
      <c r="K40" s="11"/>
      <c r="L40" s="11"/>
      <c r="M40" s="196">
        <v>4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50" cm="1">
        <f t="array" ref="X40">SUM(LOOKUP(K40:W40,{0,1,2,3,4,5,6,7,8,9,10},{0,7,6,5,4,3,2,1,1,1,1}))</f>
        <v>4</v>
      </c>
      <c r="Y40" s="315"/>
    </row>
    <row r="41" spans="1:25" ht="15.75" x14ac:dyDescent="0.2">
      <c r="A41" s="841"/>
      <c r="B41" s="669" t="s">
        <v>157</v>
      </c>
      <c r="C41" s="674" t="s">
        <v>158</v>
      </c>
      <c r="D41" s="665"/>
      <c r="E41" s="669" t="s">
        <v>118</v>
      </c>
      <c r="F41" s="680">
        <v>12</v>
      </c>
      <c r="G41" s="117">
        <f t="shared" si="2"/>
        <v>1</v>
      </c>
      <c r="H41" s="94">
        <f t="shared" si="3"/>
        <v>7</v>
      </c>
      <c r="I41" s="16">
        <f>RANK(H41,$H$10:$H$59)</f>
        <v>7</v>
      </c>
      <c r="J41" s="245">
        <v>1</v>
      </c>
      <c r="K41" s="11"/>
      <c r="L41" s="11"/>
      <c r="M41" s="195"/>
      <c r="N41" s="66"/>
      <c r="O41" s="66"/>
      <c r="P41" s="66"/>
      <c r="Q41" s="66"/>
      <c r="R41" s="66"/>
      <c r="S41" s="66"/>
      <c r="T41" s="11"/>
      <c r="U41" s="11"/>
      <c r="V41" s="11"/>
      <c r="W41" s="11"/>
      <c r="X41" s="150" cm="1">
        <f t="array" ref="X41">SUM(LOOKUP(J41:W41,{0,1,2,3,4,5,6,7,8,9,10},{0,7,6,5,4,3,2,1,1,1,1}))</f>
        <v>7</v>
      </c>
      <c r="Y41" s="315"/>
    </row>
    <row r="42" spans="1:25" ht="15.75" x14ac:dyDescent="0.25">
      <c r="A42" s="841"/>
      <c r="B42" s="671" t="s">
        <v>250</v>
      </c>
      <c r="C42" s="671" t="s">
        <v>251</v>
      </c>
      <c r="D42" s="672"/>
      <c r="E42" s="663" t="s">
        <v>583</v>
      </c>
      <c r="F42" s="679">
        <v>9</v>
      </c>
      <c r="G42" s="117">
        <f t="shared" si="2"/>
        <v>2</v>
      </c>
      <c r="H42" s="94">
        <f t="shared" si="3"/>
        <v>11</v>
      </c>
      <c r="I42" s="16">
        <f>RANK(H42,$H$10:$H$59)</f>
        <v>3</v>
      </c>
      <c r="J42" s="196"/>
      <c r="K42" s="11"/>
      <c r="L42" s="11"/>
      <c r="M42" s="195"/>
      <c r="N42" s="304">
        <v>1</v>
      </c>
      <c r="O42" s="66"/>
      <c r="P42" s="11"/>
      <c r="Q42" s="66"/>
      <c r="R42" s="66">
        <v>4</v>
      </c>
      <c r="S42" s="66"/>
      <c r="T42" s="11"/>
      <c r="U42" s="11"/>
      <c r="V42" s="11"/>
      <c r="W42" s="11"/>
      <c r="X42" s="150" cm="1">
        <f t="array" ref="X42">SUM(LOOKUP(K42:W42,{0,1,2,3,4,5,6,7,8,9,10},{0,7,6,5,4,3,2,1,1,1,1}))</f>
        <v>11</v>
      </c>
      <c r="Y42" s="315"/>
    </row>
    <row r="43" spans="1:25" ht="15.75" x14ac:dyDescent="0.2">
      <c r="A43" s="841"/>
      <c r="B43" s="664" t="s">
        <v>711</v>
      </c>
      <c r="C43" s="664" t="s">
        <v>712</v>
      </c>
      <c r="D43" s="665"/>
      <c r="E43" s="663" t="s">
        <v>701</v>
      </c>
      <c r="F43" s="476">
        <v>9</v>
      </c>
      <c r="G43" s="117"/>
      <c r="H43" s="94"/>
      <c r="I43" s="16"/>
      <c r="J43" s="475"/>
      <c r="K43" s="354"/>
      <c r="L43" s="94"/>
      <c r="M43" s="195"/>
      <c r="N43" s="66"/>
      <c r="O43" s="66"/>
      <c r="P43" s="11"/>
      <c r="Q43" s="66"/>
      <c r="R43" s="473"/>
      <c r="S43" s="66"/>
      <c r="T43" s="11"/>
      <c r="U43" s="11"/>
      <c r="V43" s="11"/>
      <c r="W43" s="11"/>
      <c r="X43" s="150"/>
      <c r="Y43" s="315"/>
    </row>
    <row r="44" spans="1:25" ht="15.75" x14ac:dyDescent="0.2">
      <c r="A44" s="841"/>
      <c r="B44" s="668" t="s">
        <v>673</v>
      </c>
      <c r="C44" s="668" t="s">
        <v>836</v>
      </c>
      <c r="D44" s="665"/>
      <c r="E44" s="669"/>
      <c r="F44" s="242"/>
      <c r="G44" s="117">
        <f t="shared" ref="G44" si="4">COUNTIF(J44:W44,"&gt;0")</f>
        <v>1</v>
      </c>
      <c r="H44" s="94">
        <f t="shared" ref="H44" si="5">X44</f>
        <v>6</v>
      </c>
      <c r="I44" s="16">
        <f>RANK(H44,$H$10:$H$59)</f>
        <v>10</v>
      </c>
      <c r="J44" s="245"/>
      <c r="K44" s="194"/>
      <c r="L44" s="194"/>
      <c r="M44" s="195"/>
      <c r="N44" s="66"/>
      <c r="O44" s="66"/>
      <c r="P44" s="11"/>
      <c r="Q44" s="66"/>
      <c r="R44" s="66"/>
      <c r="S44" s="66"/>
      <c r="T44" s="66"/>
      <c r="U44" s="66">
        <v>2</v>
      </c>
      <c r="V44" s="66"/>
      <c r="W44" s="66"/>
      <c r="X44" s="150" cm="1">
        <f t="array" ref="X44">SUM(LOOKUP(J44:W44,{0,1,2,3,4,5,6,7,8,9,10},{0,7,6,5,4,3,2,1,1,1,1}))</f>
        <v>6</v>
      </c>
      <c r="Y44" s="315"/>
    </row>
    <row r="45" spans="1:25" ht="15.75" x14ac:dyDescent="0.2">
      <c r="A45" s="841"/>
      <c r="B45" s="669" t="s">
        <v>761</v>
      </c>
      <c r="C45" s="674" t="s">
        <v>762</v>
      </c>
      <c r="D45" s="665"/>
      <c r="E45" s="669" t="s">
        <v>754</v>
      </c>
      <c r="F45" s="242">
        <v>9</v>
      </c>
      <c r="G45" s="117">
        <f t="shared" ref="G45:G52" si="6">COUNTIF(J45:W45,"&gt;0")</f>
        <v>1</v>
      </c>
      <c r="H45" s="94">
        <f t="shared" ref="H45:H52" si="7">X45</f>
        <v>3</v>
      </c>
      <c r="I45" s="16">
        <f>RANK(H45,$H$10:$H$59)</f>
        <v>28</v>
      </c>
      <c r="J45" s="245"/>
      <c r="K45" s="194"/>
      <c r="L45" s="194">
        <v>5</v>
      </c>
      <c r="M45" s="195"/>
      <c r="N45" s="66"/>
      <c r="O45" s="66"/>
      <c r="P45" s="11"/>
      <c r="Q45" s="66"/>
      <c r="R45" s="66"/>
      <c r="S45" s="66"/>
      <c r="T45" s="66"/>
      <c r="U45" s="66"/>
      <c r="V45" s="66"/>
      <c r="W45" s="66"/>
      <c r="X45" s="150" cm="1">
        <f t="array" ref="X45">SUM(LOOKUP(J45:W45,{0,1,2,3,4,5,6,7,8,9,10},{0,7,6,5,4,3,2,1,1,1,1}))</f>
        <v>3</v>
      </c>
      <c r="Y45" s="315"/>
    </row>
    <row r="46" spans="1:25" ht="15.75" x14ac:dyDescent="0.25">
      <c r="A46" s="841"/>
      <c r="B46" s="671" t="s">
        <v>266</v>
      </c>
      <c r="C46" s="671" t="s">
        <v>267</v>
      </c>
      <c r="D46" s="672"/>
      <c r="E46" s="663" t="s">
        <v>582</v>
      </c>
      <c r="F46" s="679">
        <v>10</v>
      </c>
      <c r="G46" s="117">
        <f t="shared" si="6"/>
        <v>0</v>
      </c>
      <c r="H46" s="94">
        <f>X46</f>
        <v>0</v>
      </c>
      <c r="I46" s="16">
        <f>RANK(H46,$H$10:$H$59)</f>
        <v>37</v>
      </c>
      <c r="J46" s="196"/>
      <c r="K46" s="11"/>
      <c r="L46" s="11"/>
      <c r="M46" s="195"/>
      <c r="N46" s="302">
        <v>0</v>
      </c>
      <c r="O46" s="66"/>
      <c r="P46" s="11"/>
      <c r="Q46" s="66"/>
      <c r="R46" s="66"/>
      <c r="S46" s="66">
        <v>0</v>
      </c>
      <c r="T46" s="66"/>
      <c r="U46" s="66"/>
      <c r="V46" s="66"/>
      <c r="W46" s="66"/>
      <c r="X46" s="150" cm="1">
        <f t="array" ref="X46">SUM(LOOKUP(J46:W46,{0,1,2,3,4,5,6,7,8,9,10},{0,7,6,5,4,3,2,1,1,1,1}))</f>
        <v>0</v>
      </c>
      <c r="Y46" s="315"/>
    </row>
    <row r="47" spans="1:25" ht="15.75" x14ac:dyDescent="0.2">
      <c r="A47" s="841"/>
      <c r="B47" s="664" t="s">
        <v>236</v>
      </c>
      <c r="C47" s="664" t="s">
        <v>237</v>
      </c>
      <c r="D47" s="665"/>
      <c r="E47" s="663" t="s">
        <v>696</v>
      </c>
      <c r="F47" s="679"/>
      <c r="G47" s="117">
        <f t="shared" ref="G47" si="8">COUNTIF(J47:W47,"&gt;0")</f>
        <v>1</v>
      </c>
      <c r="H47" s="94">
        <f t="shared" ref="H47" si="9">X47</f>
        <v>6</v>
      </c>
      <c r="I47" s="16">
        <f>RANK(H47,$H$10:$H$59)</f>
        <v>10</v>
      </c>
      <c r="J47" s="196"/>
      <c r="K47" s="11"/>
      <c r="L47" s="11"/>
      <c r="M47" s="195"/>
      <c r="N47" s="302"/>
      <c r="O47" s="66"/>
      <c r="P47" s="11"/>
      <c r="Q47" s="66"/>
      <c r="R47" s="66">
        <v>2</v>
      </c>
      <c r="S47" s="66"/>
      <c r="T47" s="66"/>
      <c r="U47" s="66"/>
      <c r="V47" s="66"/>
      <c r="W47" s="66"/>
      <c r="X47" s="150" cm="1">
        <f t="array" ref="X47">SUM(LOOKUP(J47:W47,{0,1,2,3,4,5,6,7,8,9,10},{0,7,6,5,4,3,2,1,1,1,1}))</f>
        <v>6</v>
      </c>
      <c r="Y47" s="315"/>
    </row>
    <row r="48" spans="1:25" ht="15.75" x14ac:dyDescent="0.2">
      <c r="A48" s="841"/>
      <c r="B48" s="664" t="s">
        <v>709</v>
      </c>
      <c r="C48" s="664" t="s">
        <v>710</v>
      </c>
      <c r="D48" s="665"/>
      <c r="E48" s="663" t="s">
        <v>696</v>
      </c>
      <c r="F48" s="476"/>
      <c r="G48" s="117">
        <f t="shared" ref="G48" si="10">COUNTIF(J48:W48,"&gt;0")</f>
        <v>1</v>
      </c>
      <c r="H48" s="94">
        <f t="shared" ref="H48" si="11">X48</f>
        <v>1</v>
      </c>
      <c r="I48" s="16">
        <f>RANK(H48,$H$10:$H$59)</f>
        <v>34</v>
      </c>
      <c r="J48" s="475"/>
      <c r="K48" s="354"/>
      <c r="L48" s="94"/>
      <c r="M48" s="195"/>
      <c r="N48" s="66"/>
      <c r="O48" s="66"/>
      <c r="P48" s="11"/>
      <c r="Q48" s="66"/>
      <c r="R48" s="473">
        <v>14</v>
      </c>
      <c r="S48" s="66"/>
      <c r="T48" s="66"/>
      <c r="U48" s="66"/>
      <c r="V48" s="66"/>
      <c r="W48" s="66"/>
      <c r="X48" s="150" cm="1">
        <f t="array" ref="X48">SUM(LOOKUP(J48:W48,{0,1,2,3,4,5,6,7,8,9,10},{0,7,6,5,4,3,2,1,1,1,1}))</f>
        <v>1</v>
      </c>
      <c r="Y48" s="315"/>
    </row>
    <row r="49" spans="1:25" ht="15.75" x14ac:dyDescent="0.2">
      <c r="A49" s="841"/>
      <c r="B49" s="668" t="s">
        <v>837</v>
      </c>
      <c r="C49" s="668" t="s">
        <v>838</v>
      </c>
      <c r="D49" s="665"/>
      <c r="E49" s="669"/>
      <c r="F49" s="242"/>
      <c r="G49" s="117">
        <f t="shared" si="6"/>
        <v>1</v>
      </c>
      <c r="H49" s="94">
        <f t="shared" si="7"/>
        <v>4</v>
      </c>
      <c r="I49" s="16">
        <f>RANK(H49,$H$10:$H$59)</f>
        <v>22</v>
      </c>
      <c r="J49" s="245"/>
      <c r="K49" s="194"/>
      <c r="L49" s="194"/>
      <c r="M49" s="195"/>
      <c r="N49" s="66"/>
      <c r="O49" s="66"/>
      <c r="P49" s="11"/>
      <c r="Q49" s="66"/>
      <c r="R49" s="66"/>
      <c r="S49" s="66"/>
      <c r="T49" s="66"/>
      <c r="U49" s="66">
        <v>4</v>
      </c>
      <c r="V49" s="66"/>
      <c r="W49" s="66"/>
      <c r="X49" s="150" cm="1">
        <f t="array" ref="X49">SUM(LOOKUP(J49:W49,{0,1,2,3,4,5,6,7,8,9,10},{0,7,6,5,4,3,2,1,1,1,1}))</f>
        <v>4</v>
      </c>
      <c r="Y49" s="315"/>
    </row>
    <row r="50" spans="1:25" ht="15.75" x14ac:dyDescent="0.25">
      <c r="A50" s="841"/>
      <c r="B50" s="671" t="s">
        <v>259</v>
      </c>
      <c r="C50" s="671" t="s">
        <v>258</v>
      </c>
      <c r="D50" s="672"/>
      <c r="E50" s="663" t="s">
        <v>583</v>
      </c>
      <c r="F50" s="679">
        <v>12</v>
      </c>
      <c r="G50" s="117">
        <f t="shared" si="6"/>
        <v>2</v>
      </c>
      <c r="H50" s="94">
        <f t="shared" si="7"/>
        <v>6</v>
      </c>
      <c r="I50" s="16">
        <f>RANK(H50,$H$10:$H$59)</f>
        <v>10</v>
      </c>
      <c r="J50" s="196"/>
      <c r="K50" s="11"/>
      <c r="L50" s="11"/>
      <c r="M50" s="195"/>
      <c r="N50" s="302">
        <v>5</v>
      </c>
      <c r="O50" s="66"/>
      <c r="P50" s="11"/>
      <c r="Q50" s="66"/>
      <c r="R50" s="66">
        <v>5</v>
      </c>
      <c r="S50" s="66"/>
      <c r="T50" s="66"/>
      <c r="U50" s="66"/>
      <c r="V50" s="66"/>
      <c r="W50" s="66"/>
      <c r="X50" s="150" cm="1">
        <f t="array" ref="X50">SUM(LOOKUP(J50:W50,{0,1,2,3,4,5,6,7,8,9,10},{0,7,6,5,4,3,2,1,1,1,1}))</f>
        <v>6</v>
      </c>
      <c r="Y50" s="315"/>
    </row>
    <row r="51" spans="1:25" ht="15.75" x14ac:dyDescent="0.2">
      <c r="A51" s="841"/>
      <c r="B51" s="669" t="s">
        <v>161</v>
      </c>
      <c r="C51" s="674" t="s">
        <v>162</v>
      </c>
      <c r="D51" s="665"/>
      <c r="E51" s="669" t="s">
        <v>549</v>
      </c>
      <c r="F51" s="680">
        <v>12</v>
      </c>
      <c r="G51" s="117">
        <f t="shared" si="6"/>
        <v>1</v>
      </c>
      <c r="H51" s="94">
        <f t="shared" si="7"/>
        <v>4</v>
      </c>
      <c r="I51" s="16">
        <f>RANK(H51,$H$10:$H$59)</f>
        <v>22</v>
      </c>
      <c r="J51" s="245">
        <v>4</v>
      </c>
      <c r="K51" s="11"/>
      <c r="L51" s="11"/>
      <c r="M51" s="196"/>
      <c r="N51" s="11"/>
      <c r="O51" s="11"/>
      <c r="P51" s="11"/>
      <c r="Q51" s="11"/>
      <c r="R51" s="11"/>
      <c r="S51" s="11"/>
      <c r="T51" s="11"/>
      <c r="U51" s="11"/>
      <c r="V51" s="66"/>
      <c r="W51" s="66"/>
      <c r="X51" s="150" cm="1">
        <f t="array" ref="X51">SUM(LOOKUP(J51:W51,{0,1,2,3,4,5,6,7,8,9,10},{0,7,6,5,4,3,2,1,1,1,1}))</f>
        <v>4</v>
      </c>
      <c r="Y51" s="315"/>
    </row>
    <row r="52" spans="1:25" ht="14.25" customHeight="1" x14ac:dyDescent="0.25">
      <c r="A52" s="841"/>
      <c r="B52" s="676" t="s">
        <v>568</v>
      </c>
      <c r="C52" s="676" t="s">
        <v>569</v>
      </c>
      <c r="D52" s="665"/>
      <c r="E52" s="669" t="s">
        <v>549</v>
      </c>
      <c r="F52" s="242">
        <v>9</v>
      </c>
      <c r="G52" s="117">
        <f t="shared" si="6"/>
        <v>1</v>
      </c>
      <c r="H52" s="94">
        <f t="shared" si="7"/>
        <v>6</v>
      </c>
      <c r="I52" s="16">
        <f>RANK(H52,$H$10:$H$59)</f>
        <v>10</v>
      </c>
      <c r="J52" s="245"/>
      <c r="K52" s="194"/>
      <c r="L52" s="193"/>
      <c r="M52" s="307"/>
      <c r="N52" s="272"/>
      <c r="O52" s="11"/>
      <c r="P52" s="11"/>
      <c r="Q52" s="194">
        <v>2</v>
      </c>
      <c r="R52" s="194"/>
      <c r="S52" s="11"/>
      <c r="T52" s="11"/>
      <c r="U52" s="11"/>
      <c r="V52" s="11"/>
      <c r="W52" s="11"/>
      <c r="X52" s="150" cm="1">
        <f t="array" ref="X52">SUM(LOOKUP(J52:W52,{0,1,2,3,4,5,6,7,8,9,10},{0,7,6,5,4,3,2,1,1,1,1}))</f>
        <v>6</v>
      </c>
      <c r="Y52" s="315"/>
    </row>
    <row r="53" spans="1:25" x14ac:dyDescent="0.2">
      <c r="A53" s="841"/>
      <c r="B53" s="12"/>
      <c r="C53" s="12"/>
      <c r="D53" s="12"/>
      <c r="E53" s="12"/>
      <c r="F53" s="306"/>
      <c r="G53" s="681"/>
      <c r="H53" s="276"/>
      <c r="I53" s="116"/>
      <c r="J53" s="278"/>
      <c r="K53" s="94"/>
      <c r="L53" s="94"/>
      <c r="M53" s="196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50" cm="1">
        <f t="array" ref="X53">SUM(LOOKUP(M53:W53,{0,1,2,3,4,5,6,7,8,9,10},{0,7,6,5,4,3,2,1,1,1,1}))</f>
        <v>0</v>
      </c>
      <c r="Y53" s="318"/>
    </row>
    <row r="54" spans="1:25" x14ac:dyDescent="0.2">
      <c r="A54" s="841"/>
      <c r="B54" s="12"/>
      <c r="C54" s="12"/>
      <c r="D54" s="12"/>
      <c r="E54" s="12"/>
      <c r="F54" s="243"/>
      <c r="G54" s="117">
        <f>COUNTIF(J54:W54,"&gt;0")</f>
        <v>0</v>
      </c>
      <c r="H54" s="94">
        <f>X54</f>
        <v>0</v>
      </c>
      <c r="I54" s="16">
        <f>RANK(H54,$H$10:$H$59)</f>
        <v>37</v>
      </c>
      <c r="J54" s="196"/>
      <c r="K54" s="11"/>
      <c r="L54" s="11"/>
      <c r="M54" s="196"/>
      <c r="N54" s="11"/>
      <c r="O54" s="11"/>
      <c r="P54" s="94"/>
      <c r="Q54" s="11"/>
      <c r="R54" s="11"/>
      <c r="S54" s="11"/>
      <c r="T54" s="11"/>
      <c r="U54" s="11"/>
      <c r="V54" s="11"/>
      <c r="W54" s="11"/>
      <c r="X54" s="150" cm="1">
        <f t="array" ref="X54">SUM(LOOKUP(J54:W54,{0,1,2,3,4,5,6,7,8,9,10},{0,7,6,5,4,3,2,1,1,1,1}))</f>
        <v>0</v>
      </c>
      <c r="Y54" s="318"/>
    </row>
    <row r="55" spans="1:25" x14ac:dyDescent="0.2">
      <c r="A55" s="841"/>
      <c r="B55" s="9"/>
      <c r="C55" s="12"/>
      <c r="D55" s="12"/>
      <c r="E55" s="12"/>
      <c r="F55" s="254"/>
      <c r="G55" s="117">
        <f>COUNTIF(J55:W55,"&gt;0")</f>
        <v>0</v>
      </c>
      <c r="H55" s="94">
        <f>X55</f>
        <v>0</v>
      </c>
      <c r="I55" s="16">
        <f>RANK(H55,$H$10:$H$59)</f>
        <v>37</v>
      </c>
      <c r="J55" s="196"/>
      <c r="K55" s="11"/>
      <c r="L55" s="11"/>
      <c r="M55" s="11"/>
      <c r="N55" s="11"/>
      <c r="O55" s="11"/>
      <c r="P55" s="94"/>
      <c r="Q55" s="11"/>
      <c r="R55" s="11"/>
      <c r="S55" s="11"/>
      <c r="T55" s="11"/>
      <c r="U55" s="11"/>
      <c r="V55" s="11"/>
      <c r="W55" s="11"/>
      <c r="X55" s="150" cm="1">
        <f t="array" ref="X55">SUM(LOOKUP(J55:W55,{0,1,2,3,4,5,6,7,8,9,10},{0,7,6,5,4,3,2,1,1,1,1}))</f>
        <v>0</v>
      </c>
      <c r="Y55" s="318"/>
    </row>
    <row r="56" spans="1:25" x14ac:dyDescent="0.2">
      <c r="A56" s="841"/>
      <c r="B56" s="9"/>
      <c r="C56" s="12"/>
      <c r="D56" s="10"/>
      <c r="E56" s="12"/>
      <c r="F56" s="254"/>
      <c r="G56" s="117">
        <f>COUNTIF(J56:W56,"&gt;0")</f>
        <v>0</v>
      </c>
      <c r="H56" s="94">
        <f>X56</f>
        <v>0</v>
      </c>
      <c r="I56" s="16">
        <f>RANK(H56,$H$10:$H$59)</f>
        <v>37</v>
      </c>
      <c r="J56" s="196"/>
      <c r="K56" s="11"/>
      <c r="L56" s="11"/>
      <c r="M56" s="11"/>
      <c r="N56" s="11"/>
      <c r="O56" s="11"/>
      <c r="P56" s="94"/>
      <c r="Q56" s="11"/>
      <c r="R56" s="11"/>
      <c r="S56" s="11"/>
      <c r="T56" s="11"/>
      <c r="U56" s="11"/>
      <c r="V56" s="11"/>
      <c r="W56" s="11"/>
      <c r="X56" s="150" cm="1">
        <f t="array" ref="X56">SUM(LOOKUP(J56:W56,{0,1,2,3,4,5,6,7,8,9,10},{0,7,6,5,4,3,2,1,1,1,1}))</f>
        <v>0</v>
      </c>
      <c r="Y56" s="315"/>
    </row>
    <row r="57" spans="1:25" ht="13.5" thickBot="1" x14ac:dyDescent="0.25">
      <c r="A57" s="841"/>
      <c r="B57" s="9"/>
      <c r="C57" s="12"/>
      <c r="D57" s="12"/>
      <c r="E57" s="12"/>
      <c r="F57" s="255"/>
      <c r="G57" s="186">
        <f>COUNTIF(J57:W57,"&gt;0")</f>
        <v>0</v>
      </c>
      <c r="H57" s="187">
        <f>X57</f>
        <v>0</v>
      </c>
      <c r="I57" s="17">
        <f>RANK(H57,$H$10:$H$59)</f>
        <v>37</v>
      </c>
      <c r="J57" s="196"/>
      <c r="K57" s="11"/>
      <c r="L57" s="11"/>
      <c r="M57" s="11"/>
      <c r="N57" s="11"/>
      <c r="O57" s="11"/>
      <c r="P57" s="94"/>
      <c r="Q57" s="11"/>
      <c r="R57" s="11"/>
      <c r="S57" s="11"/>
      <c r="T57" s="11"/>
      <c r="U57" s="11"/>
      <c r="V57" s="11"/>
      <c r="W57" s="11"/>
      <c r="X57" s="150" cm="1">
        <f t="array" ref="X57">SUM(LOOKUP(J57:W57,{0,1,2,3,4,5,6,7,8,9,10},{0,7,6,5,4,3,2,1,1,1,1}))</f>
        <v>0</v>
      </c>
      <c r="Y57" s="315"/>
    </row>
    <row r="58" spans="1:25" ht="13.5" thickBot="1" x14ac:dyDescent="0.25">
      <c r="A58" s="841"/>
      <c r="B58" s="13"/>
      <c r="C58" s="14"/>
      <c r="D58" s="14"/>
      <c r="E58" s="14"/>
      <c r="F58" s="198"/>
      <c r="G58" s="253"/>
      <c r="H58" s="199"/>
      <c r="I58" s="200"/>
      <c r="J58" s="246"/>
      <c r="K58" s="15"/>
      <c r="L58" s="15"/>
      <c r="M58" s="15"/>
      <c r="N58" s="15"/>
      <c r="O58" s="15"/>
      <c r="P58" s="187"/>
      <c r="Q58" s="15"/>
      <c r="R58" s="15"/>
      <c r="S58" s="15"/>
      <c r="T58" s="15"/>
      <c r="U58" s="15"/>
      <c r="V58" s="15"/>
      <c r="W58" s="15"/>
      <c r="X58" s="152" cm="1">
        <f t="array" ref="X58">SUM(LOOKUP(J58:W58,{0,1,2,3,4,5,6,7,8,9,10},{0,7,6,5,4,3,2,1,1,1,1}))</f>
        <v>0</v>
      </c>
      <c r="Y58" s="315"/>
    </row>
    <row r="59" spans="1:25" ht="16.5" thickBot="1" x14ac:dyDescent="0.25">
      <c r="A59" s="842"/>
      <c r="B59" s="319"/>
      <c r="C59" s="319"/>
      <c r="D59" s="319"/>
      <c r="E59" s="319"/>
      <c r="F59" s="320"/>
      <c r="G59" s="320"/>
      <c r="H59" s="321"/>
      <c r="I59" s="320"/>
      <c r="J59" s="322"/>
      <c r="K59" s="322"/>
      <c r="L59" s="322"/>
      <c r="M59" s="322"/>
      <c r="N59" s="322"/>
      <c r="O59" s="322"/>
      <c r="P59" s="324"/>
      <c r="Q59" s="322"/>
      <c r="R59" s="322"/>
      <c r="S59" s="322"/>
      <c r="T59" s="322"/>
      <c r="U59" s="322"/>
      <c r="V59" s="322"/>
      <c r="W59" s="322"/>
      <c r="X59" s="322"/>
      <c r="Y59" s="323"/>
    </row>
    <row r="61" spans="1:25" x14ac:dyDescent="0.2">
      <c r="B61" s="6"/>
    </row>
    <row r="62" spans="1:25" x14ac:dyDescent="0.2">
      <c r="B62" s="6"/>
    </row>
    <row r="63" spans="1:25" x14ac:dyDescent="0.2">
      <c r="B63" s="6"/>
    </row>
    <row r="64" spans="1:25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</sheetData>
  <sortState xmlns:xlrd2="http://schemas.microsoft.com/office/spreadsheetml/2017/richdata2" ref="B10:I33">
    <sortCondition ref="I10:I33"/>
    <sortCondition descending="1" ref="H10:H33"/>
  </sortState>
  <mergeCells count="43">
    <mergeCell ref="X7:X8"/>
    <mergeCell ref="H7:H8"/>
    <mergeCell ref="H5:H6"/>
    <mergeCell ref="I7:I8"/>
    <mergeCell ref="I5:I6"/>
    <mergeCell ref="W5:W6"/>
    <mergeCell ref="V5:V6"/>
    <mergeCell ref="U5:U6"/>
    <mergeCell ref="T5:T6"/>
    <mergeCell ref="S5:S6"/>
    <mergeCell ref="X5:X6"/>
    <mergeCell ref="Q5:Q6"/>
    <mergeCell ref="O5:O6"/>
    <mergeCell ref="N5:N6"/>
    <mergeCell ref="L5:L6"/>
    <mergeCell ref="K5:K6"/>
    <mergeCell ref="A5:A59"/>
    <mergeCell ref="B5:B6"/>
    <mergeCell ref="B7:B8"/>
    <mergeCell ref="G5:G6"/>
    <mergeCell ref="G7:G8"/>
    <mergeCell ref="E7:E8"/>
    <mergeCell ref="C7:C8"/>
    <mergeCell ref="C5:C6"/>
    <mergeCell ref="E5:E6"/>
    <mergeCell ref="F5:F6"/>
    <mergeCell ref="F7:F8"/>
    <mergeCell ref="D5:D6"/>
    <mergeCell ref="D7:D8"/>
    <mergeCell ref="P7:P8"/>
    <mergeCell ref="P5:P6"/>
    <mergeCell ref="J5:J6"/>
    <mergeCell ref="J7:J8"/>
    <mergeCell ref="K7:K8"/>
    <mergeCell ref="L7:L8"/>
    <mergeCell ref="N7:N8"/>
    <mergeCell ref="O7:O8"/>
    <mergeCell ref="V7:V8"/>
    <mergeCell ref="W7:W8"/>
    <mergeCell ref="Q7:Q8"/>
    <mergeCell ref="S7:S8"/>
    <mergeCell ref="T7:T8"/>
    <mergeCell ref="U7:U8"/>
  </mergeCells>
  <conditionalFormatting sqref="C31:D31 C11:D11 C19:D19">
    <cfRule type="duplicateValues" dxfId="12" priority="765"/>
  </conditionalFormatting>
  <conditionalFormatting sqref="C31:D35">
    <cfRule type="duplicateValues" dxfId="11" priority="1248"/>
  </conditionalFormatting>
  <conditionalFormatting sqref="C38:D38">
    <cfRule type="duplicateValues" dxfId="10" priority="7"/>
    <cfRule type="duplicateValues" dxfId="9" priority="8"/>
  </conditionalFormatting>
  <conditionalFormatting sqref="C39:D39">
    <cfRule type="duplicateValues" dxfId="8" priority="9"/>
    <cfRule type="duplicateValues" dxfId="7" priority="10"/>
  </conditionalFormatting>
  <conditionalFormatting sqref="C42:D51 C36:D38">
    <cfRule type="duplicateValues" dxfId="6" priority="492"/>
  </conditionalFormatting>
  <conditionalFormatting sqref="C42:D1048576 C5:D5 C7:D7 C6 C9:D10 C12:D18 C20:D23 C8 C35:D37">
    <cfRule type="duplicateValues" dxfId="5" priority="671"/>
  </conditionalFormatting>
  <conditionalFormatting sqref="F19 F11">
    <cfRule type="duplicateValues" dxfId="4" priority="1382"/>
  </conditionalFormatting>
  <conditionalFormatting sqref="F21 F15 F18 F12">
    <cfRule type="duplicateValues" dxfId="3" priority="1195"/>
  </conditionalFormatting>
  <conditionalFormatting sqref="P10:P39 P41:P52">
    <cfRule type="cellIs" dxfId="2" priority="6" operator="lessThan">
      <formula>1</formula>
    </cfRule>
  </conditionalFormatting>
  <conditionalFormatting sqref="Q10:W22 J10:O23 Q23:R23 S23:W26 O24:O30 Q27:W39 J31:K39 M31:O39 M41:O41 O51 J52:O58 Q41:W58 J42:O50">
    <cfRule type="cellIs" dxfId="1" priority="18" operator="lessThan">
      <formula>1</formula>
    </cfRule>
  </conditionalFormatting>
  <conditionalFormatting sqref="X10:X58">
    <cfRule type="cellIs" dxfId="0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Props1.xml><?xml version="1.0" encoding="utf-8"?>
<ds:datastoreItem xmlns:ds="http://schemas.openxmlformats.org/officeDocument/2006/customXml" ds:itemID="{85EC5F92-FB0F-4BF6-8B0C-6C6FF027E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Open</vt:lpstr>
      <vt:lpstr>PC110 13 -24</vt:lpstr>
      <vt:lpstr>PC105 12 - 14</vt:lpstr>
      <vt:lpstr>PC95 11-24</vt:lpstr>
      <vt:lpstr>PC80 17-24</vt:lpstr>
      <vt:lpstr>PC80 10-16</vt:lpstr>
      <vt:lpstr>PC65 17-24</vt:lpstr>
      <vt:lpstr>PC65 13-16</vt:lpstr>
      <vt:lpstr>PC65 9-12</vt:lpstr>
      <vt:lpstr>PC45 13-24</vt:lpstr>
      <vt:lpstr>PC45 8-12</vt:lpstr>
      <vt:lpstr>'PC105 12 - 14'!Print_Area</vt:lpstr>
      <vt:lpstr>'PC110 13 -24'!Print_Area</vt:lpstr>
      <vt:lpstr>'PC45 13-24'!Print_Area</vt:lpstr>
      <vt:lpstr>'PC45 8-12'!Print_Area</vt:lpstr>
      <vt:lpstr>'PC65 13-16'!Print_Area</vt:lpstr>
      <vt:lpstr>'PC65 17-24'!Print_Area</vt:lpstr>
      <vt:lpstr>'PC65 9-12'!Print_Area</vt:lpstr>
      <vt:lpstr>'PC80 10-16'!Print_Area</vt:lpstr>
      <vt:lpstr>'PC80 17-24'!Print_Area</vt:lpstr>
      <vt:lpstr>'PC95 11-24'!Print_Area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Membership</cp:lastModifiedBy>
  <cp:revision/>
  <cp:lastPrinted>2024-12-11T02:25:37Z</cp:lastPrinted>
  <dcterms:created xsi:type="dcterms:W3CDTF">2006-03-23T00:27:41Z</dcterms:created>
  <dcterms:modified xsi:type="dcterms:W3CDTF">2025-09-23T02:31:45Z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