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2 Eventing/2025 Eventing LB/"/>
    </mc:Choice>
  </mc:AlternateContent>
  <xr:revisionPtr revIDLastSave="2111" documentId="8_{8D680B42-6150-4E51-A374-60551747D7E3}" xr6:coauthVersionLast="47" xr6:coauthVersionMax="47" xr10:uidLastSave="{7A9C42AC-1804-46B2-8E6E-53B80FE0E6C8}"/>
  <bookViews>
    <workbookView xWindow="-120" yWindow="-120" windowWidth="29040" windowHeight="15720" tabRatio="897" activeTab="10" xr2:uid="{00000000-000D-0000-FFFF-FFFF00000000}"/>
  </bookViews>
  <sheets>
    <sheet name="Open" sheetId="162" r:id="rId1"/>
    <sheet name="PC110 13 -24" sheetId="161" r:id="rId2"/>
    <sheet name="PC105 12 - 14" sheetId="153" r:id="rId3"/>
    <sheet name="PC95 11-24" sheetId="152" r:id="rId4"/>
    <sheet name="PC80 17-24" sheetId="151" r:id="rId5"/>
    <sheet name="PC80 10-16" sheetId="150" r:id="rId6"/>
    <sheet name="PC65 17-24" sheetId="149" r:id="rId7"/>
    <sheet name="PC65 13-16" sheetId="148" r:id="rId8"/>
    <sheet name="PC65 9-12" sheetId="147" r:id="rId9"/>
    <sheet name="PC45 13-24" sheetId="146" r:id="rId10"/>
    <sheet name="PC45 8-12" sheetId="37" r:id="rId11"/>
  </sheets>
  <definedNames>
    <definedName name="_xlnm._FilterDatabase" localSheetId="0" hidden="1">Open!$B$9:$W$110</definedName>
    <definedName name="_xlnm._FilterDatabase" localSheetId="2" hidden="1">'PC105 12 - 14'!$B$6:$G$45</definedName>
    <definedName name="_xlnm._FilterDatabase" localSheetId="1" hidden="1">'PC110 13 -24'!$B$12:$W$12</definedName>
    <definedName name="_xlnm._FilterDatabase" localSheetId="9" hidden="1">'PC45 13-24'!$B$10:$W$51</definedName>
    <definedName name="_xlnm._FilterDatabase" localSheetId="10" hidden="1">'PC45 8-12'!$B$11:$W$35</definedName>
    <definedName name="_xlnm._FilterDatabase" localSheetId="7" hidden="1">'PC65 13-16'!$B$10:$W$57</definedName>
    <definedName name="_xlnm._FilterDatabase" localSheetId="6" hidden="1">'PC65 17-24'!$B$10:$W$27</definedName>
    <definedName name="_xlnm._FilterDatabase" localSheetId="8" hidden="1">'PC65 9-12'!$B$9:$F$47</definedName>
    <definedName name="_xlnm._FilterDatabase" localSheetId="5" hidden="1">'PC80 10-16'!$B$10:$W$10</definedName>
    <definedName name="_xlnm._FilterDatabase" localSheetId="4" hidden="1">'PC80 17-24'!$B$10:$V$23</definedName>
    <definedName name="_xlnm._FilterDatabase" localSheetId="3" hidden="1">'PC95 11-24'!$B$8:$V$53</definedName>
    <definedName name="_xlnm.Print_Area" localSheetId="2">'PC105 12 - 14'!$A$1:$X$52</definedName>
    <definedName name="_xlnm.Print_Area" localSheetId="1">'PC110 13 -24'!$A$4:$X$53</definedName>
    <definedName name="_xlnm.Print_Area" localSheetId="9">'PC45 13-24'!$A$4:$W$61</definedName>
    <definedName name="_xlnm.Print_Area" localSheetId="10">'PC45 8-12'!$A$5:$I$57</definedName>
    <definedName name="_xlnm.Print_Area" localSheetId="7">'PC65 13-16'!$A$4:$W$72</definedName>
    <definedName name="_xlnm.Print_Area" localSheetId="6">'PC65 17-24'!$A$4:$X$54</definedName>
    <definedName name="_xlnm.Print_Area" localSheetId="8">'PC65 9-12'!$A$4:$W$55</definedName>
    <definedName name="_xlnm.Print_Area" localSheetId="5">'PC80 10-16'!$A$4:$X$60</definedName>
    <definedName name="_xlnm.Print_Area" localSheetId="4">'PC80 17-24'!$A$4:$X$50</definedName>
    <definedName name="_xlnm.Print_Area" localSheetId="3">'PC95 11-24'!$A$4:$W$54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0" i="162" l="1"/>
  <c r="F110" i="162"/>
  <c r="F109" i="162"/>
  <c r="F108" i="162"/>
  <c r="F107" i="162"/>
  <c r="F106" i="162"/>
  <c r="F105" i="162"/>
  <c r="F104" i="162"/>
  <c r="F103" i="162"/>
  <c r="F102" i="162"/>
  <c r="F101" i="162"/>
  <c r="F100" i="162"/>
  <c r="F99" i="162"/>
  <c r="F98" i="162"/>
  <c r="F97" i="162"/>
  <c r="F96" i="162"/>
  <c r="F95" i="162"/>
  <c r="F94" i="162"/>
  <c r="F93" i="162"/>
  <c r="F92" i="162"/>
  <c r="F91" i="162"/>
  <c r="F90" i="162"/>
  <c r="F89" i="162"/>
  <c r="F88" i="162"/>
  <c r="F87" i="162"/>
  <c r="F86" i="162"/>
  <c r="F85" i="162"/>
  <c r="F84" i="162"/>
  <c r="F83" i="162"/>
  <c r="F82" i="162"/>
  <c r="F81" i="162"/>
  <c r="F80" i="162"/>
  <c r="F79" i="162"/>
  <c r="F78" i="162"/>
  <c r="F77" i="162"/>
  <c r="F76" i="162"/>
  <c r="F75" i="162"/>
  <c r="F74" i="162"/>
  <c r="F73" i="162"/>
  <c r="F72" i="162"/>
  <c r="F71" i="162"/>
  <c r="F70" i="162"/>
  <c r="F69" i="162"/>
  <c r="F68" i="162"/>
  <c r="F67" i="162"/>
  <c r="F66" i="162"/>
  <c r="F65" i="162"/>
  <c r="F64" i="162"/>
  <c r="F63" i="162"/>
  <c r="F62" i="162"/>
  <c r="F61" i="162"/>
  <c r="F60" i="162"/>
  <c r="F59" i="162"/>
  <c r="F58" i="162"/>
  <c r="F57" i="162"/>
  <c r="F56" i="162"/>
  <c r="F55" i="162"/>
  <c r="G54" i="162"/>
  <c r="F54" i="162"/>
  <c r="F53" i="162"/>
  <c r="F52" i="162"/>
  <c r="F51" i="162"/>
  <c r="F50" i="162"/>
  <c r="F49" i="162"/>
  <c r="F48" i="162"/>
  <c r="F47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4" i="162"/>
  <c r="F33" i="162"/>
  <c r="F32" i="162"/>
  <c r="F31" i="162"/>
  <c r="F30" i="162"/>
  <c r="F29" i="162"/>
  <c r="F28" i="162"/>
  <c r="F27" i="162"/>
  <c r="G26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G14" i="161"/>
  <c r="G13" i="161"/>
  <c r="G12" i="161"/>
  <c r="G11" i="161"/>
  <c r="G10" i="161"/>
  <c r="G27" i="150"/>
  <c r="G26" i="150"/>
  <c r="G25" i="150"/>
  <c r="G59" i="150"/>
  <c r="G58" i="150"/>
  <c r="G57" i="150"/>
  <c r="G56" i="150"/>
  <c r="G55" i="150"/>
  <c r="G54" i="150"/>
  <c r="G53" i="150"/>
  <c r="G52" i="150"/>
  <c r="G51" i="150"/>
  <c r="G50" i="150"/>
  <c r="G49" i="150"/>
  <c r="G48" i="150"/>
  <c r="G47" i="150"/>
  <c r="G46" i="150"/>
  <c r="G45" i="150"/>
  <c r="G44" i="150"/>
  <c r="G43" i="150"/>
  <c r="G42" i="150"/>
  <c r="G41" i="150"/>
  <c r="G40" i="150"/>
  <c r="G39" i="150"/>
  <c r="G38" i="150"/>
  <c r="G37" i="150"/>
  <c r="G36" i="150"/>
  <c r="G35" i="150"/>
  <c r="G34" i="150"/>
  <c r="G33" i="150"/>
  <c r="G32" i="150"/>
  <c r="G31" i="150"/>
  <c r="G30" i="150"/>
  <c r="G29" i="150"/>
  <c r="G28" i="150"/>
  <c r="G24" i="150"/>
  <c r="G23" i="150"/>
  <c r="G22" i="150"/>
  <c r="G21" i="150"/>
  <c r="G20" i="150"/>
  <c r="H19" i="150"/>
  <c r="G19" i="150"/>
  <c r="G18" i="150"/>
  <c r="G17" i="150"/>
  <c r="G16" i="150"/>
  <c r="G15" i="150"/>
  <c r="G14" i="150"/>
  <c r="G13" i="150"/>
  <c r="G12" i="150"/>
  <c r="G11" i="150"/>
  <c r="W23" i="150" a="1"/>
  <c r="W23" i="150" s="1"/>
  <c r="H23" i="150" s="1"/>
  <c r="W22" i="150" a="1"/>
  <c r="W22" i="150" s="1"/>
  <c r="H22" i="150" s="1"/>
  <c r="W21" i="150" a="1"/>
  <c r="W21" i="150" s="1"/>
  <c r="H21" i="150" s="1"/>
  <c r="W20" i="150" a="1"/>
  <c r="W20" i="150" s="1"/>
  <c r="H20" i="150" s="1"/>
  <c r="W19" i="150" a="1"/>
  <c r="W19" i="150" s="1"/>
  <c r="W18" i="150" a="1"/>
  <c r="W18" i="150" s="1"/>
  <c r="H18" i="150" s="1"/>
  <c r="W17" i="150" a="1"/>
  <c r="W17" i="150" s="1"/>
  <c r="H17" i="150" s="1"/>
  <c r="W16" i="150" a="1"/>
  <c r="W16" i="150" s="1"/>
  <c r="H16" i="150" s="1"/>
  <c r="W15" i="150" a="1"/>
  <c r="W15" i="150" s="1"/>
  <c r="H15" i="150" s="1"/>
  <c r="W14" i="150" a="1"/>
  <c r="W14" i="150" s="1"/>
  <c r="H14" i="150" s="1"/>
  <c r="W13" i="150" a="1"/>
  <c r="W13" i="150" s="1"/>
  <c r="H13" i="150" s="1"/>
  <c r="W12" i="150" a="1"/>
  <c r="W12" i="150" s="1"/>
  <c r="H12" i="150" s="1"/>
  <c r="W11" i="150" a="1"/>
  <c r="W11" i="150" s="1"/>
  <c r="H11" i="150" s="1"/>
  <c r="G57" i="148" l="1"/>
  <c r="G56" i="148"/>
  <c r="G55" i="148"/>
  <c r="G54" i="148"/>
  <c r="G53" i="148"/>
  <c r="G52" i="148"/>
  <c r="G51" i="148"/>
  <c r="G50" i="148"/>
  <c r="G49" i="148"/>
  <c r="G48" i="148"/>
  <c r="G47" i="148"/>
  <c r="G46" i="148"/>
  <c r="G45" i="148"/>
  <c r="G44" i="148"/>
  <c r="G43" i="148"/>
  <c r="G42" i="148"/>
  <c r="G41" i="148"/>
  <c r="G40" i="148"/>
  <c r="G39" i="148"/>
  <c r="G38" i="148"/>
  <c r="G37" i="148"/>
  <c r="G36" i="148"/>
  <c r="G35" i="148"/>
  <c r="G34" i="148"/>
  <c r="G33" i="148"/>
  <c r="G32" i="148"/>
  <c r="G31" i="148"/>
  <c r="G30" i="148"/>
  <c r="G29" i="148"/>
  <c r="G28" i="148"/>
  <c r="G27" i="148"/>
  <c r="G26" i="148"/>
  <c r="G25" i="148"/>
  <c r="G24" i="148"/>
  <c r="G23" i="148"/>
  <c r="G22" i="148"/>
  <c r="G21" i="148"/>
  <c r="G20" i="148"/>
  <c r="G19" i="148"/>
  <c r="G18" i="148"/>
  <c r="G17" i="148"/>
  <c r="G16" i="148"/>
  <c r="G15" i="148"/>
  <c r="G14" i="148"/>
  <c r="G13" i="148"/>
  <c r="G12" i="148"/>
  <c r="G11" i="148"/>
  <c r="G10" i="148"/>
  <c r="H12" i="149"/>
  <c r="G12" i="149"/>
  <c r="G69" i="148"/>
  <c r="G67" i="148"/>
  <c r="G66" i="148"/>
  <c r="G65" i="148"/>
  <c r="G64" i="148"/>
  <c r="G63" i="148"/>
  <c r="G62" i="148"/>
  <c r="G61" i="148"/>
  <c r="G60" i="148"/>
  <c r="G59" i="148"/>
  <c r="W57" i="148" a="1"/>
  <c r="W57" i="148" s="1"/>
  <c r="H57" i="148" s="1"/>
  <c r="W56" i="148" a="1"/>
  <c r="W56" i="148" s="1"/>
  <c r="H56" i="148" s="1"/>
  <c r="W55" i="148" a="1"/>
  <c r="W55" i="148" s="1"/>
  <c r="H55" i="148" s="1"/>
  <c r="W54" i="148" a="1"/>
  <c r="W54" i="148" s="1"/>
  <c r="H54" i="148" s="1"/>
  <c r="W53" i="148" a="1"/>
  <c r="W53" i="148" s="1"/>
  <c r="H53" i="148" s="1"/>
  <c r="W52" i="148" a="1"/>
  <c r="W52" i="148" s="1"/>
  <c r="H52" i="148" s="1"/>
  <c r="W51" i="148" a="1"/>
  <c r="W51" i="148" s="1"/>
  <c r="H51" i="148" s="1"/>
  <c r="W50" i="148" a="1"/>
  <c r="W50" i="148" s="1"/>
  <c r="H50" i="148" s="1"/>
  <c r="W49" i="148" a="1"/>
  <c r="W49" i="148" s="1"/>
  <c r="H49" i="148" s="1"/>
  <c r="W48" i="148" a="1"/>
  <c r="W48" i="148" s="1"/>
  <c r="H48" i="148" s="1"/>
  <c r="W47" i="148" a="1"/>
  <c r="W47" i="148" s="1"/>
  <c r="H47" i="148" s="1"/>
  <c r="W46" i="148" a="1"/>
  <c r="W46" i="148" s="1"/>
  <c r="H46" i="148" s="1"/>
  <c r="W45" i="148" a="1"/>
  <c r="W45" i="148" s="1"/>
  <c r="H45" i="148" s="1"/>
  <c r="W44" i="148" a="1"/>
  <c r="W44" i="148" s="1"/>
  <c r="H44" i="148" s="1"/>
  <c r="W43" i="148" a="1"/>
  <c r="W43" i="148" s="1"/>
  <c r="H43" i="148" s="1"/>
  <c r="W42" i="148" a="1"/>
  <c r="W42" i="148" s="1"/>
  <c r="H42" i="148" s="1"/>
  <c r="W41" i="148" a="1"/>
  <c r="W41" i="148" s="1"/>
  <c r="H41" i="148" s="1"/>
  <c r="W40" i="148" a="1"/>
  <c r="W40" i="148" s="1"/>
  <c r="H40" i="148" s="1"/>
  <c r="W39" i="148" a="1"/>
  <c r="W39" i="148" s="1"/>
  <c r="H39" i="148" s="1"/>
  <c r="W38" i="148" a="1"/>
  <c r="W38" i="148" s="1"/>
  <c r="H38" i="148" s="1"/>
  <c r="W37" i="148" a="1"/>
  <c r="W37" i="148" s="1"/>
  <c r="H37" i="148" s="1"/>
  <c r="W36" i="148" a="1"/>
  <c r="W36" i="148" s="1"/>
  <c r="H36" i="148" s="1"/>
  <c r="W35" i="148" a="1"/>
  <c r="W35" i="148" s="1"/>
  <c r="H35" i="148" s="1"/>
  <c r="W34" i="148" a="1"/>
  <c r="W34" i="148" s="1"/>
  <c r="H34" i="148" s="1"/>
  <c r="W33" i="148" a="1"/>
  <c r="W33" i="148" s="1"/>
  <c r="H33" i="148" s="1"/>
  <c r="W32" i="148" a="1"/>
  <c r="W32" i="148" s="1"/>
  <c r="H32" i="148" s="1"/>
  <c r="W31" i="148" a="1"/>
  <c r="W31" i="148" s="1"/>
  <c r="H31" i="148" s="1"/>
  <c r="W30" i="148" a="1"/>
  <c r="W30" i="148" s="1"/>
  <c r="H30" i="148" s="1"/>
  <c r="W29" i="148" a="1"/>
  <c r="W29" i="148" s="1"/>
  <c r="H29" i="148" s="1"/>
  <c r="W28" i="148" a="1"/>
  <c r="W28" i="148" s="1"/>
  <c r="H28" i="148" s="1"/>
  <c r="W27" i="148" a="1"/>
  <c r="W27" i="148" s="1"/>
  <c r="H27" i="148" s="1"/>
  <c r="W26" i="148" a="1"/>
  <c r="W26" i="148" s="1"/>
  <c r="H26" i="148" s="1"/>
  <c r="W25" i="148" a="1"/>
  <c r="W25" i="148" s="1"/>
  <c r="H25" i="148" s="1"/>
  <c r="W24" i="148" a="1"/>
  <c r="W24" i="148" s="1"/>
  <c r="H24" i="148" s="1"/>
  <c r="W23" i="148" a="1"/>
  <c r="W23" i="148" s="1"/>
  <c r="H23" i="148" s="1"/>
  <c r="W22" i="148" a="1"/>
  <c r="W22" i="148" s="1"/>
  <c r="H22" i="148" s="1"/>
  <c r="W21" i="148" a="1"/>
  <c r="W21" i="148" s="1"/>
  <c r="H21" i="148" s="1"/>
  <c r="W20" i="148" a="1"/>
  <c r="W20" i="148" s="1"/>
  <c r="H20" i="148" s="1"/>
  <c r="W19" i="148" a="1"/>
  <c r="W19" i="148" s="1"/>
  <c r="H19" i="148" s="1"/>
  <c r="W18" i="148" a="1"/>
  <c r="W18" i="148" s="1"/>
  <c r="H18" i="148" s="1"/>
  <c r="W17" i="148" a="1"/>
  <c r="W17" i="148" s="1"/>
  <c r="H17" i="148" s="1"/>
  <c r="W16" i="148" a="1"/>
  <c r="W16" i="148" s="1"/>
  <c r="H16" i="148" s="1"/>
  <c r="W15" i="148" a="1"/>
  <c r="W15" i="148" s="1"/>
  <c r="H15" i="148" s="1"/>
  <c r="W14" i="148" a="1"/>
  <c r="W14" i="148" s="1"/>
  <c r="H14" i="148" s="1"/>
  <c r="W13" i="148" a="1"/>
  <c r="W13" i="148" s="1"/>
  <c r="H13" i="148" s="1"/>
  <c r="W12" i="148" a="1"/>
  <c r="W12" i="148" s="1"/>
  <c r="H12" i="148" s="1"/>
  <c r="W11" i="148" a="1"/>
  <c r="W11" i="148" s="1"/>
  <c r="H11" i="148" s="1"/>
  <c r="W10" i="148" a="1"/>
  <c r="W10" i="148" s="1"/>
  <c r="H10" i="148" s="1"/>
  <c r="W69" i="148" a="1"/>
  <c r="W69" i="148" s="1"/>
  <c r="H69" i="148" s="1"/>
  <c r="W68" i="148" a="1"/>
  <c r="W68" i="148" s="1"/>
  <c r="W67" i="148" a="1"/>
  <c r="W67" i="148" s="1"/>
  <c r="H67" i="148" s="1"/>
  <c r="W66" i="148" a="1"/>
  <c r="W66" i="148" s="1"/>
  <c r="H66" i="148" s="1"/>
  <c r="W65" i="148" a="1"/>
  <c r="W65" i="148" s="1"/>
  <c r="H65" i="148" s="1"/>
  <c r="W63" i="148" a="1"/>
  <c r="W63" i="148" s="1"/>
  <c r="H63" i="148" s="1"/>
  <c r="W62" i="148" a="1"/>
  <c r="W62" i="148" s="1"/>
  <c r="H62" i="148" s="1"/>
  <c r="W61" i="148" a="1"/>
  <c r="W61" i="148" s="1"/>
  <c r="H61" i="148" s="1"/>
  <c r="W60" i="148" a="1"/>
  <c r="W60" i="148" s="1"/>
  <c r="H60" i="148" s="1"/>
  <c r="W59" i="148" a="1"/>
  <c r="W59" i="148" s="1"/>
  <c r="H59" i="148" s="1"/>
  <c r="W58" i="148" a="1"/>
  <c r="W58" i="148" s="1"/>
  <c r="H58" i="148" s="1"/>
  <c r="G58" i="148"/>
  <c r="G21" i="146"/>
  <c r="G49" i="146"/>
  <c r="G48" i="146"/>
  <c r="G45" i="146"/>
  <c r="G43" i="146"/>
  <c r="G39" i="146"/>
  <c r="G38" i="146"/>
  <c r="G32" i="146"/>
  <c r="G27" i="146"/>
  <c r="W49" i="146" a="1"/>
  <c r="W49" i="146" s="1"/>
  <c r="H49" i="146" s="1"/>
  <c r="W43" i="146" a="1"/>
  <c r="W43" i="146" s="1"/>
  <c r="H43" i="146" s="1"/>
  <c r="W45" i="146" a="1"/>
  <c r="W45" i="146" s="1"/>
  <c r="H45" i="146" s="1"/>
  <c r="W32" i="146" a="1"/>
  <c r="W32" i="146" s="1"/>
  <c r="H32" i="146" s="1"/>
  <c r="W31" i="146" a="1"/>
  <c r="W31" i="146" s="1"/>
  <c r="H31" i="146" s="1"/>
  <c r="W29" i="146" a="1"/>
  <c r="W29" i="146" s="1"/>
  <c r="W27" i="146" a="1"/>
  <c r="W27" i="146" s="1"/>
  <c r="H27" i="146" s="1"/>
  <c r="W22" i="146" a="1"/>
  <c r="W22" i="146" s="1"/>
  <c r="W20" i="146" a="1"/>
  <c r="W20" i="146" s="1"/>
  <c r="W19" i="146" a="1"/>
  <c r="W19" i="146" s="1"/>
  <c r="W18" i="146" a="1"/>
  <c r="W18" i="146" s="1"/>
  <c r="H18" i="146" s="1"/>
  <c r="G18" i="146"/>
  <c r="G33" i="146"/>
  <c r="G31" i="146"/>
  <c r="W21" i="146" a="1"/>
  <c r="W21" i="146" s="1"/>
  <c r="H21" i="146" s="1"/>
  <c r="W10" i="146" a="1"/>
  <c r="W10" i="146" s="1"/>
  <c r="H10" i="146" s="1"/>
  <c r="G10" i="146"/>
  <c r="G31" i="37"/>
  <c r="G27" i="37"/>
  <c r="G21" i="37"/>
  <c r="G12" i="37"/>
  <c r="G41" i="37" l="1"/>
  <c r="G40" i="37"/>
  <c r="G39" i="37"/>
  <c r="G38" i="37"/>
  <c r="G37" i="37"/>
  <c r="G36" i="37"/>
  <c r="G35" i="37"/>
  <c r="G15" i="37"/>
  <c r="G17" i="37"/>
  <c r="G24" i="37"/>
  <c r="G34" i="37"/>
  <c r="G22" i="37"/>
  <c r="G10" i="149"/>
  <c r="G18" i="149"/>
  <c r="G16" i="149"/>
  <c r="G27" i="149"/>
  <c r="W125" i="162" a="1"/>
  <c r="W125" i="162" s="1"/>
  <c r="W124" i="162" a="1"/>
  <c r="W124" i="162" s="1"/>
  <c r="W123" i="162" a="1"/>
  <c r="W123" i="162" s="1"/>
  <c r="W122" i="162" a="1"/>
  <c r="W122" i="162" s="1"/>
  <c r="W121" i="162" a="1"/>
  <c r="W121" i="162" s="1"/>
  <c r="W120" i="162" a="1"/>
  <c r="W120" i="162" s="1"/>
  <c r="W119" i="162" a="1"/>
  <c r="W119" i="162" s="1"/>
  <c r="W118" i="162" a="1"/>
  <c r="W118" i="162" s="1"/>
  <c r="W117" i="162" a="1"/>
  <c r="W117" i="162" s="1"/>
  <c r="W116" i="162" a="1"/>
  <c r="W116" i="162" s="1"/>
  <c r="W115" i="162" a="1"/>
  <c r="W115" i="162" s="1"/>
  <c r="W114" i="162" a="1"/>
  <c r="W114" i="162" s="1"/>
  <c r="W113" i="162" a="1"/>
  <c r="W113" i="162" s="1"/>
  <c r="W112" i="162" a="1"/>
  <c r="W112" i="162" s="1"/>
  <c r="W111" i="162" a="1"/>
  <c r="W111" i="162" s="1"/>
  <c r="W32" i="162" a="1"/>
  <c r="W32" i="162" s="1"/>
  <c r="G32" i="162" s="1"/>
  <c r="W51" i="162" a="1"/>
  <c r="W51" i="162" s="1"/>
  <c r="G51" i="162" s="1"/>
  <c r="W40" i="162" a="1"/>
  <c r="W40" i="162" s="1"/>
  <c r="G40" i="162" s="1"/>
  <c r="W70" i="162" a="1"/>
  <c r="W70" i="162" s="1"/>
  <c r="G70" i="162" s="1"/>
  <c r="W107" i="162" a="1"/>
  <c r="W107" i="162" s="1"/>
  <c r="G107" i="162" s="1"/>
  <c r="W68" i="162" a="1"/>
  <c r="W68" i="162" s="1"/>
  <c r="G68" i="162" s="1"/>
  <c r="W84" i="162" a="1"/>
  <c r="W84" i="162" s="1"/>
  <c r="G84" i="162" s="1"/>
  <c r="W89" i="162" a="1"/>
  <c r="W89" i="162" s="1"/>
  <c r="G89" i="162" s="1"/>
  <c r="W38" i="162" a="1"/>
  <c r="W38" i="162" s="1"/>
  <c r="G38" i="162" s="1"/>
  <c r="W82" i="162" a="1"/>
  <c r="W82" i="162" s="1"/>
  <c r="G82" i="162" s="1"/>
  <c r="W83" i="162" a="1"/>
  <c r="W83" i="162" s="1"/>
  <c r="G83" i="162" s="1"/>
  <c r="W31" i="162" a="1"/>
  <c r="W31" i="162" s="1"/>
  <c r="G31" i="162" s="1"/>
  <c r="W95" i="162" a="1"/>
  <c r="W95" i="162" s="1"/>
  <c r="G95" i="162" s="1"/>
  <c r="W59" i="162" a="1"/>
  <c r="W59" i="162" s="1"/>
  <c r="G59" i="162" s="1"/>
  <c r="W69" i="162" a="1"/>
  <c r="W69" i="162" s="1"/>
  <c r="G69" i="162" s="1"/>
  <c r="W97" i="162" a="1"/>
  <c r="W97" i="162" s="1"/>
  <c r="G97" i="162" s="1"/>
  <c r="W58" i="162" a="1"/>
  <c r="W58" i="162" s="1"/>
  <c r="G58" i="162" s="1"/>
  <c r="W16" i="162" a="1"/>
  <c r="W16" i="162" s="1"/>
  <c r="G16" i="162" s="1"/>
  <c r="W48" i="162" a="1"/>
  <c r="W48" i="162" s="1"/>
  <c r="G48" i="162" s="1"/>
  <c r="W88" i="162" a="1"/>
  <c r="W88" i="162" s="1"/>
  <c r="G88" i="162" s="1"/>
  <c r="W10" i="162" a="1"/>
  <c r="W10" i="162" s="1"/>
  <c r="G10" i="162" s="1"/>
  <c r="W50" i="162" a="1"/>
  <c r="W50" i="162" s="1"/>
  <c r="G50" i="162" s="1"/>
  <c r="W104" i="162" a="1"/>
  <c r="W104" i="162" s="1"/>
  <c r="G104" i="162" s="1"/>
  <c r="W25" i="162" a="1"/>
  <c r="W25" i="162" s="1"/>
  <c r="G25" i="162" s="1"/>
  <c r="W85" i="162" a="1"/>
  <c r="W85" i="162" s="1"/>
  <c r="G85" i="162" s="1"/>
  <c r="W79" i="162" a="1"/>
  <c r="W79" i="162" s="1"/>
  <c r="G79" i="162" s="1"/>
  <c r="W52" i="162" a="1"/>
  <c r="W52" i="162" s="1"/>
  <c r="G52" i="162" s="1"/>
  <c r="W67" i="162" a="1"/>
  <c r="W67" i="162" s="1"/>
  <c r="G67" i="162" s="1"/>
  <c r="W60" i="162" a="1"/>
  <c r="W60" i="162" s="1"/>
  <c r="G60" i="162" s="1"/>
  <c r="W64" i="162" a="1"/>
  <c r="W64" i="162" s="1"/>
  <c r="G64" i="162" s="1"/>
  <c r="W87" i="162" a="1"/>
  <c r="W87" i="162" s="1"/>
  <c r="G87" i="162" s="1"/>
  <c r="W109" i="162" a="1"/>
  <c r="W109" i="162" s="1"/>
  <c r="G109" i="162" s="1"/>
  <c r="W11" i="162" a="1"/>
  <c r="W11" i="162" s="1"/>
  <c r="G11" i="162" s="1"/>
  <c r="W101" i="162" a="1"/>
  <c r="W101" i="162" s="1"/>
  <c r="G101" i="162" s="1"/>
  <c r="W45" i="162" a="1"/>
  <c r="W45" i="162" s="1"/>
  <c r="G45" i="162" s="1"/>
  <c r="W30" i="162" a="1"/>
  <c r="W30" i="162" s="1"/>
  <c r="G30" i="162" s="1"/>
  <c r="W57" i="162" a="1"/>
  <c r="W57" i="162" s="1"/>
  <c r="G57" i="162" s="1"/>
  <c r="W99" i="162" a="1"/>
  <c r="W99" i="162" s="1"/>
  <c r="G99" i="162" s="1"/>
  <c r="W56" i="162" a="1"/>
  <c r="W56" i="162" s="1"/>
  <c r="G56" i="162" s="1"/>
  <c r="W44" i="162" a="1"/>
  <c r="W44" i="162" s="1"/>
  <c r="G44" i="162" s="1"/>
  <c r="W100" i="162" a="1"/>
  <c r="W100" i="162" s="1"/>
  <c r="G100" i="162" s="1"/>
  <c r="W18" i="162" a="1"/>
  <c r="W18" i="162" s="1"/>
  <c r="G18" i="162" s="1"/>
  <c r="W24" i="162" a="1"/>
  <c r="W24" i="162" s="1"/>
  <c r="G24" i="162" s="1"/>
  <c r="W86" i="162" a="1"/>
  <c r="W86" i="162" s="1"/>
  <c r="G86" i="162" s="1"/>
  <c r="W35" i="162" a="1"/>
  <c r="W35" i="162" s="1"/>
  <c r="G35" i="162" s="1"/>
  <c r="W94" i="162" a="1"/>
  <c r="W94" i="162" s="1"/>
  <c r="G94" i="162" s="1"/>
  <c r="W98" i="162" a="1"/>
  <c r="W98" i="162" s="1"/>
  <c r="G98" i="162" s="1"/>
  <c r="W73" i="162" a="1"/>
  <c r="W73" i="162" s="1"/>
  <c r="G73" i="162" s="1"/>
  <c r="W15" i="162" a="1"/>
  <c r="W15" i="162" s="1"/>
  <c r="G15" i="162" s="1"/>
  <c r="W32" i="150" l="1" a="1"/>
  <c r="W32" i="150" s="1"/>
  <c r="H32" i="150" s="1"/>
  <c r="W31" i="150" a="1"/>
  <c r="W31" i="150" s="1"/>
  <c r="H31" i="150" s="1"/>
  <c r="W30" i="150" a="1"/>
  <c r="W30" i="150" s="1"/>
  <c r="H30" i="150" s="1"/>
  <c r="W29" i="150" a="1"/>
  <c r="W29" i="150" s="1"/>
  <c r="H29" i="150" s="1"/>
  <c r="W28" i="150" a="1"/>
  <c r="W28" i="150" s="1"/>
  <c r="H28" i="150" s="1"/>
  <c r="W27" i="150" a="1"/>
  <c r="W27" i="150" s="1"/>
  <c r="H27" i="150" s="1"/>
  <c r="W26" i="150" a="1"/>
  <c r="W26" i="150" s="1"/>
  <c r="H26" i="150" s="1"/>
  <c r="W25" i="150" a="1"/>
  <c r="W25" i="150" s="1"/>
  <c r="H25" i="150" s="1"/>
  <c r="W24" i="150" a="1"/>
  <c r="W24" i="150" s="1"/>
  <c r="H24" i="150" s="1"/>
  <c r="G20" i="146"/>
  <c r="F111" i="162"/>
  <c r="F112" i="162"/>
  <c r="F113" i="162"/>
  <c r="W55" i="162" l="1" a="1"/>
  <c r="W55" i="162" s="1"/>
  <c r="G55" i="162" s="1"/>
  <c r="W23" i="162" a="1"/>
  <c r="W23" i="162" s="1"/>
  <c r="G23" i="162" s="1"/>
  <c r="W42" i="162" a="1"/>
  <c r="W42" i="162" s="1"/>
  <c r="G42" i="162" s="1"/>
  <c r="W65" i="162" a="1"/>
  <c r="W65" i="162" s="1"/>
  <c r="G65" i="162" s="1"/>
  <c r="W105" i="162" a="1"/>
  <c r="W105" i="162" s="1"/>
  <c r="G105" i="162" s="1"/>
  <c r="W22" i="162" a="1"/>
  <c r="W22" i="162" s="1"/>
  <c r="G22" i="162" s="1"/>
  <c r="W17" i="162" a="1"/>
  <c r="W17" i="162" s="1"/>
  <c r="G17" i="162" s="1"/>
  <c r="W77" i="162" a="1"/>
  <c r="W77" i="162" s="1"/>
  <c r="G77" i="162" s="1"/>
  <c r="W63" i="162" a="1"/>
  <c r="W63" i="162" s="1"/>
  <c r="G63" i="162" s="1"/>
  <c r="W13" i="162" a="1"/>
  <c r="W13" i="162" s="1"/>
  <c r="G13" i="162" s="1"/>
  <c r="W39" i="162" a="1"/>
  <c r="W39" i="162" s="1"/>
  <c r="G39" i="162" s="1"/>
  <c r="W91" i="162" a="1"/>
  <c r="W91" i="162" s="1"/>
  <c r="G91" i="162" s="1"/>
  <c r="W41" i="162" a="1"/>
  <c r="W41" i="162" s="1"/>
  <c r="G41" i="162" s="1"/>
  <c r="W47" i="162" a="1"/>
  <c r="W47" i="162" s="1"/>
  <c r="G47" i="162" s="1"/>
  <c r="W37" i="162" a="1"/>
  <c r="W37" i="162" s="1"/>
  <c r="G37" i="162" s="1"/>
  <c r="W81" i="162" a="1"/>
  <c r="W81" i="162" s="1"/>
  <c r="G81" i="162" s="1"/>
  <c r="W75" i="162" a="1"/>
  <c r="W75" i="162" s="1"/>
  <c r="G75" i="162" s="1"/>
  <c r="W21" i="162" a="1"/>
  <c r="W21" i="162" s="1"/>
  <c r="G21" i="162" s="1"/>
  <c r="W72" i="162" a="1"/>
  <c r="W72" i="162" s="1"/>
  <c r="G72" i="162" s="1"/>
  <c r="W66" i="162" a="1"/>
  <c r="W66" i="162" s="1"/>
  <c r="G66" i="162" s="1"/>
  <c r="W103" i="162" a="1"/>
  <c r="W103" i="162" s="1"/>
  <c r="G103" i="162" s="1"/>
  <c r="W46" i="162" a="1"/>
  <c r="W46" i="162" s="1"/>
  <c r="G46" i="162" s="1"/>
  <c r="W43" i="162" a="1"/>
  <c r="W43" i="162" s="1"/>
  <c r="G43" i="162" s="1"/>
  <c r="W14" i="162" a="1"/>
  <c r="W14" i="162" s="1"/>
  <c r="G14" i="162" s="1"/>
  <c r="W20" i="162" a="1"/>
  <c r="W20" i="162" s="1"/>
  <c r="G20" i="162" s="1"/>
  <c r="W106" i="162" a="1"/>
  <c r="W106" i="162" s="1"/>
  <c r="G106" i="162" s="1"/>
  <c r="W71" i="162" a="1"/>
  <c r="W71" i="162" s="1"/>
  <c r="G71" i="162" s="1"/>
  <c r="W49" i="162" a="1"/>
  <c r="W49" i="162" s="1"/>
  <c r="G49" i="162" s="1"/>
  <c r="W12" i="162" a="1"/>
  <c r="W12" i="162" s="1"/>
  <c r="G12" i="162" s="1"/>
  <c r="W108" i="162" a="1"/>
  <c r="W108" i="162" s="1"/>
  <c r="G108" i="162" s="1"/>
  <c r="W36" i="162" a="1"/>
  <c r="W36" i="162" s="1"/>
  <c r="G36" i="162" s="1"/>
  <c r="W102" i="162" a="1"/>
  <c r="W102" i="162" s="1"/>
  <c r="G102" i="162" s="1"/>
  <c r="G125" i="162"/>
  <c r="F125" i="162"/>
  <c r="G124" i="162"/>
  <c r="F124" i="162"/>
  <c r="G123" i="162"/>
  <c r="F123" i="162"/>
  <c r="G122" i="162"/>
  <c r="F122" i="162"/>
  <c r="G121" i="162"/>
  <c r="F121" i="162"/>
  <c r="G120" i="162"/>
  <c r="F120" i="162"/>
  <c r="G119" i="162"/>
  <c r="F119" i="162"/>
  <c r="G118" i="162"/>
  <c r="F118" i="162"/>
  <c r="G117" i="162"/>
  <c r="F117" i="162"/>
  <c r="G116" i="162"/>
  <c r="F116" i="162"/>
  <c r="G115" i="162"/>
  <c r="F115" i="162"/>
  <c r="G114" i="162"/>
  <c r="F114" i="162"/>
  <c r="G113" i="162"/>
  <c r="G112" i="162"/>
  <c r="G111" i="162"/>
  <c r="W33" i="162" a="1"/>
  <c r="W33" i="162" s="1"/>
  <c r="G33" i="162" s="1"/>
  <c r="W19" i="162" a="1"/>
  <c r="W19" i="162" s="1"/>
  <c r="G19" i="162" s="1"/>
  <c r="W10" i="150" a="1"/>
  <c r="W10" i="150" s="1"/>
  <c r="G15" i="149"/>
  <c r="W16" i="149" a="1"/>
  <c r="W16" i="149" s="1"/>
  <c r="H16" i="149" s="1"/>
  <c r="W27" i="149" a="1"/>
  <c r="W27" i="149" s="1"/>
  <c r="H27" i="149" s="1"/>
  <c r="W26" i="149" a="1"/>
  <c r="W26" i="149" s="1"/>
  <c r="W20" i="149" a="1"/>
  <c r="W20" i="149" s="1"/>
  <c r="W19" i="149" a="1"/>
  <c r="W19" i="149" s="1"/>
  <c r="W15" i="149" a="1"/>
  <c r="W15" i="149" s="1"/>
  <c r="H15" i="149" s="1"/>
  <c r="G14" i="147"/>
  <c r="G13" i="147"/>
  <c r="G12" i="147"/>
  <c r="G11" i="147"/>
  <c r="G10" i="147"/>
  <c r="W20" i="147" a="1"/>
  <c r="W20" i="147" s="1"/>
  <c r="W19" i="147" a="1"/>
  <c r="W19" i="147" s="1"/>
  <c r="W18" i="147" a="1"/>
  <c r="W18" i="147" s="1"/>
  <c r="W17" i="147" a="1"/>
  <c r="W17" i="147" s="1"/>
  <c r="W16" i="147" a="1"/>
  <c r="W16" i="147" s="1"/>
  <c r="W15" i="147" a="1"/>
  <c r="W15" i="147" s="1"/>
  <c r="W14" i="147" a="1"/>
  <c r="W14" i="147" s="1"/>
  <c r="H14" i="147" s="1"/>
  <c r="W13" i="147" a="1"/>
  <c r="W13" i="147" s="1"/>
  <c r="H13" i="147" s="1"/>
  <c r="W12" i="147" a="1"/>
  <c r="W12" i="147" s="1"/>
  <c r="H12" i="147" s="1"/>
  <c r="W11" i="147" a="1"/>
  <c r="W11" i="147" s="1"/>
  <c r="H11" i="147" s="1"/>
  <c r="W10" i="147" a="1"/>
  <c r="W10" i="147" s="1"/>
  <c r="H10" i="147" s="1"/>
  <c r="W9" i="147" a="1"/>
  <c r="W9" i="147" s="1"/>
  <c r="G12" i="146"/>
  <c r="G11" i="146"/>
  <c r="G17" i="146"/>
  <c r="G42" i="146"/>
  <c r="G24" i="146"/>
  <c r="G23" i="146"/>
  <c r="G15" i="146"/>
  <c r="G47" i="146"/>
  <c r="G41" i="146"/>
  <c r="G19" i="146"/>
  <c r="G35" i="146"/>
  <c r="W23" i="146" a="1"/>
  <c r="W23" i="146" s="1"/>
  <c r="H23" i="146" s="1"/>
  <c r="W15" i="146" a="1"/>
  <c r="W15" i="146" s="1"/>
  <c r="H15" i="146" s="1"/>
  <c r="W51" i="146" a="1"/>
  <c r="W51" i="146" s="1"/>
  <c r="W50" i="146" a="1"/>
  <c r="W50" i="146" s="1"/>
  <c r="W47" i="146" a="1"/>
  <c r="W47" i="146" s="1"/>
  <c r="H47" i="146" s="1"/>
  <c r="W46" i="146" a="1"/>
  <c r="W46" i="146" s="1"/>
  <c r="W44" i="146" a="1"/>
  <c r="W44" i="146" s="1"/>
  <c r="W41" i="146" a="1"/>
  <c r="W41" i="146" s="1"/>
  <c r="H41" i="146" s="1"/>
  <c r="W40" i="146" a="1"/>
  <c r="W40" i="146" s="1"/>
  <c r="W38" i="146" a="1"/>
  <c r="W38" i="146" s="1"/>
  <c r="H38" i="146" s="1"/>
  <c r="W37" i="146" a="1"/>
  <c r="W37" i="146" s="1"/>
  <c r="W36" i="146" a="1"/>
  <c r="W36" i="146" s="1"/>
  <c r="W35" i="146" a="1"/>
  <c r="W35" i="146" s="1"/>
  <c r="H35" i="146" s="1"/>
  <c r="W34" i="146" a="1"/>
  <c r="W34" i="146" s="1"/>
  <c r="W30" i="146" a="1"/>
  <c r="W30" i="146" s="1"/>
  <c r="W28" i="146" a="1"/>
  <c r="W28" i="146" s="1"/>
  <c r="W26" i="146" a="1"/>
  <c r="W26" i="146" s="1"/>
  <c r="H19" i="146"/>
  <c r="W16" i="146" a="1"/>
  <c r="W16" i="146" s="1"/>
  <c r="W14" i="146" a="1"/>
  <c r="W14" i="146" s="1"/>
  <c r="H14" i="146" s="1"/>
  <c r="W13" i="146" a="1"/>
  <c r="W13" i="146" s="1"/>
  <c r="G14" i="146"/>
  <c r="W34" i="37" a="1"/>
  <c r="W34" i="37" s="1"/>
  <c r="H34" i="37" s="1"/>
  <c r="W22" i="37" a="1"/>
  <c r="W22" i="37" s="1"/>
  <c r="H22" i="37" s="1"/>
  <c r="W33" i="37" a="1"/>
  <c r="W33" i="37" s="1"/>
  <c r="W32" i="37" a="1"/>
  <c r="W32" i="37" s="1"/>
  <c r="H32" i="37" s="1"/>
  <c r="W31" i="37" a="1"/>
  <c r="W31" i="37" s="1"/>
  <c r="H31" i="37" s="1"/>
  <c r="W30" i="37" a="1"/>
  <c r="W30" i="37" s="1"/>
  <c r="H30" i="37" s="1"/>
  <c r="W29" i="37" a="1"/>
  <c r="W29" i="37" s="1"/>
  <c r="W28" i="37" a="1"/>
  <c r="W28" i="37" s="1"/>
  <c r="W25" i="37" a="1"/>
  <c r="W25" i="37" s="1"/>
  <c r="H25" i="37" s="1"/>
  <c r="W27" i="37" a="1"/>
  <c r="W27" i="37" s="1"/>
  <c r="H27" i="37" s="1"/>
  <c r="W26" i="37" a="1"/>
  <c r="W26" i="37" s="1"/>
  <c r="W23" i="37" a="1"/>
  <c r="W23" i="37" s="1"/>
  <c r="W21" i="37" a="1"/>
  <c r="W21" i="37" s="1"/>
  <c r="H21" i="37" s="1"/>
  <c r="W20" i="37" a="1"/>
  <c r="W20" i="37" s="1"/>
  <c r="H20" i="37" s="1"/>
  <c r="W19" i="37" a="1"/>
  <c r="W19" i="37" s="1"/>
  <c r="W18" i="37" a="1"/>
  <c r="W18" i="37" s="1"/>
  <c r="H18" i="37" s="1"/>
  <c r="W16" i="37" a="1"/>
  <c r="W16" i="37" s="1"/>
  <c r="W14" i="37" a="1"/>
  <c r="W14" i="37" s="1"/>
  <c r="W13" i="37" a="1"/>
  <c r="W13" i="37" s="1"/>
  <c r="H13" i="37" s="1"/>
  <c r="W12" i="37" a="1"/>
  <c r="W12" i="37" s="1"/>
  <c r="H12" i="37" s="1"/>
  <c r="W11" i="37" a="1"/>
  <c r="W11" i="37" s="1"/>
  <c r="H11" i="37" s="1"/>
  <c r="G32" i="37"/>
  <c r="G30" i="37"/>
  <c r="G25" i="37"/>
  <c r="G18" i="37"/>
  <c r="G20" i="37"/>
  <c r="G13" i="37"/>
  <c r="G11" i="37"/>
  <c r="W17" i="37" l="1" a="1"/>
  <c r="W17" i="37" s="1"/>
  <c r="H17" i="37" s="1"/>
  <c r="W24" i="37" a="1"/>
  <c r="W24" i="37" s="1"/>
  <c r="H24" i="37" s="1"/>
  <c r="H28" i="37"/>
  <c r="H19" i="37"/>
  <c r="G13" i="149"/>
  <c r="W25" i="149" a="1"/>
  <c r="W25" i="149" s="1"/>
  <c r="W24" i="149" a="1"/>
  <c r="W24" i="149" s="1"/>
  <c r="W23" i="149" a="1"/>
  <c r="W23" i="149" s="1"/>
  <c r="W22" i="149" a="1"/>
  <c r="W22" i="149" s="1"/>
  <c r="W21" i="149" a="1"/>
  <c r="W21" i="149" s="1"/>
  <c r="W17" i="149" a="1"/>
  <c r="W17" i="149" s="1"/>
  <c r="W14" i="149" a="1"/>
  <c r="W14" i="149" s="1"/>
  <c r="W13" i="149" a="1"/>
  <c r="W13" i="149" s="1"/>
  <c r="H13" i="149" s="1"/>
  <c r="W11" i="149" a="1"/>
  <c r="W11" i="149" s="1"/>
  <c r="W34" i="150" a="1"/>
  <c r="W34" i="150" s="1"/>
  <c r="H34" i="150" s="1"/>
  <c r="W33" i="150" a="1"/>
  <c r="W33" i="150" s="1"/>
  <c r="H33" i="150" s="1"/>
  <c r="W9" i="150" a="1"/>
  <c r="W9" i="150" s="1"/>
  <c r="W36" i="147" a="1"/>
  <c r="W36" i="147" s="1"/>
  <c r="W35" i="147" a="1"/>
  <c r="W35" i="147" s="1"/>
  <c r="W34" i="147" a="1"/>
  <c r="W34" i="147" s="1"/>
  <c r="W33" i="147" a="1"/>
  <c r="W33" i="147" s="1"/>
  <c r="W32" i="147" a="1"/>
  <c r="W32" i="147" s="1"/>
  <c r="W31" i="147" a="1"/>
  <c r="W31" i="147" s="1"/>
  <c r="W30" i="147" a="1"/>
  <c r="W30" i="147" s="1"/>
  <c r="W29" i="147" a="1"/>
  <c r="W29" i="147" s="1"/>
  <c r="W28" i="147" a="1"/>
  <c r="W28" i="147" s="1"/>
  <c r="W27" i="147" a="1"/>
  <c r="W27" i="147" s="1"/>
  <c r="W26" i="147" a="1"/>
  <c r="W26" i="147" s="1"/>
  <c r="W25" i="147" a="1"/>
  <c r="W25" i="147" s="1"/>
  <c r="W24" i="147" a="1"/>
  <c r="W24" i="147" s="1"/>
  <c r="W23" i="147" a="1"/>
  <c r="W23" i="147" s="1"/>
  <c r="W22" i="147" a="1"/>
  <c r="W22" i="147" s="1"/>
  <c r="W21" i="147" a="1"/>
  <c r="W21" i="147" s="1"/>
  <c r="G28" i="37"/>
  <c r="W11" i="146" a="1"/>
  <c r="W11" i="146" s="1"/>
  <c r="H11" i="146" s="1"/>
  <c r="W17" i="146" a="1"/>
  <c r="W17" i="146" s="1"/>
  <c r="H17" i="146" s="1"/>
  <c r="W42" i="146" a="1"/>
  <c r="W42" i="146" s="1"/>
  <c r="H42" i="146" s="1"/>
  <c r="W24" i="146" a="1"/>
  <c r="W24" i="146" s="1"/>
  <c r="H24" i="146" s="1"/>
  <c r="H46" i="146"/>
  <c r="W9" i="146" a="1"/>
  <c r="W9" i="146" s="1"/>
  <c r="G46" i="146"/>
  <c r="G19" i="37"/>
  <c r="W44" i="37" a="1"/>
  <c r="W44" i="37" s="1"/>
  <c r="W43" i="37" a="1"/>
  <c r="W43" i="37" s="1"/>
  <c r="W42" i="37" a="1"/>
  <c r="W42" i="37" s="1"/>
  <c r="W41" i="37" a="1"/>
  <c r="W41" i="37" s="1"/>
  <c r="H41" i="37" s="1"/>
  <c r="W40" i="37" a="1"/>
  <c r="W40" i="37" s="1"/>
  <c r="H40" i="37" s="1"/>
  <c r="W39" i="37" a="1"/>
  <c r="W39" i="37" s="1"/>
  <c r="H39" i="37" s="1"/>
  <c r="W38" i="37" a="1"/>
  <c r="W38" i="37" s="1"/>
  <c r="H38" i="37" s="1"/>
  <c r="W37" i="37" a="1"/>
  <c r="W37" i="37" s="1"/>
  <c r="H37" i="37" s="1"/>
  <c r="W36" i="37" a="1"/>
  <c r="W36" i="37" s="1"/>
  <c r="H36" i="37" s="1"/>
  <c r="W35" i="37" a="1"/>
  <c r="W35" i="37" s="1"/>
  <c r="H35" i="37" s="1"/>
  <c r="W15" i="37" a="1"/>
  <c r="W15" i="37" s="1"/>
  <c r="H15" i="37" s="1"/>
  <c r="W10" i="37" a="1"/>
  <c r="W10" i="37" s="1"/>
  <c r="W12" i="146" a="1"/>
  <c r="W12" i="146" s="1"/>
  <c r="H12" i="146" s="1"/>
  <c r="G22" i="146"/>
  <c r="G26" i="146"/>
  <c r="G36" i="146"/>
  <c r="G29" i="146"/>
  <c r="G19" i="149"/>
  <c r="G20" i="149"/>
  <c r="G25" i="149"/>
  <c r="G24" i="149"/>
  <c r="G22" i="149"/>
  <c r="G11" i="149"/>
  <c r="V9" i="151" a="1"/>
  <c r="V9" i="151" s="1"/>
  <c r="G24" i="151"/>
  <c r="G15" i="151"/>
  <c r="G14" i="151"/>
  <c r="G13" i="151"/>
  <c r="G16" i="151"/>
  <c r="G12" i="151"/>
  <c r="G11" i="151"/>
  <c r="G17" i="151"/>
  <c r="G20" i="151"/>
  <c r="G21" i="151"/>
  <c r="G19" i="151"/>
  <c r="G17" i="161"/>
  <c r="G16" i="161"/>
  <c r="G15" i="161"/>
  <c r="V18" i="151" l="1" a="1"/>
  <c r="V18" i="151" s="1"/>
  <c r="H18" i="151" s="1"/>
  <c r="G18" i="151"/>
  <c r="G51" i="151" l="1"/>
  <c r="G50" i="151"/>
  <c r="G49" i="151"/>
  <c r="G48" i="151"/>
  <c r="G47" i="151"/>
  <c r="G46" i="151"/>
  <c r="G45" i="151"/>
  <c r="G44" i="151"/>
  <c r="G43" i="151"/>
  <c r="G42" i="151"/>
  <c r="G41" i="151"/>
  <c r="G40" i="151"/>
  <c r="G39" i="151"/>
  <c r="G38" i="151"/>
  <c r="G37" i="151"/>
  <c r="G36" i="151"/>
  <c r="G35" i="151"/>
  <c r="G34" i="151"/>
  <c r="G33" i="151"/>
  <c r="G32" i="151"/>
  <c r="G31" i="151"/>
  <c r="G30" i="151"/>
  <c r="G29" i="151"/>
  <c r="G28" i="151"/>
  <c r="G27" i="151"/>
  <c r="G26" i="151"/>
  <c r="G25" i="151"/>
  <c r="G23" i="151"/>
  <c r="G22" i="151"/>
  <c r="W27" i="162" a="1"/>
  <c r="W27" i="162" s="1"/>
  <c r="G27" i="162" s="1"/>
  <c r="W28" i="162" a="1"/>
  <c r="W28" i="162" s="1"/>
  <c r="G28" i="162" s="1"/>
  <c r="W78" i="162" a="1"/>
  <c r="W78" i="162" s="1"/>
  <c r="G78" i="162" s="1"/>
  <c r="W96" i="162" a="1"/>
  <c r="W96" i="162" s="1"/>
  <c r="G96" i="162" s="1"/>
  <c r="W76" i="162" a="1"/>
  <c r="W76" i="162" s="1"/>
  <c r="G76" i="162" s="1"/>
  <c r="W93" i="162" a="1"/>
  <c r="W93" i="162" s="1"/>
  <c r="G93" i="162" s="1"/>
  <c r="W62" i="162" a="1"/>
  <c r="W62" i="162" s="1"/>
  <c r="G62" i="162" s="1"/>
  <c r="W61" i="162" a="1"/>
  <c r="W61" i="162" s="1"/>
  <c r="G61" i="162" s="1"/>
  <c r="W74" i="162" a="1"/>
  <c r="W74" i="162" s="1"/>
  <c r="G74" i="162" s="1"/>
  <c r="W90" i="162" a="1"/>
  <c r="W90" i="162" s="1"/>
  <c r="G90" i="162" s="1"/>
  <c r="W80" i="162" a="1"/>
  <c r="W80" i="162" s="1"/>
  <c r="G80" i="162" s="1"/>
  <c r="H80" i="162" s="1"/>
  <c r="W92" i="162" a="1"/>
  <c r="W92" i="162" s="1"/>
  <c r="G92" i="162" s="1"/>
  <c r="W9" i="162" a="1"/>
  <c r="W9" i="162" s="1"/>
  <c r="G9" i="162" s="1"/>
  <c r="W53" i="162" a="1"/>
  <c r="W53" i="162" s="1"/>
  <c r="G53" i="162" s="1"/>
  <c r="W29" i="162" a="1"/>
  <c r="W29" i="162" s="1"/>
  <c r="G29" i="162" s="1"/>
  <c r="W34" i="162" a="1"/>
  <c r="W34" i="162" s="1"/>
  <c r="G34" i="162" s="1"/>
  <c r="W8" i="162" a="1"/>
  <c r="W8" i="162" s="1"/>
  <c r="H90" i="162" l="1"/>
  <c r="H74" i="162"/>
  <c r="H27" i="162"/>
  <c r="H78" i="162"/>
  <c r="H61" i="162"/>
  <c r="H53" i="162"/>
  <c r="H93" i="162"/>
  <c r="H34" i="162"/>
  <c r="H62" i="162"/>
  <c r="H102" i="162"/>
  <c r="H26" i="162"/>
  <c r="H110" i="162"/>
  <c r="H9" i="162"/>
  <c r="H54" i="162"/>
  <c r="H57" i="162"/>
  <c r="H45" i="162"/>
  <c r="H16" i="162"/>
  <c r="H89" i="162"/>
  <c r="H104" i="162"/>
  <c r="H15" i="162"/>
  <c r="H59" i="162"/>
  <c r="H94" i="162"/>
  <c r="H99" i="162"/>
  <c r="H95" i="162"/>
  <c r="H79" i="162"/>
  <c r="H107" i="162"/>
  <c r="H52" i="162"/>
  <c r="H100" i="162"/>
  <c r="H60" i="162"/>
  <c r="H69" i="162"/>
  <c r="H85" i="162"/>
  <c r="H68" i="162"/>
  <c r="H83" i="162"/>
  <c r="H73" i="162"/>
  <c r="H88" i="162"/>
  <c r="H44" i="162"/>
  <c r="H10" i="162"/>
  <c r="H70" i="162"/>
  <c r="H25" i="162"/>
  <c r="H56" i="162"/>
  <c r="H64" i="162"/>
  <c r="H24" i="162"/>
  <c r="H18" i="162"/>
  <c r="H97" i="162"/>
  <c r="H87" i="162"/>
  <c r="H51" i="162"/>
  <c r="H30" i="162"/>
  <c r="H48" i="162"/>
  <c r="H58" i="162"/>
  <c r="H101" i="162"/>
  <c r="H84" i="162"/>
  <c r="H32" i="162"/>
  <c r="H67" i="162"/>
  <c r="H82" i="162"/>
  <c r="H98" i="162"/>
  <c r="H40" i="162"/>
  <c r="H11" i="162"/>
  <c r="H50" i="162"/>
  <c r="H31" i="162"/>
  <c r="H35" i="162"/>
  <c r="H109" i="162"/>
  <c r="H38" i="162"/>
  <c r="H86" i="162"/>
  <c r="H108" i="162"/>
  <c r="H91" i="162"/>
  <c r="H46" i="162"/>
  <c r="H33" i="162"/>
  <c r="H17" i="162"/>
  <c r="H65" i="162"/>
  <c r="H105" i="162"/>
  <c r="H106" i="162"/>
  <c r="H22" i="162"/>
  <c r="H71" i="162"/>
  <c r="H23" i="162"/>
  <c r="H21" i="162"/>
  <c r="H81" i="162"/>
  <c r="H72" i="162"/>
  <c r="H77" i="162"/>
  <c r="H13" i="162"/>
  <c r="H12" i="162"/>
  <c r="H39" i="162"/>
  <c r="H37" i="162"/>
  <c r="H20" i="162"/>
  <c r="H41" i="162"/>
  <c r="H42" i="162"/>
  <c r="H47" i="162"/>
  <c r="H75" i="162"/>
  <c r="H49" i="162"/>
  <c r="H14" i="162"/>
  <c r="H19" i="162"/>
  <c r="H63" i="162"/>
  <c r="H43" i="162"/>
  <c r="H66" i="162"/>
  <c r="H36" i="162"/>
  <c r="H103" i="162"/>
  <c r="H55" i="162"/>
  <c r="H76" i="162"/>
  <c r="H28" i="162"/>
  <c r="H29" i="162"/>
  <c r="H92" i="162"/>
  <c r="H96" i="162"/>
  <c r="H112" i="162"/>
  <c r="H113" i="162"/>
  <c r="H111" i="162"/>
  <c r="H121" i="162"/>
  <c r="H119" i="162"/>
  <c r="H115" i="162"/>
  <c r="H114" i="162"/>
  <c r="H125" i="162"/>
  <c r="H124" i="162"/>
  <c r="H120" i="162"/>
  <c r="H117" i="162"/>
  <c r="H123" i="162"/>
  <c r="H122" i="162"/>
  <c r="H116" i="162"/>
  <c r="H118" i="162"/>
  <c r="H7" i="153" l="1"/>
  <c r="H8" i="153"/>
  <c r="H9" i="153"/>
  <c r="H10" i="153"/>
  <c r="H11" i="153"/>
  <c r="H12" i="153"/>
  <c r="H13" i="153"/>
  <c r="H14" i="153"/>
  <c r="H15" i="153"/>
  <c r="H16" i="153"/>
  <c r="H17" i="153"/>
  <c r="H18" i="153"/>
  <c r="H19" i="153"/>
  <c r="H20" i="153"/>
  <c r="H21" i="153"/>
  <c r="H22" i="153"/>
  <c r="H23" i="153"/>
  <c r="H24" i="153"/>
  <c r="H25" i="153"/>
  <c r="H26" i="153"/>
  <c r="H27" i="153"/>
  <c r="H28" i="153"/>
  <c r="H29" i="153"/>
  <c r="H30" i="153"/>
  <c r="H31" i="153"/>
  <c r="H32" i="153"/>
  <c r="H33" i="153"/>
  <c r="H34" i="153"/>
  <c r="H35" i="153"/>
  <c r="H36" i="153"/>
  <c r="H37" i="153"/>
  <c r="H38" i="153"/>
  <c r="H39" i="153"/>
  <c r="H40" i="153"/>
  <c r="H41" i="153"/>
  <c r="H42" i="153"/>
  <c r="H43" i="153"/>
  <c r="H44" i="153"/>
  <c r="H45" i="153"/>
  <c r="H46" i="153"/>
  <c r="H47" i="153"/>
  <c r="H48" i="153"/>
  <c r="H49" i="153"/>
  <c r="H50" i="153"/>
  <c r="H51" i="153"/>
  <c r="H6" i="153"/>
  <c r="G18" i="161"/>
  <c r="G19" i="161"/>
  <c r="G20" i="161"/>
  <c r="G21" i="161"/>
  <c r="G22" i="161"/>
  <c r="G23" i="161"/>
  <c r="G24" i="161"/>
  <c r="G25" i="161"/>
  <c r="G26" i="161"/>
  <c r="G27" i="161"/>
  <c r="G28" i="161"/>
  <c r="G29" i="161"/>
  <c r="G30" i="161"/>
  <c r="G31" i="161"/>
  <c r="G32" i="161"/>
  <c r="G33" i="161"/>
  <c r="G34" i="161"/>
  <c r="G35" i="161"/>
  <c r="G36" i="161"/>
  <c r="G37" i="161"/>
  <c r="G38" i="161"/>
  <c r="G39" i="161"/>
  <c r="G40" i="161"/>
  <c r="G41" i="161"/>
  <c r="G42" i="161"/>
  <c r="G43" i="161"/>
  <c r="G44" i="161"/>
  <c r="G45" i="161"/>
  <c r="G46" i="161"/>
  <c r="G47" i="161"/>
  <c r="G48" i="161"/>
  <c r="G49" i="161"/>
  <c r="G50" i="161"/>
  <c r="G51" i="161"/>
  <c r="G52" i="161"/>
  <c r="W52" i="161" a="1"/>
  <c r="W52" i="161" s="1"/>
  <c r="H52" i="161" s="1"/>
  <c r="W51" i="161" a="1"/>
  <c r="W51" i="161" s="1"/>
  <c r="H51" i="161" s="1"/>
  <c r="W50" i="161" a="1"/>
  <c r="W50" i="161" s="1"/>
  <c r="H50" i="161" s="1"/>
  <c r="W49" i="161" a="1"/>
  <c r="W49" i="161" s="1"/>
  <c r="H49" i="161" s="1"/>
  <c r="W48" i="161" a="1"/>
  <c r="W48" i="161" s="1"/>
  <c r="H48" i="161" s="1"/>
  <c r="W47" i="161" a="1"/>
  <c r="W47" i="161" s="1"/>
  <c r="H47" i="161" s="1"/>
  <c r="W46" i="161" a="1"/>
  <c r="W46" i="161" s="1"/>
  <c r="H46" i="161" s="1"/>
  <c r="W45" i="161" a="1"/>
  <c r="W45" i="161" s="1"/>
  <c r="H45" i="161" s="1"/>
  <c r="W44" i="161" a="1"/>
  <c r="W44" i="161" s="1"/>
  <c r="H44" i="161" s="1"/>
  <c r="W43" i="161" a="1"/>
  <c r="W43" i="161" s="1"/>
  <c r="H43" i="161" s="1"/>
  <c r="W42" i="161" a="1"/>
  <c r="W42" i="161" s="1"/>
  <c r="H42" i="161" s="1"/>
  <c r="W41" i="161" a="1"/>
  <c r="W41" i="161" s="1"/>
  <c r="H41" i="161" s="1"/>
  <c r="W40" i="161" a="1"/>
  <c r="W40" i="161" s="1"/>
  <c r="H40" i="161" s="1"/>
  <c r="W39" i="161" a="1"/>
  <c r="W39" i="161" s="1"/>
  <c r="H39" i="161" s="1"/>
  <c r="W38" i="161" a="1"/>
  <c r="W38" i="161" s="1"/>
  <c r="H38" i="161" s="1"/>
  <c r="W37" i="161" a="1"/>
  <c r="W37" i="161" s="1"/>
  <c r="H37" i="161" s="1"/>
  <c r="W36" i="161" a="1"/>
  <c r="W36" i="161" s="1"/>
  <c r="H36" i="161" s="1"/>
  <c r="W35" i="161" a="1"/>
  <c r="W35" i="161" s="1"/>
  <c r="H35" i="161" s="1"/>
  <c r="W34" i="161" a="1"/>
  <c r="W34" i="161" s="1"/>
  <c r="H34" i="161" s="1"/>
  <c r="W33" i="161" a="1"/>
  <c r="W33" i="161" s="1"/>
  <c r="H33" i="161" s="1"/>
  <c r="W32" i="161" a="1"/>
  <c r="W32" i="161" s="1"/>
  <c r="H32" i="161" s="1"/>
  <c r="W31" i="161" a="1"/>
  <c r="W31" i="161" s="1"/>
  <c r="H31" i="161" s="1"/>
  <c r="W30" i="161" a="1"/>
  <c r="W30" i="161" s="1"/>
  <c r="H30" i="161" s="1"/>
  <c r="W29" i="161" a="1"/>
  <c r="W29" i="161" s="1"/>
  <c r="H29" i="161" s="1"/>
  <c r="W28" i="161" a="1"/>
  <c r="W28" i="161" s="1"/>
  <c r="H28" i="161" s="1"/>
  <c r="W27" i="161" a="1"/>
  <c r="W27" i="161" s="1"/>
  <c r="H27" i="161" s="1"/>
  <c r="W26" i="161" a="1"/>
  <c r="W26" i="161" s="1"/>
  <c r="H26" i="161" s="1"/>
  <c r="W25" i="161" a="1"/>
  <c r="W25" i="161" s="1"/>
  <c r="H25" i="161" s="1"/>
  <c r="W24" i="161" a="1"/>
  <c r="W24" i="161" s="1"/>
  <c r="H24" i="161" s="1"/>
  <c r="W23" i="161" a="1"/>
  <c r="W23" i="161" s="1"/>
  <c r="H23" i="161" s="1"/>
  <c r="W22" i="161" a="1"/>
  <c r="W22" i="161" s="1"/>
  <c r="H22" i="161" s="1"/>
  <c r="W21" i="161" a="1"/>
  <c r="W21" i="161" s="1"/>
  <c r="H21" i="161" s="1"/>
  <c r="W20" i="161" a="1"/>
  <c r="W20" i="161" s="1"/>
  <c r="H20" i="161" s="1"/>
  <c r="W19" i="161" a="1"/>
  <c r="W19" i="161" s="1"/>
  <c r="H19" i="161" s="1"/>
  <c r="W18" i="161" a="1"/>
  <c r="W18" i="161" s="1"/>
  <c r="H18" i="161" s="1"/>
  <c r="W17" i="161" a="1"/>
  <c r="W17" i="161" s="1"/>
  <c r="H17" i="161" s="1"/>
  <c r="W16" i="161" a="1"/>
  <c r="W16" i="161" s="1"/>
  <c r="H16" i="161" s="1"/>
  <c r="W15" i="161" a="1"/>
  <c r="W15" i="161" s="1"/>
  <c r="H15" i="161" s="1"/>
  <c r="W13" i="161" a="1"/>
  <c r="W13" i="161" s="1"/>
  <c r="H13" i="161" s="1"/>
  <c r="W11" i="161" a="1"/>
  <c r="W11" i="161" s="1"/>
  <c r="H11" i="161" s="1"/>
  <c r="W10" i="161" a="1"/>
  <c r="W10" i="161" s="1"/>
  <c r="H10" i="161" s="1"/>
  <c r="W14" i="161" a="1"/>
  <c r="W14" i="161" s="1"/>
  <c r="H14" i="161" s="1"/>
  <c r="W12" i="161" a="1"/>
  <c r="W12" i="161" s="1"/>
  <c r="H12" i="161" s="1"/>
  <c r="J51" i="153"/>
  <c r="W51" i="153" a="1"/>
  <c r="W51" i="153" s="1"/>
  <c r="I7" i="153"/>
  <c r="I8" i="153"/>
  <c r="I9" i="153"/>
  <c r="I10" i="153"/>
  <c r="I11" i="153"/>
  <c r="I12" i="153"/>
  <c r="I13" i="153"/>
  <c r="I14" i="153"/>
  <c r="I15" i="153"/>
  <c r="I16" i="153"/>
  <c r="I17" i="153"/>
  <c r="I18" i="153"/>
  <c r="I19" i="153"/>
  <c r="I20" i="153"/>
  <c r="I21" i="153"/>
  <c r="I22" i="153"/>
  <c r="I23" i="153"/>
  <c r="I24" i="153"/>
  <c r="I25" i="153"/>
  <c r="I26" i="153"/>
  <c r="I27" i="153"/>
  <c r="I28" i="153"/>
  <c r="I29" i="153"/>
  <c r="I30" i="153"/>
  <c r="I31" i="153"/>
  <c r="I32" i="153"/>
  <c r="I33" i="153"/>
  <c r="I34" i="153"/>
  <c r="I35" i="153"/>
  <c r="I36" i="153"/>
  <c r="I37" i="153"/>
  <c r="I38" i="153"/>
  <c r="I39" i="153"/>
  <c r="I40" i="153"/>
  <c r="I41" i="153"/>
  <c r="I42" i="153"/>
  <c r="I43" i="153"/>
  <c r="I44" i="153"/>
  <c r="I45" i="153"/>
  <c r="I46" i="153"/>
  <c r="I47" i="153"/>
  <c r="I48" i="153"/>
  <c r="I49" i="153"/>
  <c r="I50" i="153"/>
  <c r="I6" i="153"/>
  <c r="W50" i="153" a="1"/>
  <c r="W50" i="153" s="1"/>
  <c r="W49" i="153" a="1"/>
  <c r="W49" i="153" s="1"/>
  <c r="W48" i="153" a="1"/>
  <c r="W48" i="153" s="1"/>
  <c r="W47" i="153" a="1"/>
  <c r="W47" i="153" s="1"/>
  <c r="W46" i="153" a="1"/>
  <c r="W46" i="153" s="1"/>
  <c r="W45" i="153" a="1"/>
  <c r="W45" i="153" s="1"/>
  <c r="W44" i="153" a="1"/>
  <c r="W44" i="153" s="1"/>
  <c r="W43" i="153" a="1"/>
  <c r="W43" i="153" s="1"/>
  <c r="W42" i="153" a="1"/>
  <c r="W42" i="153" s="1"/>
  <c r="W41" i="153" a="1"/>
  <c r="W41" i="153" s="1"/>
  <c r="W40" i="153" a="1"/>
  <c r="W40" i="153" s="1"/>
  <c r="W39" i="153" a="1"/>
  <c r="W39" i="153" s="1"/>
  <c r="W38" i="153" a="1"/>
  <c r="W38" i="153" s="1"/>
  <c r="W37" i="153" a="1"/>
  <c r="W37" i="153" s="1"/>
  <c r="W36" i="153" a="1"/>
  <c r="W36" i="153" s="1"/>
  <c r="W35" i="153" a="1"/>
  <c r="W35" i="153" s="1"/>
  <c r="W34" i="153" a="1"/>
  <c r="W34" i="153" s="1"/>
  <c r="W33" i="153" a="1"/>
  <c r="W33" i="153" s="1"/>
  <c r="W32" i="153" a="1"/>
  <c r="W32" i="153" s="1"/>
  <c r="W31" i="153" a="1"/>
  <c r="W31" i="153" s="1"/>
  <c r="W30" i="153" a="1"/>
  <c r="W30" i="153" s="1"/>
  <c r="W29" i="153" a="1"/>
  <c r="W29" i="153" s="1"/>
  <c r="W28" i="153" a="1"/>
  <c r="W28" i="153" s="1"/>
  <c r="W27" i="153" a="1"/>
  <c r="W27" i="153" s="1"/>
  <c r="W26" i="153" a="1"/>
  <c r="W26" i="153" s="1"/>
  <c r="W25" i="153" a="1"/>
  <c r="W25" i="153" s="1"/>
  <c r="W24" i="153" a="1"/>
  <c r="W24" i="153" s="1"/>
  <c r="W23" i="153" a="1"/>
  <c r="W23" i="153" s="1"/>
  <c r="W22" i="153" a="1"/>
  <c r="W22" i="153" s="1"/>
  <c r="W21" i="153" a="1"/>
  <c r="W21" i="153" s="1"/>
  <c r="W20" i="153" a="1"/>
  <c r="W20" i="153" s="1"/>
  <c r="W19" i="153" a="1"/>
  <c r="W19" i="153" s="1"/>
  <c r="W18" i="153" a="1"/>
  <c r="W18" i="153" s="1"/>
  <c r="W17" i="153" a="1"/>
  <c r="W17" i="153" s="1"/>
  <c r="W16" i="153" a="1"/>
  <c r="W16" i="153" s="1"/>
  <c r="W15" i="153" a="1"/>
  <c r="W15" i="153" s="1"/>
  <c r="W14" i="153" a="1"/>
  <c r="W14" i="153" s="1"/>
  <c r="W13" i="153" a="1"/>
  <c r="W13" i="153" s="1"/>
  <c r="W12" i="153" a="1"/>
  <c r="W12" i="153" s="1"/>
  <c r="W11" i="153" a="1"/>
  <c r="W11" i="153" s="1"/>
  <c r="W10" i="153" a="1"/>
  <c r="W10" i="153" s="1"/>
  <c r="W9" i="153" a="1"/>
  <c r="W9" i="153" s="1"/>
  <c r="W8" i="153" a="1"/>
  <c r="W8" i="153" s="1"/>
  <c r="W7" i="153" a="1"/>
  <c r="W7" i="153" s="1"/>
  <c r="W6" i="153" a="1"/>
  <c r="W6" i="153" s="1"/>
  <c r="G10" i="152"/>
  <c r="G11" i="152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V53" i="152" a="1"/>
  <c r="V53" i="152" s="1"/>
  <c r="H53" i="152" s="1"/>
  <c r="V52" i="152" a="1"/>
  <c r="V52" i="152" s="1"/>
  <c r="H52" i="152" s="1"/>
  <c r="V51" i="152" a="1"/>
  <c r="V51" i="152" s="1"/>
  <c r="H51" i="152" s="1"/>
  <c r="V50" i="152" a="1"/>
  <c r="V50" i="152" s="1"/>
  <c r="H50" i="152" s="1"/>
  <c r="V49" i="152" a="1"/>
  <c r="V49" i="152" s="1"/>
  <c r="H49" i="152" s="1"/>
  <c r="V48" i="152" a="1"/>
  <c r="V48" i="152" s="1"/>
  <c r="H48" i="152" s="1"/>
  <c r="V47" i="152" a="1"/>
  <c r="V47" i="152" s="1"/>
  <c r="H47" i="152" s="1"/>
  <c r="V46" i="152" a="1"/>
  <c r="V46" i="152" s="1"/>
  <c r="H46" i="152" s="1"/>
  <c r="V45" i="152" a="1"/>
  <c r="V45" i="152" s="1"/>
  <c r="H45" i="152" s="1"/>
  <c r="V44" i="152" a="1"/>
  <c r="V44" i="152" s="1"/>
  <c r="H44" i="152" s="1"/>
  <c r="V43" i="152" a="1"/>
  <c r="V43" i="152" s="1"/>
  <c r="H43" i="152" s="1"/>
  <c r="V42" i="152" a="1"/>
  <c r="V42" i="152" s="1"/>
  <c r="H42" i="152" s="1"/>
  <c r="V41" i="152" a="1"/>
  <c r="V41" i="152" s="1"/>
  <c r="H41" i="152" s="1"/>
  <c r="V40" i="152" a="1"/>
  <c r="V40" i="152" s="1"/>
  <c r="H40" i="152" s="1"/>
  <c r="V39" i="152" a="1"/>
  <c r="V39" i="152" s="1"/>
  <c r="H39" i="152" s="1"/>
  <c r="V38" i="152" a="1"/>
  <c r="V38" i="152" s="1"/>
  <c r="H38" i="152" s="1"/>
  <c r="V37" i="152" a="1"/>
  <c r="V37" i="152" s="1"/>
  <c r="H37" i="152" s="1"/>
  <c r="V36" i="152" a="1"/>
  <c r="V36" i="152" s="1"/>
  <c r="H36" i="152" s="1"/>
  <c r="V35" i="152" a="1"/>
  <c r="V35" i="152" s="1"/>
  <c r="H35" i="152" s="1"/>
  <c r="V34" i="152" a="1"/>
  <c r="V34" i="152" s="1"/>
  <c r="H34" i="152" s="1"/>
  <c r="V33" i="152" a="1"/>
  <c r="V33" i="152" s="1"/>
  <c r="H33" i="152" s="1"/>
  <c r="V32" i="152" a="1"/>
  <c r="V32" i="152" s="1"/>
  <c r="H32" i="152" s="1"/>
  <c r="V31" i="152" a="1"/>
  <c r="V31" i="152" s="1"/>
  <c r="H31" i="152" s="1"/>
  <c r="V30" i="152" a="1"/>
  <c r="V30" i="152" s="1"/>
  <c r="H30" i="152" s="1"/>
  <c r="V29" i="152" a="1"/>
  <c r="V29" i="152" s="1"/>
  <c r="H29" i="152" s="1"/>
  <c r="V28" i="152" a="1"/>
  <c r="V28" i="152" s="1"/>
  <c r="H28" i="152" s="1"/>
  <c r="V27" i="152" a="1"/>
  <c r="V27" i="152" s="1"/>
  <c r="H27" i="152" s="1"/>
  <c r="V26" i="152" a="1"/>
  <c r="V26" i="152" s="1"/>
  <c r="H26" i="152" s="1"/>
  <c r="V25" i="152" a="1"/>
  <c r="V25" i="152" s="1"/>
  <c r="H25" i="152" s="1"/>
  <c r="V24" i="152" a="1"/>
  <c r="V24" i="152" s="1"/>
  <c r="H24" i="152" s="1"/>
  <c r="V23" i="152" a="1"/>
  <c r="V23" i="152" s="1"/>
  <c r="H23" i="152" s="1"/>
  <c r="V22" i="152" a="1"/>
  <c r="V22" i="152" s="1"/>
  <c r="H22" i="152" s="1"/>
  <c r="V21" i="152" a="1"/>
  <c r="V21" i="152" s="1"/>
  <c r="H21" i="152" s="1"/>
  <c r="V20" i="152" a="1"/>
  <c r="V20" i="152" s="1"/>
  <c r="H20" i="152" s="1"/>
  <c r="V19" i="152" a="1"/>
  <c r="V19" i="152" s="1"/>
  <c r="H19" i="152" s="1"/>
  <c r="V18" i="152" a="1"/>
  <c r="V18" i="152" s="1"/>
  <c r="H18" i="152" s="1"/>
  <c r="V17" i="152" a="1"/>
  <c r="V17" i="152" s="1"/>
  <c r="H17" i="152" s="1"/>
  <c r="V16" i="152" a="1"/>
  <c r="V16" i="152" s="1"/>
  <c r="H16" i="152" s="1"/>
  <c r="V15" i="152" a="1"/>
  <c r="V15" i="152" s="1"/>
  <c r="H15" i="152" s="1"/>
  <c r="V14" i="152" a="1"/>
  <c r="V14" i="152" s="1"/>
  <c r="H14" i="152" s="1"/>
  <c r="V13" i="152" a="1"/>
  <c r="V13" i="152" s="1"/>
  <c r="H13" i="152" s="1"/>
  <c r="V12" i="152" a="1"/>
  <c r="V12" i="152" s="1"/>
  <c r="H12" i="152" s="1"/>
  <c r="V11" i="152" a="1"/>
  <c r="V11" i="152" s="1"/>
  <c r="H11" i="152" s="1"/>
  <c r="V10" i="152" a="1"/>
  <c r="V10" i="152" s="1"/>
  <c r="H10" i="152" s="1"/>
  <c r="V9" i="152" a="1"/>
  <c r="V9" i="152" s="1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23" i="37"/>
  <c r="G33" i="37"/>
  <c r="G14" i="37"/>
  <c r="G29" i="37"/>
  <c r="G26" i="37"/>
  <c r="G16" i="37"/>
  <c r="G10" i="37"/>
  <c r="G37" i="146"/>
  <c r="G13" i="146"/>
  <c r="G30" i="146"/>
  <c r="G50" i="146"/>
  <c r="G34" i="146"/>
  <c r="G16" i="146"/>
  <c r="G40" i="146"/>
  <c r="G28" i="146"/>
  <c r="G44" i="146"/>
  <c r="G51" i="146"/>
  <c r="G52" i="146"/>
  <c r="G53" i="146"/>
  <c r="G54" i="146"/>
  <c r="G55" i="146"/>
  <c r="G56" i="146"/>
  <c r="G57" i="146"/>
  <c r="G58" i="146"/>
  <c r="G59" i="146"/>
  <c r="G60" i="146"/>
  <c r="G9" i="146"/>
  <c r="G15" i="147"/>
  <c r="G16" i="147"/>
  <c r="G17" i="147"/>
  <c r="G18" i="147"/>
  <c r="G19" i="147"/>
  <c r="G20" i="147"/>
  <c r="G21" i="147"/>
  <c r="G22" i="147"/>
  <c r="G23" i="147"/>
  <c r="G24" i="147"/>
  <c r="G25" i="147"/>
  <c r="G26" i="147"/>
  <c r="G27" i="147"/>
  <c r="G28" i="147"/>
  <c r="G29" i="147"/>
  <c r="G30" i="147"/>
  <c r="G31" i="147"/>
  <c r="G32" i="147"/>
  <c r="G33" i="147"/>
  <c r="G34" i="147"/>
  <c r="G35" i="147"/>
  <c r="G36" i="147"/>
  <c r="G37" i="147"/>
  <c r="G38" i="147"/>
  <c r="G39" i="147"/>
  <c r="G40" i="147"/>
  <c r="G41" i="147"/>
  <c r="G42" i="147"/>
  <c r="G43" i="147"/>
  <c r="G44" i="147"/>
  <c r="G45" i="147"/>
  <c r="G46" i="147"/>
  <c r="G47" i="147"/>
  <c r="G48" i="147"/>
  <c r="G49" i="147"/>
  <c r="G50" i="147"/>
  <c r="G51" i="147"/>
  <c r="G52" i="147"/>
  <c r="G53" i="147"/>
  <c r="G9" i="147"/>
  <c r="G68" i="148"/>
  <c r="G52" i="149"/>
  <c r="G14" i="149"/>
  <c r="G17" i="149"/>
  <c r="G23" i="149"/>
  <c r="G26" i="149"/>
  <c r="G21" i="149"/>
  <c r="G28" i="149"/>
  <c r="G29" i="149"/>
  <c r="G30" i="149"/>
  <c r="G31" i="149"/>
  <c r="G32" i="149"/>
  <c r="G33" i="149"/>
  <c r="G34" i="149"/>
  <c r="G35" i="149"/>
  <c r="G36" i="149"/>
  <c r="G37" i="149"/>
  <c r="G38" i="149"/>
  <c r="G39" i="149"/>
  <c r="G40" i="149"/>
  <c r="G41" i="149"/>
  <c r="G42" i="149"/>
  <c r="G43" i="149"/>
  <c r="G44" i="149"/>
  <c r="G45" i="149"/>
  <c r="G46" i="149"/>
  <c r="G47" i="149"/>
  <c r="G48" i="149"/>
  <c r="G49" i="149"/>
  <c r="G50" i="149"/>
  <c r="G51" i="149"/>
  <c r="G60" i="150"/>
  <c r="G9" i="151"/>
  <c r="V51" i="151" a="1"/>
  <c r="V51" i="151" s="1"/>
  <c r="H51" i="151" s="1"/>
  <c r="V50" i="151" a="1"/>
  <c r="V50" i="151" s="1"/>
  <c r="H50" i="151" s="1"/>
  <c r="V49" i="151" a="1"/>
  <c r="V49" i="151" s="1"/>
  <c r="H49" i="151" s="1"/>
  <c r="V48" i="151" a="1"/>
  <c r="V48" i="151" s="1"/>
  <c r="H48" i="151" s="1"/>
  <c r="V47" i="151" a="1"/>
  <c r="V47" i="151" s="1"/>
  <c r="H47" i="151" s="1"/>
  <c r="V46" i="151" a="1"/>
  <c r="V46" i="151" s="1"/>
  <c r="H46" i="151" s="1"/>
  <c r="V45" i="151" a="1"/>
  <c r="V45" i="151" s="1"/>
  <c r="H45" i="151" s="1"/>
  <c r="V44" i="151" a="1"/>
  <c r="V44" i="151" s="1"/>
  <c r="H44" i="151" s="1"/>
  <c r="V43" i="151" a="1"/>
  <c r="V43" i="151" s="1"/>
  <c r="H43" i="151" s="1"/>
  <c r="V42" i="151" a="1"/>
  <c r="V42" i="151" s="1"/>
  <c r="H42" i="151" s="1"/>
  <c r="V41" i="151" a="1"/>
  <c r="V41" i="151" s="1"/>
  <c r="H41" i="151" s="1"/>
  <c r="V40" i="151" a="1"/>
  <c r="V40" i="151" s="1"/>
  <c r="H40" i="151" s="1"/>
  <c r="V39" i="151" a="1"/>
  <c r="V39" i="151" s="1"/>
  <c r="H39" i="151" s="1"/>
  <c r="V38" i="151" a="1"/>
  <c r="V38" i="151" s="1"/>
  <c r="H38" i="151" s="1"/>
  <c r="V37" i="151" a="1"/>
  <c r="V37" i="151" s="1"/>
  <c r="H37" i="151" s="1"/>
  <c r="V36" i="151" a="1"/>
  <c r="V36" i="151" s="1"/>
  <c r="H36" i="151" s="1"/>
  <c r="V35" i="151" a="1"/>
  <c r="V35" i="151" s="1"/>
  <c r="H35" i="151" s="1"/>
  <c r="V34" i="151" a="1"/>
  <c r="V34" i="151" s="1"/>
  <c r="H34" i="151" s="1"/>
  <c r="V33" i="151" a="1"/>
  <c r="V33" i="151" s="1"/>
  <c r="H33" i="151" s="1"/>
  <c r="V32" i="151" a="1"/>
  <c r="V32" i="151" s="1"/>
  <c r="H32" i="151" s="1"/>
  <c r="V31" i="151" a="1"/>
  <c r="V31" i="151" s="1"/>
  <c r="H31" i="151" s="1"/>
  <c r="V30" i="151" a="1"/>
  <c r="V30" i="151" s="1"/>
  <c r="H30" i="151" s="1"/>
  <c r="V29" i="151" a="1"/>
  <c r="V29" i="151" s="1"/>
  <c r="H29" i="151" s="1"/>
  <c r="V28" i="151" a="1"/>
  <c r="V28" i="151" s="1"/>
  <c r="H28" i="151" s="1"/>
  <c r="V27" i="151" a="1"/>
  <c r="V27" i="151" s="1"/>
  <c r="H27" i="151" s="1"/>
  <c r="V26" i="151" a="1"/>
  <c r="V26" i="151" s="1"/>
  <c r="H26" i="151" s="1"/>
  <c r="V25" i="151" a="1"/>
  <c r="V25" i="151" s="1"/>
  <c r="H25" i="151" s="1"/>
  <c r="V24" i="151" a="1"/>
  <c r="V24" i="151" s="1"/>
  <c r="H24" i="151" s="1"/>
  <c r="V15" i="151" a="1"/>
  <c r="V15" i="151" s="1"/>
  <c r="H15" i="151" s="1"/>
  <c r="V14" i="151" a="1"/>
  <c r="V14" i="151" s="1"/>
  <c r="H14" i="151" s="1"/>
  <c r="V13" i="151" a="1"/>
  <c r="V13" i="151" s="1"/>
  <c r="H13" i="151" s="1"/>
  <c r="V16" i="151" a="1"/>
  <c r="V16" i="151" s="1"/>
  <c r="H16" i="151" s="1"/>
  <c r="V12" i="151" a="1"/>
  <c r="V12" i="151" s="1"/>
  <c r="H12" i="151" s="1"/>
  <c r="V11" i="151" a="1"/>
  <c r="V11" i="151" s="1"/>
  <c r="H11" i="151" s="1"/>
  <c r="V17" i="151" a="1"/>
  <c r="V17" i="151" s="1"/>
  <c r="H17" i="151" s="1"/>
  <c r="V20" i="151" a="1"/>
  <c r="V20" i="151" s="1"/>
  <c r="H20" i="151" s="1"/>
  <c r="V21" i="151" a="1"/>
  <c r="V21" i="151" s="1"/>
  <c r="H21" i="151" s="1"/>
  <c r="V19" i="151" a="1"/>
  <c r="V19" i="151" s="1"/>
  <c r="H19" i="151" s="1"/>
  <c r="V23" i="151" a="1"/>
  <c r="V23" i="151" s="1"/>
  <c r="H23" i="151" s="1"/>
  <c r="V22" i="151" a="1"/>
  <c r="V22" i="151" s="1"/>
  <c r="H22" i="151" s="1"/>
  <c r="W60" i="150" a="1"/>
  <c r="W60" i="150" s="1"/>
  <c r="H60" i="150" s="1"/>
  <c r="W59" i="150" a="1"/>
  <c r="W59" i="150" s="1"/>
  <c r="H59" i="150" s="1"/>
  <c r="W58" i="150" a="1"/>
  <c r="W58" i="150" s="1"/>
  <c r="H58" i="150" s="1"/>
  <c r="W57" i="150" a="1"/>
  <c r="W57" i="150" s="1"/>
  <c r="H57" i="150" s="1"/>
  <c r="W56" i="150" a="1"/>
  <c r="W56" i="150" s="1"/>
  <c r="H56" i="150" s="1"/>
  <c r="W55" i="150" a="1"/>
  <c r="W55" i="150" s="1"/>
  <c r="H55" i="150" s="1"/>
  <c r="W54" i="150" a="1"/>
  <c r="W54" i="150" s="1"/>
  <c r="H54" i="150" s="1"/>
  <c r="W53" i="150" a="1"/>
  <c r="W53" i="150" s="1"/>
  <c r="H53" i="150" s="1"/>
  <c r="W52" i="150" a="1"/>
  <c r="W52" i="150" s="1"/>
  <c r="H52" i="150" s="1"/>
  <c r="W51" i="150" a="1"/>
  <c r="W51" i="150" s="1"/>
  <c r="H51" i="150" s="1"/>
  <c r="W50" i="150" a="1"/>
  <c r="W50" i="150" s="1"/>
  <c r="H50" i="150" s="1"/>
  <c r="W49" i="150" a="1"/>
  <c r="W49" i="150" s="1"/>
  <c r="H49" i="150" s="1"/>
  <c r="W48" i="150" a="1"/>
  <c r="W48" i="150" s="1"/>
  <c r="H48" i="150" s="1"/>
  <c r="W47" i="150" a="1"/>
  <c r="W47" i="150" s="1"/>
  <c r="H47" i="150" s="1"/>
  <c r="W46" i="150" a="1"/>
  <c r="W46" i="150" s="1"/>
  <c r="H46" i="150" s="1"/>
  <c r="W45" i="150" a="1"/>
  <c r="W45" i="150" s="1"/>
  <c r="H45" i="150" s="1"/>
  <c r="W44" i="150" a="1"/>
  <c r="W44" i="150" s="1"/>
  <c r="H44" i="150" s="1"/>
  <c r="W43" i="150" a="1"/>
  <c r="W43" i="150" s="1"/>
  <c r="H43" i="150" s="1"/>
  <c r="W42" i="150" a="1"/>
  <c r="W42" i="150" s="1"/>
  <c r="H42" i="150" s="1"/>
  <c r="W41" i="150" a="1"/>
  <c r="W41" i="150" s="1"/>
  <c r="H41" i="150" s="1"/>
  <c r="W40" i="150" a="1"/>
  <c r="W40" i="150" s="1"/>
  <c r="H40" i="150" s="1"/>
  <c r="W39" i="150" a="1"/>
  <c r="W39" i="150" s="1"/>
  <c r="H39" i="150" s="1"/>
  <c r="W38" i="150" a="1"/>
  <c r="W38" i="150" s="1"/>
  <c r="H38" i="150" s="1"/>
  <c r="W37" i="150" a="1"/>
  <c r="W37" i="150" s="1"/>
  <c r="H37" i="150" s="1"/>
  <c r="W36" i="150" a="1"/>
  <c r="W36" i="150" s="1"/>
  <c r="H36" i="150" s="1"/>
  <c r="W35" i="150" a="1"/>
  <c r="W35" i="150" s="1"/>
  <c r="H35" i="150" s="1"/>
  <c r="W52" i="149" a="1"/>
  <c r="W52" i="149" s="1"/>
  <c r="H52" i="149" s="1"/>
  <c r="W51" i="149" a="1"/>
  <c r="W51" i="149" s="1"/>
  <c r="H51" i="149" s="1"/>
  <c r="W50" i="149" a="1"/>
  <c r="W50" i="149" s="1"/>
  <c r="H50" i="149" s="1"/>
  <c r="W49" i="149" a="1"/>
  <c r="W49" i="149" s="1"/>
  <c r="H49" i="149" s="1"/>
  <c r="W48" i="149" a="1"/>
  <c r="W48" i="149" s="1"/>
  <c r="H48" i="149" s="1"/>
  <c r="W47" i="149" a="1"/>
  <c r="W47" i="149" s="1"/>
  <c r="H47" i="149" s="1"/>
  <c r="W46" i="149" a="1"/>
  <c r="W46" i="149" s="1"/>
  <c r="H46" i="149" s="1"/>
  <c r="W45" i="149" a="1"/>
  <c r="W45" i="149" s="1"/>
  <c r="H45" i="149" s="1"/>
  <c r="W44" i="149" a="1"/>
  <c r="W44" i="149" s="1"/>
  <c r="H44" i="149" s="1"/>
  <c r="W43" i="149" a="1"/>
  <c r="W43" i="149" s="1"/>
  <c r="H43" i="149" s="1"/>
  <c r="W42" i="149" a="1"/>
  <c r="W42" i="149" s="1"/>
  <c r="H42" i="149" s="1"/>
  <c r="W41" i="149" a="1"/>
  <c r="W41" i="149" s="1"/>
  <c r="H41" i="149" s="1"/>
  <c r="W40" i="149" a="1"/>
  <c r="W40" i="149" s="1"/>
  <c r="H40" i="149" s="1"/>
  <c r="W39" i="149" a="1"/>
  <c r="W39" i="149" s="1"/>
  <c r="H39" i="149" s="1"/>
  <c r="W38" i="149" a="1"/>
  <c r="W38" i="149" s="1"/>
  <c r="H38" i="149" s="1"/>
  <c r="W37" i="149" a="1"/>
  <c r="W37" i="149" s="1"/>
  <c r="H37" i="149" s="1"/>
  <c r="W36" i="149" a="1"/>
  <c r="W36" i="149" s="1"/>
  <c r="H36" i="149" s="1"/>
  <c r="W35" i="149" a="1"/>
  <c r="W35" i="149" s="1"/>
  <c r="H35" i="149" s="1"/>
  <c r="W34" i="149" a="1"/>
  <c r="W34" i="149" s="1"/>
  <c r="H34" i="149" s="1"/>
  <c r="W33" i="149" a="1"/>
  <c r="W33" i="149" s="1"/>
  <c r="H33" i="149" s="1"/>
  <c r="W32" i="149" a="1"/>
  <c r="W32" i="149" s="1"/>
  <c r="H32" i="149" s="1"/>
  <c r="W31" i="149" a="1"/>
  <c r="W31" i="149" s="1"/>
  <c r="H31" i="149" s="1"/>
  <c r="W30" i="149" a="1"/>
  <c r="W30" i="149" s="1"/>
  <c r="H30" i="149" s="1"/>
  <c r="W29" i="149" a="1"/>
  <c r="W29" i="149" s="1"/>
  <c r="H29" i="149" s="1"/>
  <c r="W28" i="149" a="1"/>
  <c r="W28" i="149" s="1"/>
  <c r="H28" i="149" s="1"/>
  <c r="W10" i="149" a="1"/>
  <c r="W10" i="149" s="1"/>
  <c r="H10" i="149" s="1"/>
  <c r="W18" i="149" a="1"/>
  <c r="W18" i="149" s="1"/>
  <c r="H18" i="149" s="1"/>
  <c r="H20" i="149"/>
  <c r="H25" i="149"/>
  <c r="H24" i="149"/>
  <c r="H21" i="149"/>
  <c r="H26" i="149"/>
  <c r="H23" i="149"/>
  <c r="H17" i="149"/>
  <c r="H14" i="149"/>
  <c r="W9" i="149" a="1"/>
  <c r="W9" i="149" s="1"/>
  <c r="W71" i="148" a="1"/>
  <c r="W71" i="148" s="1"/>
  <c r="W70" i="148" a="1"/>
  <c r="W70" i="148" s="1"/>
  <c r="H68" i="148"/>
  <c r="W64" i="148" a="1"/>
  <c r="W64" i="148" s="1"/>
  <c r="H64" i="148" s="1"/>
  <c r="H23" i="147"/>
  <c r="W53" i="147" a="1"/>
  <c r="W53" i="147" s="1"/>
  <c r="H53" i="147" s="1"/>
  <c r="W52" i="147" a="1"/>
  <c r="W52" i="147" s="1"/>
  <c r="H52" i="147" s="1"/>
  <c r="W51" i="147" a="1"/>
  <c r="W51" i="147" s="1"/>
  <c r="H51" i="147" s="1"/>
  <c r="W50" i="147" a="1"/>
  <c r="W50" i="147" s="1"/>
  <c r="H50" i="147" s="1"/>
  <c r="W49" i="147" a="1"/>
  <c r="W49" i="147" s="1"/>
  <c r="H49" i="147" s="1"/>
  <c r="W48" i="147" a="1"/>
  <c r="W48" i="147" s="1"/>
  <c r="H48" i="147" s="1"/>
  <c r="W47" i="147" a="1"/>
  <c r="W47" i="147" s="1"/>
  <c r="H47" i="147" s="1"/>
  <c r="W46" i="147" a="1"/>
  <c r="W46" i="147" s="1"/>
  <c r="H46" i="147" s="1"/>
  <c r="W45" i="147" a="1"/>
  <c r="W45" i="147" s="1"/>
  <c r="H45" i="147" s="1"/>
  <c r="W44" i="147" a="1"/>
  <c r="W44" i="147" s="1"/>
  <c r="H44" i="147" s="1"/>
  <c r="W43" i="147" a="1"/>
  <c r="W43" i="147" s="1"/>
  <c r="H43" i="147" s="1"/>
  <c r="W42" i="147" a="1"/>
  <c r="W42" i="147" s="1"/>
  <c r="H42" i="147" s="1"/>
  <c r="W41" i="147" a="1"/>
  <c r="W41" i="147" s="1"/>
  <c r="H41" i="147" s="1"/>
  <c r="W40" i="147" a="1"/>
  <c r="W40" i="147" s="1"/>
  <c r="H40" i="147" s="1"/>
  <c r="W39" i="147" a="1"/>
  <c r="W39" i="147" s="1"/>
  <c r="H39" i="147" s="1"/>
  <c r="W38" i="147" a="1"/>
  <c r="W38" i="147" s="1"/>
  <c r="H38" i="147" s="1"/>
  <c r="W37" i="147" a="1"/>
  <c r="W37" i="147" s="1"/>
  <c r="H37" i="147" s="1"/>
  <c r="H36" i="147"/>
  <c r="H35" i="147"/>
  <c r="H34" i="147"/>
  <c r="H33" i="147"/>
  <c r="H32" i="147"/>
  <c r="H31" i="147"/>
  <c r="H30" i="147"/>
  <c r="H29" i="147"/>
  <c r="H28" i="147"/>
  <c r="H27" i="147"/>
  <c r="H26" i="147"/>
  <c r="H25" i="147"/>
  <c r="H24" i="147"/>
  <c r="H22" i="147"/>
  <c r="H21" i="147"/>
  <c r="H20" i="147"/>
  <c r="H19" i="147"/>
  <c r="H18" i="147"/>
  <c r="H17" i="147"/>
  <c r="H16" i="147"/>
  <c r="H15" i="147"/>
  <c r="H9" i="147"/>
  <c r="W60" i="146" a="1"/>
  <c r="W60" i="146" s="1"/>
  <c r="H60" i="146" s="1"/>
  <c r="W59" i="146" a="1"/>
  <c r="W59" i="146" s="1"/>
  <c r="H59" i="146" s="1"/>
  <c r="W58" i="146" a="1"/>
  <c r="W58" i="146" s="1"/>
  <c r="H58" i="146" s="1"/>
  <c r="W57" i="146" a="1"/>
  <c r="W57" i="146" s="1"/>
  <c r="H57" i="146" s="1"/>
  <c r="W56" i="146" a="1"/>
  <c r="W56" i="146" s="1"/>
  <c r="H56" i="146" s="1"/>
  <c r="W55" i="146" a="1"/>
  <c r="W55" i="146" s="1"/>
  <c r="H55" i="146" s="1"/>
  <c r="W54" i="146" a="1"/>
  <c r="W54" i="146" s="1"/>
  <c r="H54" i="146" s="1"/>
  <c r="W53" i="146" a="1"/>
  <c r="W53" i="146" s="1"/>
  <c r="H53" i="146" s="1"/>
  <c r="W52" i="146" a="1"/>
  <c r="W52" i="146" s="1"/>
  <c r="H52" i="146" s="1"/>
  <c r="W48" i="146" a="1"/>
  <c r="W48" i="146" s="1"/>
  <c r="H48" i="146" s="1"/>
  <c r="W33" i="146" a="1"/>
  <c r="W33" i="146" s="1"/>
  <c r="H33" i="146" s="1"/>
  <c r="W39" i="146" a="1"/>
  <c r="W39" i="146" s="1"/>
  <c r="H39" i="146" s="1"/>
  <c r="H20" i="146"/>
  <c r="H26" i="146"/>
  <c r="H36" i="146"/>
  <c r="H29" i="146"/>
  <c r="H51" i="146"/>
  <c r="H44" i="146"/>
  <c r="H28" i="146"/>
  <c r="H40" i="146"/>
  <c r="H16" i="146"/>
  <c r="H34" i="146"/>
  <c r="H50" i="146"/>
  <c r="H30" i="146"/>
  <c r="H13" i="146"/>
  <c r="H37" i="146"/>
  <c r="H9" i="146"/>
  <c r="H16" i="37"/>
  <c r="H26" i="37"/>
  <c r="H29" i="37"/>
  <c r="H14" i="37"/>
  <c r="H33" i="37"/>
  <c r="H23" i="37"/>
  <c r="H42" i="37"/>
  <c r="H43" i="37"/>
  <c r="H44" i="37"/>
  <c r="W45" i="37" a="1"/>
  <c r="W45" i="37" s="1"/>
  <c r="H45" i="37" s="1"/>
  <c r="W46" i="37" a="1"/>
  <c r="W46" i="37" s="1"/>
  <c r="H46" i="37" s="1"/>
  <c r="W47" i="37" a="1"/>
  <c r="W47" i="37" s="1"/>
  <c r="H47" i="37" s="1"/>
  <c r="W48" i="37" a="1"/>
  <c r="W48" i="37" s="1"/>
  <c r="H48" i="37" s="1"/>
  <c r="W49" i="37" a="1"/>
  <c r="W49" i="37" s="1"/>
  <c r="H49" i="37" s="1"/>
  <c r="W50" i="37" a="1"/>
  <c r="W50" i="37" s="1"/>
  <c r="H50" i="37" s="1"/>
  <c r="W51" i="37" a="1"/>
  <c r="W51" i="37" s="1"/>
  <c r="H51" i="37" s="1"/>
  <c r="W52" i="37" a="1"/>
  <c r="W52" i="37" s="1"/>
  <c r="H52" i="37" s="1"/>
  <c r="W53" i="37" a="1"/>
  <c r="W53" i="37" s="1"/>
  <c r="H53" i="37" s="1"/>
  <c r="W54" i="37" a="1"/>
  <c r="W54" i="37" s="1"/>
  <c r="H54" i="37" s="1"/>
  <c r="W55" i="37" a="1"/>
  <c r="W55" i="37" s="1"/>
  <c r="H55" i="37" s="1"/>
  <c r="W56" i="37" a="1"/>
  <c r="W56" i="37" s="1"/>
  <c r="H56" i="37" s="1"/>
  <c r="W57" i="37" a="1"/>
  <c r="W57" i="37" s="1"/>
  <c r="H57" i="37" s="1"/>
  <c r="W58" i="37" a="1"/>
  <c r="W58" i="37" s="1"/>
  <c r="H58" i="37" s="1"/>
  <c r="W59" i="37" a="1"/>
  <c r="W59" i="37" s="1"/>
  <c r="H59" i="37" s="1"/>
  <c r="W60" i="37" a="1"/>
  <c r="W60" i="37" s="1"/>
  <c r="H60" i="37" s="1"/>
  <c r="W61" i="37" a="1"/>
  <c r="W61" i="37" s="1"/>
  <c r="H61" i="37" s="1"/>
  <c r="W62" i="37" a="1"/>
  <c r="W62" i="37" s="1"/>
  <c r="H62" i="37" s="1"/>
  <c r="W63" i="37" a="1"/>
  <c r="W63" i="37" s="1"/>
  <c r="H63" i="37" s="1"/>
  <c r="W64" i="37" a="1"/>
  <c r="W64" i="37" s="1"/>
  <c r="H64" i="37" s="1"/>
  <c r="W65" i="37" a="1"/>
  <c r="W65" i="37" s="1"/>
  <c r="H65" i="37" s="1"/>
  <c r="W66" i="37" a="1"/>
  <c r="W66" i="37" s="1"/>
  <c r="H66" i="37" s="1"/>
  <c r="W67" i="37" a="1"/>
  <c r="W67" i="37" s="1"/>
  <c r="H67" i="37" s="1"/>
  <c r="W68" i="37" a="1"/>
  <c r="W68" i="37" s="1"/>
  <c r="H68" i="37" s="1"/>
  <c r="W69" i="37" a="1"/>
  <c r="W69" i="37" s="1"/>
  <c r="H69" i="37" s="1"/>
  <c r="W70" i="37" a="1"/>
  <c r="W70" i="37" s="1"/>
  <c r="H70" i="37" s="1"/>
  <c r="W71" i="37" a="1"/>
  <c r="W71" i="37" s="1"/>
  <c r="H71" i="37" s="1"/>
  <c r="H10" i="37"/>
  <c r="I10" i="148" l="1"/>
  <c r="I49" i="148"/>
  <c r="I18" i="148"/>
  <c r="I26" i="148"/>
  <c r="I40" i="148"/>
  <c r="I35" i="148"/>
  <c r="I47" i="148"/>
  <c r="I30" i="148"/>
  <c r="I56" i="148"/>
  <c r="I55" i="148"/>
  <c r="I44" i="148"/>
  <c r="I28" i="148"/>
  <c r="I46" i="148"/>
  <c r="I13" i="148"/>
  <c r="I11" i="148"/>
  <c r="I29" i="148"/>
  <c r="I24" i="148"/>
  <c r="I54" i="148"/>
  <c r="I32" i="148"/>
  <c r="I21" i="148"/>
  <c r="I39" i="148"/>
  <c r="I22" i="148"/>
  <c r="I42" i="148"/>
  <c r="I48" i="148"/>
  <c r="I43" i="148"/>
  <c r="I37" i="148"/>
  <c r="I23" i="148"/>
  <c r="I51" i="148"/>
  <c r="I53" i="148"/>
  <c r="I38" i="148"/>
  <c r="I17" i="148"/>
  <c r="I15" i="148"/>
  <c r="I25" i="148"/>
  <c r="I14" i="148"/>
  <c r="I16" i="148"/>
  <c r="I33" i="148"/>
  <c r="I52" i="148"/>
  <c r="I41" i="148"/>
  <c r="I57" i="148"/>
  <c r="I27" i="148"/>
  <c r="I20" i="148"/>
  <c r="I12" i="148"/>
  <c r="I36" i="148"/>
  <c r="I50" i="148"/>
  <c r="I34" i="148"/>
  <c r="I19" i="148"/>
  <c r="I45" i="148"/>
  <c r="I31" i="148"/>
  <c r="I40" i="150"/>
  <c r="I48" i="150"/>
  <c r="I57" i="150"/>
  <c r="I43" i="150"/>
  <c r="I36" i="150"/>
  <c r="I44" i="150"/>
  <c r="I52" i="150"/>
  <c r="I41" i="150"/>
  <c r="I58" i="150"/>
  <c r="I35" i="150"/>
  <c r="I34" i="150"/>
  <c r="I23" i="150"/>
  <c r="I25" i="150"/>
  <c r="I11" i="150"/>
  <c r="I20" i="150"/>
  <c r="I33" i="150"/>
  <c r="I28" i="150"/>
  <c r="I13" i="150"/>
  <c r="I26" i="150"/>
  <c r="I19" i="150"/>
  <c r="I15" i="150"/>
  <c r="I21" i="150"/>
  <c r="I14" i="150"/>
  <c r="I29" i="150"/>
  <c r="I22" i="150"/>
  <c r="I18" i="150"/>
  <c r="I32" i="150"/>
  <c r="I17" i="150"/>
  <c r="I12" i="150"/>
  <c r="I24" i="150"/>
  <c r="I27" i="150"/>
  <c r="I30" i="150"/>
  <c r="I31" i="150"/>
  <c r="I16" i="150"/>
  <c r="I37" i="150"/>
  <c r="I45" i="150"/>
  <c r="I53" i="150"/>
  <c r="I56" i="150"/>
  <c r="I42" i="150"/>
  <c r="I51" i="150"/>
  <c r="I38" i="150"/>
  <c r="I46" i="150"/>
  <c r="I54" i="150"/>
  <c r="I49" i="150"/>
  <c r="I50" i="150"/>
  <c r="I59" i="150"/>
  <c r="I39" i="150"/>
  <c r="I47" i="150"/>
  <c r="I55" i="150"/>
  <c r="I12" i="161"/>
  <c r="I10" i="161"/>
  <c r="I11" i="161"/>
  <c r="I13" i="161"/>
  <c r="I14" i="161"/>
  <c r="I12" i="147"/>
  <c r="I13" i="147"/>
  <c r="I10" i="147"/>
  <c r="I14" i="147"/>
  <c r="I11" i="147"/>
  <c r="I64" i="148"/>
  <c r="I61" i="148"/>
  <c r="I62" i="148"/>
  <c r="I66" i="148"/>
  <c r="I67" i="148"/>
  <c r="I69" i="148"/>
  <c r="I63" i="148"/>
  <c r="I60" i="148"/>
  <c r="I59" i="148"/>
  <c r="I65" i="148"/>
  <c r="I21" i="37"/>
  <c r="I31" i="37"/>
  <c r="I12" i="37"/>
  <c r="I27" i="37"/>
  <c r="I37" i="37"/>
  <c r="I38" i="37"/>
  <c r="I40" i="37"/>
  <c r="I41" i="37"/>
  <c r="I39" i="37"/>
  <c r="I35" i="37"/>
  <c r="I36" i="37"/>
  <c r="I34" i="37"/>
  <c r="I22" i="37"/>
  <c r="I15" i="37"/>
  <c r="I17" i="37"/>
  <c r="I24" i="37"/>
  <c r="I21" i="152"/>
  <c r="I52" i="152"/>
  <c r="I20" i="152"/>
  <c r="I14" i="152"/>
  <c r="I22" i="152"/>
  <c r="I29" i="152"/>
  <c r="I37" i="152"/>
  <c r="I45" i="152"/>
  <c r="I51" i="152"/>
  <c r="I19" i="152"/>
  <c r="I30" i="152"/>
  <c r="I16" i="152"/>
  <c r="I24" i="152"/>
  <c r="I31" i="152"/>
  <c r="I39" i="152"/>
  <c r="I46" i="152"/>
  <c r="I43" i="152"/>
  <c r="I44" i="152"/>
  <c r="I17" i="152"/>
  <c r="I25" i="152"/>
  <c r="I32" i="152"/>
  <c r="I40" i="152"/>
  <c r="I47" i="152"/>
  <c r="I36" i="152"/>
  <c r="I15" i="152"/>
  <c r="I38" i="152"/>
  <c r="I18" i="152"/>
  <c r="I33" i="152"/>
  <c r="I41" i="152"/>
  <c r="I48" i="152"/>
  <c r="I35" i="152"/>
  <c r="I23" i="152"/>
  <c r="I34" i="152"/>
  <c r="I42" i="152"/>
  <c r="I49" i="152"/>
  <c r="I28" i="152"/>
  <c r="I53" i="152"/>
  <c r="I13" i="152"/>
  <c r="I27" i="152"/>
  <c r="I50" i="152"/>
  <c r="I26" i="152"/>
  <c r="I30" i="37"/>
  <c r="I11" i="37"/>
  <c r="I18" i="37"/>
  <c r="I20" i="37"/>
  <c r="I13" i="37"/>
  <c r="I25" i="37"/>
  <c r="I32" i="37"/>
  <c r="I28" i="37"/>
  <c r="I24" i="147"/>
  <c r="I17" i="147"/>
  <c r="I41" i="147"/>
  <c r="I18" i="147"/>
  <c r="I42" i="147"/>
  <c r="I40" i="147"/>
  <c r="I16" i="147"/>
  <c r="I36" i="147"/>
  <c r="I35" i="147"/>
  <c r="I29" i="147"/>
  <c r="I45" i="147"/>
  <c r="I53" i="147"/>
  <c r="I32" i="147"/>
  <c r="I25" i="147"/>
  <c r="I43" i="147"/>
  <c r="I34" i="147"/>
  <c r="I19" i="147"/>
  <c r="I20" i="147"/>
  <c r="I52" i="147"/>
  <c r="I51" i="147"/>
  <c r="I31" i="147"/>
  <c r="I23" i="147"/>
  <c r="I15" i="147"/>
  <c r="I47" i="147"/>
  <c r="I39" i="147"/>
  <c r="I33" i="147"/>
  <c r="I49" i="147"/>
  <c r="I26" i="147"/>
  <c r="I50" i="147"/>
  <c r="I28" i="147"/>
  <c r="I44" i="147"/>
  <c r="I21" i="147"/>
  <c r="I37" i="147"/>
  <c r="I22" i="147"/>
  <c r="I30" i="147"/>
  <c r="I38" i="147"/>
  <c r="I46" i="147"/>
  <c r="I48" i="147"/>
  <c r="I27" i="147"/>
  <c r="I19" i="37"/>
  <c r="H19" i="149"/>
  <c r="H22" i="149"/>
  <c r="H11" i="149"/>
  <c r="I19" i="161"/>
  <c r="I44" i="161"/>
  <c r="I30" i="161"/>
  <c r="I18" i="161"/>
  <c r="I26" i="161"/>
  <c r="I34" i="161"/>
  <c r="I42" i="161"/>
  <c r="I50" i="161"/>
  <c r="I27" i="161"/>
  <c r="I35" i="161"/>
  <c r="I43" i="161"/>
  <c r="I51" i="161"/>
  <c r="I52" i="161"/>
  <c r="I20" i="161"/>
  <c r="I28" i="161"/>
  <c r="I36" i="161"/>
  <c r="I21" i="161"/>
  <c r="I29" i="161"/>
  <c r="I37" i="161"/>
  <c r="I45" i="161"/>
  <c r="I38" i="161"/>
  <c r="I46" i="161"/>
  <c r="I22" i="161"/>
  <c r="I15" i="161"/>
  <c r="I31" i="161"/>
  <c r="I47" i="161"/>
  <c r="I23" i="161"/>
  <c r="I39" i="161"/>
  <c r="I16" i="161"/>
  <c r="I24" i="161"/>
  <c r="I32" i="161"/>
  <c r="I40" i="161"/>
  <c r="I48" i="161"/>
  <c r="I17" i="161"/>
  <c r="I25" i="161"/>
  <c r="I33" i="161"/>
  <c r="I41" i="161"/>
  <c r="I49" i="161"/>
  <c r="I63" i="37"/>
  <c r="I71" i="37"/>
  <c r="I60" i="37"/>
  <c r="I70" i="37"/>
  <c r="I64" i="37"/>
  <c r="I65" i="37"/>
  <c r="I66" i="37"/>
  <c r="I59" i="37"/>
  <c r="I67" i="37"/>
  <c r="I68" i="37"/>
  <c r="I62" i="37"/>
  <c r="I61" i="37"/>
  <c r="I69" i="37"/>
  <c r="I51" i="153"/>
  <c r="I15" i="149" l="1"/>
  <c r="I12" i="149"/>
  <c r="I58" i="148"/>
  <c r="I16" i="149"/>
  <c r="I10" i="149"/>
  <c r="I27" i="149"/>
  <c r="I18" i="149"/>
  <c r="I13" i="149"/>
  <c r="I30" i="149"/>
  <c r="I47" i="149"/>
  <c r="I22" i="149"/>
  <c r="I36" i="149"/>
  <c r="I24" i="149"/>
  <c r="I40" i="149"/>
  <c r="I46" i="149"/>
  <c r="I37" i="149"/>
  <c r="I50" i="149"/>
  <c r="I25" i="149"/>
  <c r="I41" i="149"/>
  <c r="I23" i="149"/>
  <c r="I20" i="149"/>
  <c r="I32" i="149"/>
  <c r="I21" i="149"/>
  <c r="I26" i="149"/>
  <c r="I42" i="149"/>
  <c r="I39" i="149"/>
  <c r="I11" i="149"/>
  <c r="I31" i="149"/>
  <c r="I51" i="149"/>
  <c r="I19" i="149"/>
  <c r="I17" i="149"/>
  <c r="I48" i="149"/>
  <c r="I38" i="149"/>
  <c r="I34" i="149"/>
  <c r="I49" i="149"/>
  <c r="I52" i="149"/>
  <c r="I43" i="149"/>
  <c r="I28" i="149"/>
  <c r="I29" i="149"/>
  <c r="I45" i="149"/>
  <c r="I33" i="149"/>
  <c r="I44" i="149"/>
  <c r="I35" i="149"/>
  <c r="J15" i="153"/>
  <c r="J23" i="153"/>
  <c r="J31" i="153"/>
  <c r="J39" i="153"/>
  <c r="J47" i="153"/>
  <c r="J37" i="153"/>
  <c r="J16" i="153"/>
  <c r="J24" i="153"/>
  <c r="J32" i="153"/>
  <c r="J40" i="153"/>
  <c r="J48" i="153"/>
  <c r="J29" i="153"/>
  <c r="J14" i="153"/>
  <c r="J30" i="153"/>
  <c r="J46" i="153"/>
  <c r="J9" i="153"/>
  <c r="J17" i="153"/>
  <c r="J25" i="153"/>
  <c r="J33" i="153"/>
  <c r="J41" i="153"/>
  <c r="J49" i="153"/>
  <c r="J10" i="153"/>
  <c r="J18" i="153"/>
  <c r="J26" i="153"/>
  <c r="J34" i="153"/>
  <c r="J42" i="153"/>
  <c r="J50" i="153"/>
  <c r="J21" i="153"/>
  <c r="J22" i="153"/>
  <c r="J38" i="153"/>
  <c r="J11" i="153"/>
  <c r="J19" i="153"/>
  <c r="J27" i="153"/>
  <c r="J35" i="153"/>
  <c r="J43" i="153"/>
  <c r="J45" i="153"/>
  <c r="J12" i="153"/>
  <c r="J20" i="153"/>
  <c r="J28" i="153"/>
  <c r="J36" i="153"/>
  <c r="J44" i="153"/>
  <c r="J13" i="153"/>
  <c r="J7" i="153" l="1"/>
  <c r="I11" i="152"/>
  <c r="J8" i="153"/>
  <c r="J6" i="153"/>
  <c r="I10" i="152"/>
  <c r="I12" i="152"/>
  <c r="I14" i="149"/>
  <c r="I58" i="37" l="1"/>
  <c r="I57" i="37"/>
  <c r="I56" i="37"/>
  <c r="I55" i="37"/>
  <c r="I54" i="37"/>
  <c r="I53" i="37"/>
  <c r="I52" i="37"/>
  <c r="I42" i="37"/>
  <c r="I46" i="37"/>
  <c r="I47" i="37"/>
  <c r="I26" i="37"/>
  <c r="I50" i="37"/>
  <c r="I29" i="37"/>
  <c r="I49" i="37"/>
  <c r="I16" i="37"/>
  <c r="I51" i="37"/>
  <c r="I43" i="37"/>
  <c r="I44" i="37"/>
  <c r="I33" i="37"/>
  <c r="I45" i="37"/>
  <c r="I48" i="37"/>
  <c r="I14" i="37"/>
  <c r="I23" i="37"/>
  <c r="I42" i="151"/>
  <c r="I21" i="151"/>
  <c r="I17" i="151" l="1"/>
  <c r="I46" i="151"/>
  <c r="I12" i="151"/>
  <c r="I36" i="151"/>
  <c r="I26" i="151"/>
  <c r="I37" i="151"/>
  <c r="I15" i="151"/>
  <c r="I31" i="151"/>
  <c r="I32" i="151"/>
  <c r="I45" i="151"/>
  <c r="I33" i="151"/>
  <c r="I19" i="151"/>
  <c r="I16" i="151"/>
  <c r="I30" i="151"/>
  <c r="I11" i="151"/>
  <c r="I41" i="151"/>
  <c r="I47" i="151"/>
  <c r="I49" i="151"/>
  <c r="I29" i="151"/>
  <c r="I13" i="151"/>
  <c r="I20" i="151"/>
  <c r="I24" i="151"/>
  <c r="I28" i="151"/>
  <c r="I23" i="151"/>
  <c r="I27" i="151"/>
  <c r="I48" i="151"/>
  <c r="I43" i="151"/>
  <c r="I14" i="151"/>
  <c r="I40" i="151"/>
  <c r="I22" i="151"/>
  <c r="I34" i="151"/>
  <c r="I50" i="151"/>
  <c r="I38" i="151"/>
  <c r="I44" i="151"/>
  <c r="I18" i="151"/>
  <c r="I25" i="151"/>
  <c r="I35" i="151"/>
  <c r="I39" i="151"/>
  <c r="I68" i="148"/>
  <c r="I30" i="146"/>
  <c r="I49" i="146"/>
  <c r="I37" i="146"/>
  <c r="I36" i="146"/>
  <c r="I13" i="146"/>
  <c r="I45" i="146"/>
  <c r="I48" i="146"/>
  <c r="I35" i="146"/>
  <c r="I24" i="146"/>
  <c r="I38" i="146"/>
  <c r="I51" i="146"/>
  <c r="I56" i="146"/>
  <c r="I28" i="146"/>
  <c r="I40" i="146"/>
  <c r="I26" i="146"/>
  <c r="I55" i="146"/>
  <c r="I12" i="146"/>
  <c r="I39" i="146"/>
  <c r="I44" i="146"/>
  <c r="I34" i="146"/>
  <c r="I15" i="146"/>
  <c r="I58" i="146"/>
  <c r="I17" i="146"/>
  <c r="I23" i="146"/>
  <c r="I21" i="146"/>
  <c r="I43" i="146"/>
  <c r="I32" i="146"/>
  <c r="I54" i="146"/>
  <c r="I33" i="146"/>
  <c r="I18" i="146"/>
  <c r="I50" i="146"/>
  <c r="I53" i="146"/>
  <c r="I57" i="146"/>
  <c r="I41" i="146"/>
  <c r="I27" i="146"/>
  <c r="I59" i="146"/>
  <c r="I14" i="146"/>
  <c r="I60" i="146"/>
  <c r="I47" i="146"/>
  <c r="I10" i="146"/>
  <c r="I31" i="146"/>
  <c r="I11" i="146"/>
  <c r="I46" i="146"/>
  <c r="I22" i="146"/>
  <c r="I42" i="146"/>
  <c r="I19" i="146"/>
  <c r="I52" i="146"/>
  <c r="I20" i="146"/>
  <c r="I29" i="146"/>
  <c r="H22" i="146"/>
  <c r="I16" i="14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<sst xmlns="http://schemas.openxmlformats.org/spreadsheetml/2006/main" count="1474" uniqueCount="632">
  <si>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</si>
  <si>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</si>
  <si>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</si>
  <si>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</si>
  <si>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</si>
  <si>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</si>
  <si>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</si>
  <si>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</si>
  <si>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</si>
  <si>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</si>
  <si>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/>
  </si>
  <si>
    <t>Placings</t>
  </si>
  <si>
    <t>Final</t>
  </si>
  <si>
    <t>#E</t>
  </si>
  <si>
    <t>Dard</t>
  </si>
  <si>
    <t>#</t>
  </si>
  <si>
    <t>Events</t>
  </si>
  <si>
    <t>Rid.</t>
  </si>
  <si>
    <t>Rider</t>
  </si>
  <si>
    <t>Horses</t>
  </si>
  <si>
    <t>Avon</t>
  </si>
  <si>
    <t>East Zone</t>
  </si>
  <si>
    <t>Eventing LB</t>
  </si>
  <si>
    <t>PC45 8-12</t>
  </si>
  <si>
    <t>PC45 13-24</t>
  </si>
  <si>
    <t>PC65 9-12</t>
  </si>
  <si>
    <t>45</t>
  </si>
  <si>
    <t>65</t>
  </si>
  <si>
    <t>80</t>
  </si>
  <si>
    <t>95</t>
  </si>
  <si>
    <t>105</t>
  </si>
  <si>
    <t>Off the Track</t>
  </si>
  <si>
    <t>Name or Passport</t>
  </si>
  <si>
    <t>Albany</t>
  </si>
  <si>
    <t>Murray</t>
  </si>
  <si>
    <t>Capel</t>
  </si>
  <si>
    <t>Mortlock</t>
  </si>
  <si>
    <t xml:space="preserve"> </t>
  </si>
  <si>
    <t>King River</t>
  </si>
  <si>
    <t>2025 Eventing Leaderboard</t>
  </si>
  <si>
    <t>PC105 12-24</t>
  </si>
  <si>
    <t>02.03.25</t>
  </si>
  <si>
    <t>06.04.25</t>
  </si>
  <si>
    <t>03.05.25</t>
  </si>
  <si>
    <t>Serp</t>
  </si>
  <si>
    <t>10.05.25</t>
  </si>
  <si>
    <t>25.05.25</t>
  </si>
  <si>
    <t>19.07.25</t>
  </si>
  <si>
    <t>State</t>
  </si>
  <si>
    <t>26.07.25</t>
  </si>
  <si>
    <t>Wallang</t>
  </si>
  <si>
    <t>09.08.25</t>
  </si>
  <si>
    <t>16.08.25</t>
  </si>
  <si>
    <t>Moonyo</t>
  </si>
  <si>
    <t>30.08.25</t>
  </si>
  <si>
    <t>110</t>
  </si>
  <si>
    <t>Auto</t>
  </si>
  <si>
    <t>Bridie Bartram</t>
  </si>
  <si>
    <t>WHY SO SERIOUS</t>
  </si>
  <si>
    <t>Koa Doyle</t>
  </si>
  <si>
    <t xml:space="preserve">MONSUIER DE LUNE </t>
  </si>
  <si>
    <t>Lexy Colton</t>
  </si>
  <si>
    <t xml:space="preserve">TIAJA PARK HOPE </t>
  </si>
  <si>
    <t>Amelia Wright</t>
  </si>
  <si>
    <t xml:space="preserve">JOEY CUPERTINO </t>
  </si>
  <si>
    <t>Stella Foxley</t>
  </si>
  <si>
    <t>SISTER SNIPPER</t>
  </si>
  <si>
    <t>Willoughby Sharp</t>
  </si>
  <si>
    <t>SENATOR BUDWEISER</t>
  </si>
  <si>
    <t>Dixie Wyatt</t>
  </si>
  <si>
    <t>BUBBLE O BILL</t>
  </si>
  <si>
    <t>Hannah Steinhoff</t>
  </si>
  <si>
    <t>IVORSTONE MOST AFFABLE</t>
  </si>
  <si>
    <t>Matilda Steinhoff</t>
  </si>
  <si>
    <t xml:space="preserve">IVORSTONE REMINGTON RIFLE </t>
  </si>
  <si>
    <t>Savannah Beveridge</t>
  </si>
  <si>
    <t>POWERFUL FORCE</t>
  </si>
  <si>
    <t>Dixie Hinchcliff</t>
  </si>
  <si>
    <t>REBEL FLIGHT</t>
  </si>
  <si>
    <t>Charli Griffiths</t>
  </si>
  <si>
    <t>DR LUMP SUM</t>
  </si>
  <si>
    <t>Amber Griffiths</t>
  </si>
  <si>
    <t>PABLO</t>
  </si>
  <si>
    <t>Sienna Owen</t>
  </si>
  <si>
    <t>Majestic Hunter</t>
  </si>
  <si>
    <t>Carson Drive</t>
  </si>
  <si>
    <t>Ivorstone Swipe It</t>
  </si>
  <si>
    <t>Dawn Nation</t>
  </si>
  <si>
    <t>CALBANESCO</t>
  </si>
  <si>
    <t>Justin Hardy</t>
  </si>
  <si>
    <t>HOCUS POCUS (HP)</t>
  </si>
  <si>
    <t>Julia Kershaw</t>
  </si>
  <si>
    <t>LOKI</t>
  </si>
  <si>
    <t>Daniegh Renton</t>
  </si>
  <si>
    <t>VITAL CHAMPAGNE</t>
  </si>
  <si>
    <t>Chris Lloyd</t>
  </si>
  <si>
    <t>PRIMROSE COURT SANTA FE</t>
  </si>
  <si>
    <t>Open Rider</t>
  </si>
  <si>
    <t>Albany Pony Club</t>
  </si>
  <si>
    <t>West Plantagenet Pony  Club</t>
  </si>
  <si>
    <t>Kojonup Pony Club</t>
  </si>
  <si>
    <t>Lana Scully</t>
  </si>
  <si>
    <t>Happy As</t>
  </si>
  <si>
    <t>Eastern Hills</t>
  </si>
  <si>
    <t>Serena Smith</t>
  </si>
  <si>
    <t>Double Take</t>
  </si>
  <si>
    <t>EXP</t>
  </si>
  <si>
    <t>Amberlee Brown</t>
  </si>
  <si>
    <t>Maccacino</t>
  </si>
  <si>
    <t xml:space="preserve">Harriet Forrest </t>
  </si>
  <si>
    <t>Blue Sandgroper</t>
  </si>
  <si>
    <t>Busselton</t>
  </si>
  <si>
    <t>Mikayla Owen</t>
  </si>
  <si>
    <t>Rebel Flight</t>
  </si>
  <si>
    <t>Holly Greening</t>
  </si>
  <si>
    <t>SV The Organisation</t>
  </si>
  <si>
    <t>Mia Staines</t>
  </si>
  <si>
    <t>The Chorister</t>
  </si>
  <si>
    <t>Pippa Still</t>
  </si>
  <si>
    <t>Anakie I'm Si Ffansi</t>
  </si>
  <si>
    <t>Margaret River</t>
  </si>
  <si>
    <t>Senator Budwiser</t>
  </si>
  <si>
    <t>Luisa Shave</t>
  </si>
  <si>
    <t>Rockridge Suri</t>
  </si>
  <si>
    <t>Ruby Hancock</t>
  </si>
  <si>
    <t>Old Station Leo</t>
  </si>
  <si>
    <t>Charlee Hagley</t>
  </si>
  <si>
    <t>Dolly</t>
  </si>
  <si>
    <t>Jasmine Fisher</t>
  </si>
  <si>
    <t>Maraahn Em Shame</t>
  </si>
  <si>
    <t>Dardanup</t>
  </si>
  <si>
    <t>Ella Byrne</t>
  </si>
  <si>
    <t>Clare Downs Chantilly Lace</t>
  </si>
  <si>
    <t>Jasmine Elliott</t>
  </si>
  <si>
    <t>Icarus Jolly James</t>
  </si>
  <si>
    <t>Zahara Winters</t>
  </si>
  <si>
    <t>WP Franks Reward</t>
  </si>
  <si>
    <t>Molly O'Malley</t>
  </si>
  <si>
    <t>Prince of Narpyn</t>
  </si>
  <si>
    <t>Taylah Smith</t>
  </si>
  <si>
    <t>Taju Nerada</t>
  </si>
  <si>
    <t>Sophie Summers</t>
  </si>
  <si>
    <t>Golden Accolade</t>
  </si>
  <si>
    <t>Holly Kerr</t>
  </si>
  <si>
    <t>Michigan</t>
  </si>
  <si>
    <t>Jorja Wareham</t>
  </si>
  <si>
    <t>New World Rolls Royce</t>
  </si>
  <si>
    <t>Annabel Creek</t>
  </si>
  <si>
    <t>Koyuna Last Dance</t>
  </si>
  <si>
    <t>Kaeleigh Brown</t>
  </si>
  <si>
    <t>Mystic Shadows Celtic Wizard</t>
  </si>
  <si>
    <t>De Lago De Luna</t>
  </si>
  <si>
    <t>Rachelle Brown</t>
  </si>
  <si>
    <t>Merlot</t>
  </si>
  <si>
    <t>Brylee Snaddon</t>
  </si>
  <si>
    <t>WC Drift N Echo</t>
  </si>
  <si>
    <t>Isla Grime</t>
  </si>
  <si>
    <t>Moe</t>
  </si>
  <si>
    <t>Exp</t>
  </si>
  <si>
    <t>Holly McClune</t>
  </si>
  <si>
    <t>Inverglen Liber Archie</t>
  </si>
  <si>
    <t>Pippa Jakovich</t>
  </si>
  <si>
    <t>Rohan Silver Dollar</t>
  </si>
  <si>
    <t>Ava Robinson</t>
  </si>
  <si>
    <t>Silver Wings Moonlight</t>
  </si>
  <si>
    <t>Tully Entz</t>
  </si>
  <si>
    <t>Water Dale Empress</t>
  </si>
  <si>
    <t>Hazel Hart</t>
  </si>
  <si>
    <t>Gem Park Surprise</t>
  </si>
  <si>
    <t>Imogen Freeman</t>
  </si>
  <si>
    <t>Carisbrooke Novella</t>
  </si>
  <si>
    <t>Sian Roberts</t>
  </si>
  <si>
    <t>Trapalanda Downs Rhambeau</t>
  </si>
  <si>
    <t>Kady Middlecoat</t>
  </si>
  <si>
    <t>Mallaine Motown</t>
  </si>
  <si>
    <t>Baldivis</t>
  </si>
  <si>
    <t>Bel Dabic</t>
  </si>
  <si>
    <t>Burkina</t>
  </si>
  <si>
    <t>Bunbury</t>
  </si>
  <si>
    <t>Madelyn McDonagh</t>
  </si>
  <si>
    <t>Gungurri Naatitia</t>
  </si>
  <si>
    <t>Hannah Kerr</t>
  </si>
  <si>
    <t>BP Georgie Boy</t>
  </si>
  <si>
    <t>Olive Brown</t>
  </si>
  <si>
    <t>Waddi</t>
  </si>
  <si>
    <t>Zara Kmetovik</t>
  </si>
  <si>
    <t>Southern Cross Aurion De Luxe</t>
  </si>
  <si>
    <t>Ancient Remedy</t>
  </si>
  <si>
    <t>Isabella Hounsom</t>
  </si>
  <si>
    <t>Corporate Trader</t>
  </si>
  <si>
    <t>Charli Morrison</t>
  </si>
  <si>
    <t>Apollo</t>
  </si>
  <si>
    <t>Brewis</t>
  </si>
  <si>
    <t>Krystal Adams</t>
  </si>
  <si>
    <t>Mattama Park Ulury</t>
  </si>
  <si>
    <t>Ringwould Indra</t>
  </si>
  <si>
    <t>Acacia Chen</t>
  </si>
  <si>
    <t>Tiaja Park Fancy</t>
  </si>
  <si>
    <t>Talia Martheze</t>
  </si>
  <si>
    <t>Adda Pocket</t>
  </si>
  <si>
    <t>Rebecca French</t>
  </si>
  <si>
    <t>Balgownie Cleopatra</t>
  </si>
  <si>
    <t>Susannah Thomas</t>
  </si>
  <si>
    <t>Saxsonic Jack</t>
  </si>
  <si>
    <t>Zara Findlay</t>
  </si>
  <si>
    <t>Passiona</t>
  </si>
  <si>
    <t>Nicky Crewsell</t>
  </si>
  <si>
    <t>Bombardier</t>
  </si>
  <si>
    <t>Laura Swinden</t>
  </si>
  <si>
    <t>Illmoor A Little Less Conversaton</t>
  </si>
  <si>
    <t>Libby Taylor</t>
  </si>
  <si>
    <t>Midnight Mayhem</t>
  </si>
  <si>
    <t>Tamara Jakovich</t>
  </si>
  <si>
    <t>Cornets Drea,</t>
  </si>
  <si>
    <t>Margaret Rive</t>
  </si>
  <si>
    <t>Pippa Moore</t>
  </si>
  <si>
    <t>Be My Guide</t>
  </si>
  <si>
    <t>Teah Hill</t>
  </si>
  <si>
    <t>Tallawahl Double Spirit</t>
  </si>
  <si>
    <t>Rachael Mead</t>
  </si>
  <si>
    <t>RH Dreamin' of Gold</t>
  </si>
  <si>
    <t>Connor Morgan</t>
  </si>
  <si>
    <t>Woody</t>
  </si>
  <si>
    <t>Colleen Smythe</t>
  </si>
  <si>
    <t>Unabrook Mockingjay</t>
  </si>
  <si>
    <t>Teele Worrell</t>
  </si>
  <si>
    <t>Syr and Co's First Edition</t>
  </si>
  <si>
    <t>Collie &amp;</t>
  </si>
  <si>
    <t>Sth West</t>
  </si>
  <si>
    <t>12.04.25</t>
  </si>
  <si>
    <t xml:space="preserve">Collie &amp; </t>
  </si>
  <si>
    <t xml:space="preserve">Sth West </t>
  </si>
  <si>
    <t>Clara Dagostino</t>
  </si>
  <si>
    <t>Wendamar Nia</t>
  </si>
  <si>
    <t xml:space="preserve">Wanneroo </t>
  </si>
  <si>
    <t>Omi Calnan</t>
  </si>
  <si>
    <t>Wish</t>
  </si>
  <si>
    <t>Molly O'Callaghan</t>
  </si>
  <si>
    <t>Sandel Park Poncho</t>
  </si>
  <si>
    <t>Wallangara</t>
  </si>
  <si>
    <t>Bella Chapman</t>
  </si>
  <si>
    <t>Ba Ba Baruba</t>
  </si>
  <si>
    <t>Seren Esposito</t>
  </si>
  <si>
    <t>Beelo-Bi Golden Girl</t>
  </si>
  <si>
    <t>Calleigh Whiteman</t>
  </si>
  <si>
    <t>Calvin</t>
  </si>
  <si>
    <t>Caitlin Whiteman</t>
  </si>
  <si>
    <t>Pennyroyal Tea</t>
  </si>
  <si>
    <t>Charlotte Miller</t>
  </si>
  <si>
    <t>Kings Town Maggie Mai</t>
  </si>
  <si>
    <t>Swan Valley</t>
  </si>
  <si>
    <t>Sophie DeBrito</t>
  </si>
  <si>
    <t>Tiaja Park Folly</t>
  </si>
  <si>
    <t>Joshua Heffernan</t>
  </si>
  <si>
    <t>Permission</t>
  </si>
  <si>
    <t>Gidgegannup</t>
  </si>
  <si>
    <t>Ruby Haggerty</t>
  </si>
  <si>
    <t>Ellie</t>
  </si>
  <si>
    <t>Amy Steding</t>
  </si>
  <si>
    <t>Morningside Music Maker</t>
  </si>
  <si>
    <t>Isabelle Leeming</t>
  </si>
  <si>
    <t>Opal</t>
  </si>
  <si>
    <t>Charli Avard</t>
  </si>
  <si>
    <t>Chippenham Admiral</t>
  </si>
  <si>
    <t>Tayhett Supernova</t>
  </si>
  <si>
    <t>Tayha Shackell</t>
  </si>
  <si>
    <t>Mason</t>
  </si>
  <si>
    <t>Keira Armstrong</t>
  </si>
  <si>
    <t>Hartleigh Rodgers</t>
  </si>
  <si>
    <t>Cedar Lakes Blue Print</t>
  </si>
  <si>
    <t>Abigail Leeming</t>
  </si>
  <si>
    <t>Caz</t>
  </si>
  <si>
    <t>Sadie Grogan</t>
  </si>
  <si>
    <t>Ellie.</t>
  </si>
  <si>
    <t>Lauren Smith</t>
  </si>
  <si>
    <t>Elektra</t>
  </si>
  <si>
    <t>Amber Spooner</t>
  </si>
  <si>
    <t>Lucy</t>
  </si>
  <si>
    <t>Amy Challenor</t>
  </si>
  <si>
    <t>He’S A Royal</t>
  </si>
  <si>
    <t>Kenzie Taylor</t>
  </si>
  <si>
    <t>Yartarla Park Centerpiece</t>
  </si>
  <si>
    <t>Mia Collins</t>
  </si>
  <si>
    <t>Pasadonna</t>
  </si>
  <si>
    <t>Maddison Bond</t>
  </si>
  <si>
    <t>Gus</t>
  </si>
  <si>
    <t>Paige Watters</t>
  </si>
  <si>
    <t>Warrior</t>
  </si>
  <si>
    <t>Bridie Bush</t>
  </si>
  <si>
    <t>Leo</t>
  </si>
  <si>
    <t>Mya Robertson</t>
  </si>
  <si>
    <t>Next Dawn</t>
  </si>
  <si>
    <t>Ruby Duncan</t>
  </si>
  <si>
    <t>Lester</t>
  </si>
  <si>
    <t>Miley Gossage</t>
  </si>
  <si>
    <t>Karma Park Barilla Bay</t>
  </si>
  <si>
    <t>Florence Wilson</t>
  </si>
  <si>
    <t>Paddy</t>
  </si>
  <si>
    <t>Joshua Duncan</t>
  </si>
  <si>
    <t>Tyalla Oriole</t>
  </si>
  <si>
    <t>Rachel Staniforth-Smith</t>
  </si>
  <si>
    <t>Katannah Chardonnay</t>
  </si>
  <si>
    <t>Tahlia Burke</t>
  </si>
  <si>
    <t>Upward Others</t>
  </si>
  <si>
    <t>Zoe Vernon</t>
  </si>
  <si>
    <t>Bigglesworth</t>
  </si>
  <si>
    <t>Lara Silinger</t>
  </si>
  <si>
    <t>Joey</t>
  </si>
  <si>
    <t>Charlotte Crichton</t>
  </si>
  <si>
    <t>Captain Bounty</t>
  </si>
  <si>
    <t>Remy Bent</t>
  </si>
  <si>
    <t>Jameela</t>
  </si>
  <si>
    <t>Lillian Shepheard</t>
  </si>
  <si>
    <t>Hp Sixtyslabs</t>
  </si>
  <si>
    <t>Amber Brophy</t>
  </si>
  <si>
    <t>Miss Demure</t>
  </si>
  <si>
    <t>Eden Vandenberg</t>
  </si>
  <si>
    <t>Bobcat Boy</t>
  </si>
  <si>
    <t>Isabel Vernon</t>
  </si>
  <si>
    <t>The Cruel Sea</t>
  </si>
  <si>
    <t>Tayah Joy</t>
  </si>
  <si>
    <t>Powderbark Gucci</t>
  </si>
  <si>
    <t>Emily Carpenter</t>
  </si>
  <si>
    <t>Fab</t>
  </si>
  <si>
    <t>Isabella Sprigg</t>
  </si>
  <si>
    <t>Rock Bar</t>
  </si>
  <si>
    <t>Tia Moloney</t>
  </si>
  <si>
    <t>Glory</t>
  </si>
  <si>
    <t>Emma Crofts</t>
  </si>
  <si>
    <t>Ferndale Springs Zara</t>
  </si>
  <si>
    <t>Wendy Roger</t>
  </si>
  <si>
    <t>Bear</t>
  </si>
  <si>
    <t>Alana Stagg</t>
  </si>
  <si>
    <t>Boutique Dance Academy L</t>
  </si>
  <si>
    <t>Jennifer Kobulniczky-Duncan</t>
  </si>
  <si>
    <t>Novalis Rose</t>
  </si>
  <si>
    <t>Melissa Rouillon</t>
  </si>
  <si>
    <t>Bill The Bee</t>
  </si>
  <si>
    <t>Veronique Vanderklift</t>
  </si>
  <si>
    <t>Maruse</t>
  </si>
  <si>
    <t>Caitlin Crowd</t>
  </si>
  <si>
    <t>Owanlea Golden Glitter</t>
  </si>
  <si>
    <t>Allye Haydon</t>
  </si>
  <si>
    <t>Pikelet</t>
  </si>
  <si>
    <t>Georgia Sharpe</t>
  </si>
  <si>
    <t>Retribution</t>
  </si>
  <si>
    <t>Helene Metzinger</t>
  </si>
  <si>
    <t>Owanlea Silhouette</t>
  </si>
  <si>
    <t>Chief Archer</t>
  </si>
  <si>
    <t>Marie Davison</t>
  </si>
  <si>
    <t>Rowen Georjeana</t>
  </si>
  <si>
    <t>Mikala Thomas</t>
  </si>
  <si>
    <t>Powderbark Esmeralda</t>
  </si>
  <si>
    <t>Caitlin Noble</t>
  </si>
  <si>
    <t>Soleil Rouge</t>
  </si>
  <si>
    <t>Pauline Hudson</t>
  </si>
  <si>
    <t>Boston</t>
  </si>
  <si>
    <t>Rebecca Horseman</t>
  </si>
  <si>
    <t>Dvz Granduer - Parker</t>
  </si>
  <si>
    <t>Emma Wilson</t>
  </si>
  <si>
    <t>Rocky</t>
  </si>
  <si>
    <t>Jaleesa Gaasdalen</t>
  </si>
  <si>
    <t>Bellesridge</t>
  </si>
  <si>
    <t>Georgia Homewood</t>
  </si>
  <si>
    <t>Soaring Lad</t>
  </si>
  <si>
    <t>Suzanne Sprigg</t>
  </si>
  <si>
    <t>Simple As That</t>
  </si>
  <si>
    <t>Fiona Tonkin</t>
  </si>
  <si>
    <t>Constable Zeus</t>
  </si>
  <si>
    <t>Sylva Terre</t>
  </si>
  <si>
    <t>Louise Fraser</t>
  </si>
  <si>
    <t>Jewelry Devereaux</t>
  </si>
  <si>
    <t>Portia Allan</t>
  </si>
  <si>
    <t>Esb Irish Consultant</t>
  </si>
  <si>
    <t>Bonny Dunlop-Heague</t>
  </si>
  <si>
    <t>Texan Blitz</t>
  </si>
  <si>
    <t>Casey Rowe</t>
  </si>
  <si>
    <t>Percy</t>
  </si>
  <si>
    <t>Vanessa Davis</t>
  </si>
  <si>
    <t>Okies Little Anya</t>
  </si>
  <si>
    <t>Maddison Horne</t>
  </si>
  <si>
    <t>Handful Of Dust</t>
  </si>
  <si>
    <t>Summit Trail</t>
  </si>
  <si>
    <t>Caz Bowman</t>
  </si>
  <si>
    <t>Invincible Warrior</t>
  </si>
  <si>
    <t>Kaitlin Goss</t>
  </si>
  <si>
    <t>Vintage Valley Dark Knight</t>
  </si>
  <si>
    <t>Bryce Crook</t>
  </si>
  <si>
    <t>Helena Farms Fernando</t>
  </si>
  <si>
    <t>Amelia Radford</t>
  </si>
  <si>
    <t>Hava Little Faith</t>
  </si>
  <si>
    <t>Mikayla Radford</t>
  </si>
  <si>
    <t>Chatswood Encore</t>
  </si>
  <si>
    <t>Tegan Cook</t>
  </si>
  <si>
    <t>Platoon</t>
  </si>
  <si>
    <t>Tara Sullivan</t>
  </si>
  <si>
    <t>Sun North Admira</t>
  </si>
  <si>
    <t>Ebony Harry</t>
  </si>
  <si>
    <t>Parkiarrup Wrestwood</t>
  </si>
  <si>
    <t>pcwa</t>
  </si>
  <si>
    <t>Shey Rogers</t>
  </si>
  <si>
    <t>Jollywell Marvelous</t>
  </si>
  <si>
    <t>Chantell Wells</t>
  </si>
  <si>
    <t>Matabele</t>
  </si>
  <si>
    <t>Bronte Adams</t>
  </si>
  <si>
    <t>BP Summertime</t>
  </si>
  <si>
    <t>Tegan Johnson</t>
  </si>
  <si>
    <t>Hayley Hardwick</t>
  </si>
  <si>
    <t>Hannover</t>
  </si>
  <si>
    <t>Karen Carter</t>
  </si>
  <si>
    <t>Pretty M</t>
  </si>
  <si>
    <t>Captain</t>
  </si>
  <si>
    <t>Katelyn Shearer</t>
  </si>
  <si>
    <t>HP Thunder Rolls</t>
  </si>
  <si>
    <t>Silver Bo</t>
  </si>
  <si>
    <t>West Plantagenet</t>
  </si>
  <si>
    <t>Helen Jarvis</t>
  </si>
  <si>
    <t>Rocking The Casbah</t>
  </si>
  <si>
    <t>Dryandra</t>
  </si>
  <si>
    <t>Thea Rintoul</t>
  </si>
  <si>
    <t>Taunton Vale Cosentino</t>
  </si>
  <si>
    <t>Aidan Freight</t>
  </si>
  <si>
    <t>BG Legend</t>
  </si>
  <si>
    <t>Siobhan Brown</t>
  </si>
  <si>
    <t>West Barn Rockstar</t>
  </si>
  <si>
    <t>Lucy Goodhew</t>
  </si>
  <si>
    <t>Go Faraglioni</t>
  </si>
  <si>
    <t>Laura Atkinson</t>
  </si>
  <si>
    <t>Illmmoor a little less conversation</t>
  </si>
  <si>
    <t>Mariette Weiszbach</t>
  </si>
  <si>
    <t>Cascading reds spring blaze</t>
  </si>
  <si>
    <t>Joanna Lange</t>
  </si>
  <si>
    <t>Red Katyusha</t>
  </si>
  <si>
    <t>Rebecca Clark</t>
  </si>
  <si>
    <t>Northview Talk of the town</t>
  </si>
  <si>
    <t>Shantelle Balinski</t>
  </si>
  <si>
    <t>Tamblyn Park Image</t>
  </si>
  <si>
    <t>Chesson Rintoul</t>
  </si>
  <si>
    <t>BP Vindicator</t>
  </si>
  <si>
    <t>Tracey Barnett</t>
  </si>
  <si>
    <t>Batavia Bonfire</t>
  </si>
  <si>
    <t>Blackwood</t>
  </si>
  <si>
    <t>Jennifer Whawell</t>
  </si>
  <si>
    <t>Thaedon Souchong</t>
  </si>
  <si>
    <t>Seattle Sound</t>
  </si>
  <si>
    <t>Bubble O'Bill</t>
  </si>
  <si>
    <t>Ava DeBrito</t>
  </si>
  <si>
    <t>Shame N Scandal</t>
  </si>
  <si>
    <t>Aimee Kidd</t>
  </si>
  <si>
    <t>Liquid Man</t>
  </si>
  <si>
    <t>Willow Bennett</t>
  </si>
  <si>
    <t>Potectable</t>
  </si>
  <si>
    <t>Ivy Colebrook</t>
  </si>
  <si>
    <t>Rowan Miss Minnesota</t>
  </si>
  <si>
    <t>Why So Serious</t>
  </si>
  <si>
    <t>Kojonup</t>
  </si>
  <si>
    <t>Anglo Saxon</t>
  </si>
  <si>
    <t>My Mane Man Maverick</t>
  </si>
  <si>
    <t>Imogen O'Hehir</t>
  </si>
  <si>
    <t>Outlaw King</t>
  </si>
  <si>
    <t>Allison Blower</t>
  </si>
  <si>
    <t>Foxy</t>
  </si>
  <si>
    <t>General Grooves</t>
  </si>
  <si>
    <t>Ava Bowles</t>
  </si>
  <si>
    <t>Kazwood Park Love Always</t>
  </si>
  <si>
    <t>Charlotte Pavletich</t>
  </si>
  <si>
    <t>Saaballistic</t>
  </si>
  <si>
    <t>Molly Hill</t>
  </si>
  <si>
    <t>Charisma Beethoven</t>
  </si>
  <si>
    <t>Bella Pearce</t>
  </si>
  <si>
    <t>Avada Royal Poet</t>
  </si>
  <si>
    <t>Abby Fullgrabe</t>
  </si>
  <si>
    <t>Waverley Park Little Cherokee</t>
  </si>
  <si>
    <t>Alice Jordan</t>
  </si>
  <si>
    <t>Shanley Green Jack Sparrow</t>
  </si>
  <si>
    <t>Caitlyn Duncan</t>
  </si>
  <si>
    <t>Powderbark Dior</t>
  </si>
  <si>
    <t>Bethany Gibson</t>
  </si>
  <si>
    <t>Broadwater Park Garland</t>
  </si>
  <si>
    <t>Finn Mansillas</t>
  </si>
  <si>
    <t>Grantulla Bedwyr</t>
  </si>
  <si>
    <t>Ruby Douglas</t>
  </si>
  <si>
    <t>SV Rockstar</t>
  </si>
  <si>
    <t>Serpentine</t>
  </si>
  <si>
    <t>Olivia Read</t>
  </si>
  <si>
    <t>Sensational Sinny</t>
  </si>
  <si>
    <t>Leshae Itzstein</t>
  </si>
  <si>
    <t>Judaroo espionage</t>
  </si>
  <si>
    <t>Sophie Dagnall</t>
  </si>
  <si>
    <t>MP Supernova</t>
  </si>
  <si>
    <t>Lily McBride</t>
  </si>
  <si>
    <t>Hearts</t>
  </si>
  <si>
    <t>Ruby Harry</t>
  </si>
  <si>
    <t>Southern Hills Golden Edition</t>
  </si>
  <si>
    <t>Eydis</t>
  </si>
  <si>
    <t>Marlie Helliwell</t>
  </si>
  <si>
    <t>Grenwood Blue Steel</t>
  </si>
  <si>
    <t>-</t>
  </si>
  <si>
    <t>Hannah Duncan</t>
  </si>
  <si>
    <t>Powderbark Clancy</t>
  </si>
  <si>
    <t>Zahavi Phoenix</t>
  </si>
  <si>
    <t>Emma Bennett</t>
  </si>
  <si>
    <t>Rox My Sox</t>
  </si>
  <si>
    <t>Nell Howorth</t>
  </si>
  <si>
    <t>Flirt With Hal</t>
  </si>
  <si>
    <t>Adelaide Gibbs</t>
  </si>
  <si>
    <t>Joshua Brook Moonshine</t>
  </si>
  <si>
    <t>Sophie Warren</t>
  </si>
  <si>
    <t>Undoubtably Ollie</t>
  </si>
  <si>
    <t>Jemma Swarts</t>
  </si>
  <si>
    <t>Without Compromise</t>
  </si>
  <si>
    <t>Kayley Brahim</t>
  </si>
  <si>
    <t>Drama Free</t>
  </si>
  <si>
    <t>Meg Freeman</t>
  </si>
  <si>
    <t>Lyngarie Caztec</t>
  </si>
  <si>
    <t>Kristie Gibaud</t>
  </si>
  <si>
    <t>Fatal Attraction</t>
  </si>
  <si>
    <t>Teagan Johnson</t>
  </si>
  <si>
    <t>Oldfield Drill Rigs</t>
  </si>
  <si>
    <t>Danielle Ouary</t>
  </si>
  <si>
    <t>Kasalyn Park Breezy</t>
  </si>
  <si>
    <t>Rebecca Nairn</t>
  </si>
  <si>
    <t>EL SALTO</t>
  </si>
  <si>
    <t>Rebecca Morgan</t>
  </si>
  <si>
    <t>Rosebrook Lord of Summer</t>
  </si>
  <si>
    <t>Eva McCarron</t>
  </si>
  <si>
    <t>Petersburg</t>
  </si>
  <si>
    <t>Williams River Brennan</t>
  </si>
  <si>
    <t>Rhonda Radecker</t>
  </si>
  <si>
    <t>Kendlestone Park Jive</t>
  </si>
  <si>
    <t>Matilda Gibbs</t>
  </si>
  <si>
    <t>Aryline Scallywag</t>
  </si>
  <si>
    <t>Virginia Price</t>
  </si>
  <si>
    <t>Summerset Full Monty</t>
  </si>
  <si>
    <t>Megan Lodding</t>
  </si>
  <si>
    <t>Luvash Candy Crush</t>
  </si>
  <si>
    <t>Gemma Lee</t>
  </si>
  <si>
    <t>Lets Go Larry</t>
  </si>
  <si>
    <t>Danika Dinsey</t>
  </si>
  <si>
    <t>Danish odyssey</t>
  </si>
  <si>
    <t>Jo Morley</t>
  </si>
  <si>
    <t>Remember the Time</t>
  </si>
  <si>
    <t>Danielle Snell</t>
  </si>
  <si>
    <t>Eternal Flame</t>
  </si>
  <si>
    <t>Abany Pony Club</t>
  </si>
  <si>
    <t>Ashlee Hilder</t>
  </si>
  <si>
    <t>Sandpipers</t>
  </si>
  <si>
    <t>Dardanup Horse &amp; Pony Club</t>
  </si>
  <si>
    <t>Becky Stride</t>
  </si>
  <si>
    <t>So Magical</t>
  </si>
  <si>
    <t>Jasmine Hodkinson</t>
  </si>
  <si>
    <t>BB Monsoon</t>
  </si>
  <si>
    <t>Wallangarra Riding Club</t>
  </si>
  <si>
    <t>Bubble o’ Bill</t>
  </si>
  <si>
    <t>eden vandenberg</t>
  </si>
  <si>
    <t>Baldivis Equestrian &amp; Pony Club</t>
  </si>
  <si>
    <t>Emma Tomlinson</t>
  </si>
  <si>
    <t>My Toy Heart</t>
  </si>
  <si>
    <t>Murray Horse &amp; Pony Club</t>
  </si>
  <si>
    <t>Marni Bercene</t>
  </si>
  <si>
    <t>Tiaja Park Magic</t>
  </si>
  <si>
    <t>Zara Coussens-Leeson</t>
  </si>
  <si>
    <t>Regal Donatello</t>
  </si>
  <si>
    <t>Penelope Freeman</t>
  </si>
  <si>
    <t>Holland Park Riviera</t>
  </si>
  <si>
    <t>Charlize Tyler</t>
  </si>
  <si>
    <t>Trapalanda Downs Peter Pan</t>
  </si>
  <si>
    <t>Makayla Ryan</t>
  </si>
  <si>
    <t>Swift Mirage</t>
  </si>
  <si>
    <t>Takayla Pense</t>
  </si>
  <si>
    <t>JDS Circus Star</t>
  </si>
  <si>
    <t>Eliza Hutton</t>
  </si>
  <si>
    <t>Serenity Park Calais</t>
  </si>
  <si>
    <t>Harriet Forrest</t>
  </si>
  <si>
    <t>Holly Ferguson</t>
  </si>
  <si>
    <t>Rebelling</t>
  </si>
  <si>
    <t>Peel Metropoliaton Horse &amp; Pony Club</t>
  </si>
  <si>
    <t>Willow Pope</t>
  </si>
  <si>
    <t>Springwater Lamont</t>
  </si>
  <si>
    <t>Jenna Perkins</t>
  </si>
  <si>
    <t>Cara McCarron</t>
  </si>
  <si>
    <t>Powderbark Peppermint Patty</t>
  </si>
  <si>
    <t>Ayla Craig</t>
  </si>
  <si>
    <t>Rock Heath Souvenir</t>
  </si>
  <si>
    <t>Wartery</t>
  </si>
  <si>
    <t>KM Irish</t>
  </si>
  <si>
    <t>Pangari D’Artagnan</t>
  </si>
  <si>
    <t>Mortlock Pony Club</t>
  </si>
  <si>
    <t>Avon Valley Show Jumping &amp; Pony Club</t>
  </si>
  <si>
    <t>Swan Valley Horse and Pony Club</t>
  </si>
  <si>
    <t>Gosnells Riding &amp; Pony Club</t>
  </si>
  <si>
    <t>Avon Valley Showjumping &amp; Pony Club</t>
  </si>
  <si>
    <t>Bonnie Rock Horse &amp; Pony Club</t>
  </si>
  <si>
    <t>Central Midlands Riding &amp; Pony Club</t>
  </si>
  <si>
    <t>Walliston Riding &amp; Pony Club</t>
  </si>
  <si>
    <t>Serpentine Horse &amp; Pony Club</t>
  </si>
  <si>
    <t>King River Pony Club</t>
  </si>
  <si>
    <t>Swan Valley Horse &amp; Pony Club</t>
  </si>
  <si>
    <t>Cara mai Tully</t>
  </si>
  <si>
    <t>Capel Horse &amp; Pony Club</t>
  </si>
  <si>
    <t>Wanneroo Horse &amp; Pony Club</t>
  </si>
  <si>
    <t>Wallangarra Riding &amp; Pony Club</t>
  </si>
  <si>
    <t>Eastern Hills Horse &amp; Pony Club</t>
  </si>
  <si>
    <t>South midlands Pony Club</t>
  </si>
  <si>
    <t>Kellerberrin Riding &amp; Pony Club</t>
  </si>
  <si>
    <t>Margaret River Horse &amp; Pony Club</t>
  </si>
  <si>
    <t>Peel Metropolitan Horse &amp; Pony Club</t>
  </si>
  <si>
    <t>Orange Grove Horse &amp; Pony Club</t>
  </si>
  <si>
    <t>Wellington District Pony Club</t>
  </si>
  <si>
    <t>Horsemens Pony Club</t>
  </si>
  <si>
    <t>South Midlands Pony Club</t>
  </si>
  <si>
    <t xml:space="preserve">Denmark Pony Club </t>
  </si>
  <si>
    <t xml:space="preserve">Woodridge Horse &amp; Pony Club </t>
  </si>
  <si>
    <t>Baldivis Equestrian &amp;Pony Club</t>
  </si>
  <si>
    <t>Busselton Horse &amp; Pony Club</t>
  </si>
  <si>
    <t>Dryandra Pony Club</t>
  </si>
  <si>
    <t>Avon Valley Showjumping &amp; PC</t>
  </si>
  <si>
    <t>Jasmin Holland</t>
  </si>
  <si>
    <t>NM</t>
  </si>
  <si>
    <t>Bobcat boy</t>
  </si>
  <si>
    <t>Eventing Open Riders</t>
  </si>
  <si>
    <t>Pony Club WA Sports Leaderboard</t>
  </si>
  <si>
    <t>Proudly Sponsored by Acton | belle Property</t>
  </si>
  <si>
    <t>Eventing PC110  13 to 24 Years</t>
  </si>
  <si>
    <t>Eventing PC95  11 to 24 Years</t>
  </si>
  <si>
    <t>Eventing PC80  17 to 24 Years</t>
  </si>
  <si>
    <t>Eventing PC80  10 to 16 Years</t>
  </si>
  <si>
    <t>Eventing PC65  17 to 24 Years</t>
  </si>
  <si>
    <t>Eventing PC65  13 to 16 Years</t>
  </si>
  <si>
    <t>Eventing PC65  9 to 12 Years</t>
  </si>
  <si>
    <t>Eventing PC45  13 to 24 Years</t>
  </si>
  <si>
    <t>Eventing PC45  8 to 12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</si>
</sst>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d\-mmm\-yy;@"/>
    <numFmt numFmtId="165" formatCode="[$-409]d\-mmm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rgb="FFFF66CC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i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1E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751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6" fillId="3" borderId="0" xfId="12" applyNumberFormat="1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20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1" fontId="5" fillId="5" borderId="19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4" fontId="16" fillId="6" borderId="0" xfId="1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16" fillId="2" borderId="0" xfId="12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left" vertical="center"/>
    </xf>
    <xf numFmtId="1" fontId="5" fillId="7" borderId="19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1" fontId="5" fillId="9" borderId="31" xfId="0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/>
    </xf>
    <xf numFmtId="164" fontId="9" fillId="9" borderId="1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10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left" vertical="center"/>
    </xf>
    <xf numFmtId="164" fontId="9" fillId="9" borderId="19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" fontId="20" fillId="8" borderId="0" xfId="0" applyNumberFormat="1" applyFont="1" applyFill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14" fontId="16" fillId="10" borderId="0" xfId="12" applyNumberFormat="1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horizontal="left" vertical="center"/>
    </xf>
    <xf numFmtId="1" fontId="5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0" fontId="9" fillId="11" borderId="18" xfId="0" applyFont="1" applyFill="1" applyBorder="1" applyAlignment="1">
      <alignment horizontal="left" vertical="center"/>
    </xf>
    <xf numFmtId="0" fontId="9" fillId="11" borderId="19" xfId="0" applyFont="1" applyFill="1" applyBorder="1" applyAlignment="1">
      <alignment horizontal="left" vertical="center"/>
    </xf>
    <xf numFmtId="1" fontId="5" fillId="11" borderId="19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49" fontId="16" fillId="8" borderId="26" xfId="12" applyNumberFormat="1" applyFont="1" applyFill="1" applyBorder="1" applyAlignment="1">
      <alignment horizontal="center" vertical="center"/>
    </xf>
    <xf numFmtId="49" fontId="16" fillId="2" borderId="25" xfId="12" applyNumberFormat="1" applyFont="1" applyFill="1" applyBorder="1" applyAlignment="1">
      <alignment horizontal="center" vertical="center"/>
    </xf>
    <xf numFmtId="49" fontId="16" fillId="6" borderId="25" xfId="12" applyNumberFormat="1" applyFont="1" applyFill="1" applyBorder="1" applyAlignment="1">
      <alignment horizontal="center" vertical="center"/>
    </xf>
    <xf numFmtId="49" fontId="16" fillId="3" borderId="25" xfId="12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" fontId="5" fillId="11" borderId="9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9" borderId="8" xfId="0" applyNumberFormat="1" applyFont="1" applyFill="1" applyBorder="1" applyAlignment="1">
      <alignment horizontal="center" vertical="center"/>
    </xf>
    <xf numFmtId="49" fontId="16" fillId="8" borderId="17" xfId="12" applyNumberFormat="1" applyFont="1" applyFill="1" applyBorder="1" applyAlignment="1">
      <alignment horizontal="center" vertical="center"/>
    </xf>
    <xf numFmtId="1" fontId="9" fillId="11" borderId="8" xfId="0" applyNumberFormat="1" applyFont="1" applyFill="1" applyBorder="1" applyAlignment="1">
      <alignment horizontal="center" vertical="center"/>
    </xf>
    <xf numFmtId="49" fontId="16" fillId="10" borderId="30" xfId="12" applyNumberFormat="1" applyFont="1" applyFill="1" applyBorder="1" applyAlignment="1">
      <alignment horizontal="center" vertical="center"/>
    </xf>
    <xf numFmtId="49" fontId="16" fillId="10" borderId="17" xfId="12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14" fontId="16" fillId="4" borderId="1" xfId="12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8" fillId="9" borderId="28" xfId="0" applyFont="1" applyFill="1" applyBorder="1" applyAlignment="1">
      <alignment horizontal="left" vertical="center"/>
    </xf>
    <xf numFmtId="0" fontId="8" fillId="9" borderId="27" xfId="0" applyFont="1" applyFill="1" applyBorder="1" applyAlignment="1">
      <alignment horizontal="left" vertical="center"/>
    </xf>
    <xf numFmtId="164" fontId="8" fillId="9" borderId="27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164" fontId="8" fillId="9" borderId="12" xfId="0" applyNumberFormat="1" applyFont="1" applyFill="1" applyBorder="1" applyAlignment="1">
      <alignment horizontal="center" vertical="center"/>
    </xf>
    <xf numFmtId="1" fontId="8" fillId="9" borderId="36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1" fontId="8" fillId="7" borderId="1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" fontId="8" fillId="5" borderId="36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1" fontId="8" fillId="4" borderId="10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49" fontId="22" fillId="3" borderId="35" xfId="12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1" fontId="9" fillId="5" borderId="24" xfId="0" applyNumberFormat="1" applyFont="1" applyFill="1" applyBorder="1" applyAlignment="1">
      <alignment horizontal="center" vertical="center"/>
    </xf>
    <xf numFmtId="1" fontId="9" fillId="11" borderId="24" xfId="0" applyNumberFormat="1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1" fontId="8" fillId="11" borderId="36" xfId="0" applyNumberFormat="1" applyFont="1" applyFill="1" applyBorder="1" applyAlignment="1">
      <alignment horizontal="center" vertical="center"/>
    </xf>
    <xf numFmtId="1" fontId="8" fillId="11" borderId="1" xfId="0" applyNumberFormat="1" applyFont="1" applyFill="1" applyBorder="1" applyAlignment="1">
      <alignment horizontal="center" vertical="center"/>
    </xf>
    <xf numFmtId="1" fontId="8" fillId="11" borderId="8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vertical="center"/>
    </xf>
    <xf numFmtId="1" fontId="8" fillId="9" borderId="13" xfId="0" applyNumberFormat="1" applyFont="1" applyFill="1" applyBorder="1" applyAlignment="1">
      <alignment horizontal="center" vertical="center"/>
    </xf>
    <xf numFmtId="1" fontId="9" fillId="9" borderId="13" xfId="0" applyNumberFormat="1" applyFont="1" applyFill="1" applyBorder="1" applyAlignment="1">
      <alignment horizontal="center" vertical="center"/>
    </xf>
    <xf numFmtId="1" fontId="9" fillId="9" borderId="24" xfId="0" applyNumberFormat="1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" fontId="5" fillId="11" borderId="11" xfId="0" applyNumberFormat="1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 vertical="center"/>
    </xf>
    <xf numFmtId="49" fontId="22" fillId="5" borderId="35" xfId="12" applyNumberFormat="1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" fontId="8" fillId="11" borderId="14" xfId="0" applyNumberFormat="1" applyFont="1" applyFill="1" applyBorder="1" applyAlignment="1">
      <alignment horizontal="center" vertical="center"/>
    </xf>
    <xf numFmtId="1" fontId="8" fillId="11" borderId="12" xfId="0" applyNumberFormat="1" applyFont="1" applyFill="1" applyBorder="1" applyAlignment="1">
      <alignment horizontal="center" vertical="center"/>
    </xf>
    <xf numFmtId="1" fontId="8" fillId="11" borderId="15" xfId="0" applyNumberFormat="1" applyFont="1" applyFill="1" applyBorder="1" applyAlignment="1">
      <alignment horizontal="center" vertical="center"/>
    </xf>
    <xf numFmtId="49" fontId="22" fillId="8" borderId="35" xfId="12" applyNumberFormat="1" applyFont="1" applyFill="1" applyBorder="1" applyAlignment="1">
      <alignment horizontal="center" vertical="center"/>
    </xf>
    <xf numFmtId="49" fontId="16" fillId="8" borderId="33" xfId="12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1" fontId="8" fillId="9" borderId="12" xfId="0" applyNumberFormat="1" applyFont="1" applyFill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1" fontId="8" fillId="9" borderId="31" xfId="0" applyNumberFormat="1" applyFont="1" applyFill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1" fontId="8" fillId="9" borderId="19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1" fontId="5" fillId="9" borderId="41" xfId="0" applyNumberFormat="1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1" fontId="8" fillId="9" borderId="25" xfId="0" applyNumberFormat="1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8" fillId="7" borderId="25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19" fillId="2" borderId="16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1" fontId="8" fillId="7" borderId="47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8" fillId="7" borderId="48" xfId="0" applyNumberFormat="1" applyFont="1" applyFill="1" applyBorder="1" applyAlignment="1">
      <alignment horizontal="center" vertical="center"/>
    </xf>
    <xf numFmtId="1" fontId="19" fillId="2" borderId="25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1" fontId="9" fillId="7" borderId="0" xfId="0" applyNumberFormat="1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14" fontId="16" fillId="7" borderId="0" xfId="12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1" fontId="8" fillId="5" borderId="19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49" fontId="22" fillId="6" borderId="35" xfId="12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1" fontId="8" fillId="5" borderId="18" xfId="0" applyNumberFormat="1" applyFont="1" applyFill="1" applyBorder="1" applyAlignment="1">
      <alignment horizontal="center" vertical="center"/>
    </xf>
    <xf numFmtId="1" fontId="8" fillId="5" borderId="20" xfId="0" applyNumberFormat="1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5" fillId="13" borderId="38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5" fillId="13" borderId="40" xfId="0" applyFont="1" applyFill="1" applyBorder="1" applyAlignment="1">
      <alignment horizontal="center" vertical="center"/>
    </xf>
    <xf numFmtId="1" fontId="5" fillId="5" borderId="41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/>
    </xf>
    <xf numFmtId="1" fontId="8" fillId="4" borderId="50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1" fontId="17" fillId="3" borderId="25" xfId="0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" fontId="5" fillId="4" borderId="43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9" fontId="22" fillId="3" borderId="7" xfId="12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0" fillId="11" borderId="1" xfId="0" applyNumberFormat="1" applyFill="1" applyBorder="1" applyAlignment="1">
      <alignment vertical="center"/>
    </xf>
    <xf numFmtId="0" fontId="0" fillId="11" borderId="1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49" fontId="0" fillId="9" borderId="1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1" fontId="8" fillId="9" borderId="16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1" fontId="5" fillId="7" borderId="41" xfId="0" applyNumberFormat="1" applyFont="1" applyFill="1" applyBorder="1" applyAlignment="1">
      <alignment horizontal="center" vertical="center"/>
    </xf>
    <xf numFmtId="1" fontId="8" fillId="7" borderId="19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1" fontId="5" fillId="7" borderId="39" xfId="0" applyNumberFormat="1" applyFont="1" applyFill="1" applyBorder="1" applyAlignment="1">
      <alignment horizontal="center" vertical="center"/>
    </xf>
    <xf numFmtId="1" fontId="9" fillId="7" borderId="50" xfId="0" applyNumberFormat="1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3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11" borderId="8" xfId="0" applyFill="1" applyBorder="1" applyAlignment="1">
      <alignment vertical="center"/>
    </xf>
    <xf numFmtId="16" fontId="16" fillId="10" borderId="17" xfId="12" applyNumberFormat="1" applyFont="1" applyFill="1" applyBorder="1" applyAlignment="1">
      <alignment horizontal="center" vertical="center"/>
    </xf>
    <xf numFmtId="165" fontId="8" fillId="10" borderId="17" xfId="0" applyNumberFormat="1" applyFont="1" applyFill="1" applyBorder="1" applyAlignment="1">
      <alignment horizontal="center" vertical="center"/>
    </xf>
    <xf numFmtId="16" fontId="16" fillId="8" borderId="17" xfId="12" applyNumberFormat="1" applyFont="1" applyFill="1" applyBorder="1" applyAlignment="1">
      <alignment horizontal="center" vertical="center"/>
    </xf>
    <xf numFmtId="165" fontId="8" fillId="8" borderId="21" xfId="0" applyNumberFormat="1" applyFont="1" applyFill="1" applyBorder="1" applyAlignment="1">
      <alignment horizontal="center" vertical="center"/>
    </xf>
    <xf numFmtId="165" fontId="8" fillId="8" borderId="17" xfId="0" applyNumberFormat="1" applyFont="1" applyFill="1" applyBorder="1" applyAlignment="1">
      <alignment horizontal="center" vertical="center"/>
    </xf>
    <xf numFmtId="16" fontId="16" fillId="2" borderId="17" xfId="12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6" fontId="16" fillId="6" borderId="17" xfId="12" applyNumberFormat="1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 vertical="center"/>
    </xf>
    <xf numFmtId="165" fontId="8" fillId="6" borderId="21" xfId="0" applyNumberFormat="1" applyFont="1" applyFill="1" applyBorder="1" applyAlignment="1">
      <alignment horizontal="center" vertical="center"/>
    </xf>
    <xf numFmtId="165" fontId="8" fillId="6" borderId="17" xfId="0" applyNumberFormat="1" applyFont="1" applyFill="1" applyBorder="1" applyAlignment="1">
      <alignment horizontal="center" vertical="center"/>
    </xf>
    <xf numFmtId="16" fontId="16" fillId="3" borderId="17" xfId="12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1" fontId="5" fillId="11" borderId="39" xfId="0" applyNumberFormat="1" applyFont="1" applyFill="1" applyBorder="1" applyAlignment="1">
      <alignment horizontal="center" vertical="center"/>
    </xf>
    <xf numFmtId="1" fontId="8" fillId="7" borderId="16" xfId="0" applyNumberFormat="1" applyFont="1" applyFill="1" applyBorder="1" applyAlignment="1">
      <alignment horizontal="center" vertical="center"/>
    </xf>
    <xf numFmtId="1" fontId="8" fillId="7" borderId="26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1" fontId="9" fillId="0" borderId="5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1" fontId="8" fillId="4" borderId="47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24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5" fillId="4" borderId="41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" fontId="5" fillId="4" borderId="32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 vertical="center"/>
    </xf>
    <xf numFmtId="1" fontId="9" fillId="4" borderId="39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" fontId="5" fillId="4" borderId="39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1" fontId="5" fillId="5" borderId="43" xfId="0" applyNumberFormat="1" applyFont="1" applyFill="1" applyBorder="1" applyAlignment="1">
      <alignment horizontal="center" vertical="center"/>
    </xf>
    <xf numFmtId="16" fontId="16" fillId="6" borderId="33" xfId="12" applyNumberFormat="1" applyFont="1" applyFill="1" applyBorder="1" applyAlignment="1">
      <alignment horizontal="center" vertical="center"/>
    </xf>
    <xf numFmtId="165" fontId="8" fillId="6" borderId="34" xfId="0" applyNumberFormat="1" applyFont="1" applyFill="1" applyBorder="1" applyAlignment="1">
      <alignment horizontal="center" vertical="center"/>
    </xf>
    <xf numFmtId="165" fontId="8" fillId="6" borderId="33" xfId="0" applyNumberFormat="1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9" fillId="4" borderId="1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2" xfId="0" applyFill="1" applyBorder="1"/>
    <xf numFmtId="0" fontId="9" fillId="4" borderId="1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" fontId="8" fillId="4" borderId="1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1" fontId="8" fillId="7" borderId="15" xfId="0" applyNumberFormat="1" applyFont="1" applyFill="1" applyBorder="1" applyAlignment="1">
      <alignment horizontal="center" vertical="center"/>
    </xf>
    <xf numFmtId="49" fontId="22" fillId="10" borderId="35" xfId="12" applyNumberFormat="1" applyFont="1" applyFill="1" applyBorder="1" applyAlignment="1">
      <alignment horizontal="center" vertical="center"/>
    </xf>
    <xf numFmtId="0" fontId="8" fillId="11" borderId="28" xfId="0" applyFont="1" applyFill="1" applyBorder="1" applyAlignment="1">
      <alignment horizontal="left" vertical="center"/>
    </xf>
    <xf numFmtId="49" fontId="8" fillId="11" borderId="9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10" borderId="0" xfId="0" applyFill="1"/>
    <xf numFmtId="0" fontId="0" fillId="11" borderId="1" xfId="0" applyFill="1" applyBorder="1" applyAlignment="1">
      <alignment horizontal="center"/>
    </xf>
    <xf numFmtId="49" fontId="0" fillId="11" borderId="8" xfId="0" applyNumberFormat="1" applyFill="1" applyBorder="1" applyAlignment="1">
      <alignment vertical="center"/>
    </xf>
    <xf numFmtId="0" fontId="0" fillId="11" borderId="9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" fontId="5" fillId="7" borderId="56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0" fontId="26" fillId="0" borderId="1" xfId="0" applyFont="1" applyBorder="1" applyAlignment="1">
      <alignment wrapText="1"/>
    </xf>
    <xf numFmtId="0" fontId="26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wrapText="1"/>
    </xf>
    <xf numFmtId="0" fontId="0" fillId="5" borderId="8" xfId="0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/>
    </xf>
    <xf numFmtId="0" fontId="26" fillId="5" borderId="1" xfId="0" quotePrefix="1" applyFont="1" applyFill="1" applyBorder="1" applyAlignment="1">
      <alignment wrapText="1"/>
    </xf>
    <xf numFmtId="0" fontId="26" fillId="11" borderId="43" xfId="0" applyFont="1" applyFill="1" applyBorder="1" applyAlignment="1">
      <alignment wrapText="1"/>
    </xf>
    <xf numFmtId="0" fontId="26" fillId="11" borderId="43" xfId="0" quotePrefix="1" applyFont="1" applyFill="1" applyBorder="1" applyAlignment="1">
      <alignment wrapText="1"/>
    </xf>
    <xf numFmtId="0" fontId="26" fillId="11" borderId="1" xfId="0" applyFont="1" applyFill="1" applyBorder="1" applyAlignment="1">
      <alignment wrapText="1"/>
    </xf>
    <xf numFmtId="1" fontId="5" fillId="11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26" fillId="5" borderId="8" xfId="0" applyFont="1" applyFill="1" applyBorder="1" applyAlignment="1">
      <alignment wrapText="1"/>
    </xf>
    <xf numFmtId="1" fontId="5" fillId="5" borderId="8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wrapText="1"/>
    </xf>
    <xf numFmtId="0" fontId="9" fillId="4" borderId="3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wrapText="1"/>
    </xf>
    <xf numFmtId="0" fontId="26" fillId="4" borderId="12" xfId="0" applyFont="1" applyFill="1" applyBorder="1" applyAlignment="1">
      <alignment horizontal="center" vertical="center"/>
    </xf>
    <xf numFmtId="0" fontId="0" fillId="4" borderId="43" xfId="0" applyFill="1" applyBorder="1"/>
    <xf numFmtId="0" fontId="9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left" vertical="center"/>
    </xf>
    <xf numFmtId="0" fontId="9" fillId="3" borderId="60" xfId="0" applyFont="1" applyFill="1" applyBorder="1" applyAlignment="1">
      <alignment horizontal="center" vertical="center"/>
    </xf>
    <xf numFmtId="1" fontId="9" fillId="3" borderId="60" xfId="0" applyNumberFormat="1" applyFont="1" applyFill="1" applyBorder="1" applyAlignment="1">
      <alignment horizontal="center" vertical="center"/>
    </xf>
    <xf numFmtId="14" fontId="16" fillId="3" borderId="60" xfId="12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" fontId="8" fillId="3" borderId="60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17" fillId="3" borderId="45" xfId="0" applyFont="1" applyFill="1" applyBorder="1" applyAlignment="1">
      <alignment horizontal="center" vertical="center"/>
    </xf>
    <xf numFmtId="1" fontId="17" fillId="3" borderId="60" xfId="0" applyNumberFormat="1" applyFont="1" applyFill="1" applyBorder="1" applyAlignment="1">
      <alignment horizontal="center" vertical="center"/>
    </xf>
    <xf numFmtId="49" fontId="16" fillId="3" borderId="60" xfId="12" applyNumberFormat="1" applyFont="1" applyFill="1" applyBorder="1" applyAlignment="1">
      <alignment horizontal="center" vertical="center"/>
    </xf>
    <xf numFmtId="49" fontId="16" fillId="3" borderId="35" xfId="12" applyNumberFormat="1" applyFont="1" applyFill="1" applyBorder="1" applyAlignment="1">
      <alignment horizontal="center" vertical="center"/>
    </xf>
    <xf numFmtId="49" fontId="16" fillId="6" borderId="35" xfId="12" applyNumberFormat="1" applyFont="1" applyFill="1" applyBorder="1" applyAlignment="1">
      <alignment horizontal="center" vertical="center"/>
    </xf>
    <xf numFmtId="49" fontId="16" fillId="6" borderId="16" xfId="12" applyNumberFormat="1" applyFont="1" applyFill="1" applyBorder="1" applyAlignment="1">
      <alignment horizontal="center" vertical="center"/>
    </xf>
    <xf numFmtId="1" fontId="8" fillId="6" borderId="17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1" fontId="8" fillId="6" borderId="42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1" fontId="8" fillId="6" borderId="21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" fontId="8" fillId="6" borderId="37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left" vertical="center"/>
    </xf>
    <xf numFmtId="0" fontId="9" fillId="6" borderId="60" xfId="0" applyFont="1" applyFill="1" applyBorder="1" applyAlignment="1">
      <alignment horizontal="center" vertical="center"/>
    </xf>
    <xf numFmtId="1" fontId="9" fillId="6" borderId="60" xfId="0" applyNumberFormat="1" applyFont="1" applyFill="1" applyBorder="1" applyAlignment="1">
      <alignment horizontal="center" vertical="center"/>
    </xf>
    <xf numFmtId="14" fontId="16" fillId="6" borderId="60" xfId="12" applyNumberFormat="1" applyFont="1" applyFill="1" applyBorder="1" applyAlignment="1">
      <alignment horizontal="center" vertical="center"/>
    </xf>
    <xf numFmtId="14" fontId="16" fillId="10" borderId="60" xfId="12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" fontId="8" fillId="5" borderId="39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1" fontId="18" fillId="6" borderId="45" xfId="0" applyNumberFormat="1" applyFont="1" applyFill="1" applyBorder="1" applyAlignment="1">
      <alignment horizontal="center" vertical="center"/>
    </xf>
    <xf numFmtId="1" fontId="18" fillId="6" borderId="25" xfId="0" applyNumberFormat="1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1" fontId="8" fillId="5" borderId="28" xfId="0" applyNumberFormat="1" applyFont="1" applyFill="1" applyBorder="1" applyAlignment="1">
      <alignment horizontal="center" vertical="center"/>
    </xf>
    <xf numFmtId="1" fontId="8" fillId="5" borderId="27" xfId="0" applyNumberFormat="1" applyFont="1" applyFill="1" applyBorder="1" applyAlignment="1">
      <alignment horizontal="center" vertical="center"/>
    </xf>
    <xf numFmtId="1" fontId="8" fillId="5" borderId="31" xfId="0" applyNumberFormat="1" applyFont="1" applyFill="1" applyBorder="1" applyAlignment="1">
      <alignment horizontal="center" vertical="center"/>
    </xf>
    <xf numFmtId="1" fontId="5" fillId="5" borderId="49" xfId="0" applyNumberFormat="1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9" xfId="0" applyFill="1" applyBorder="1"/>
    <xf numFmtId="0" fontId="0" fillId="5" borderId="9" xfId="0" applyFill="1" applyBorder="1" applyAlignment="1">
      <alignment vertical="center"/>
    </xf>
    <xf numFmtId="0" fontId="5" fillId="4" borderId="9" xfId="0" applyFont="1" applyFill="1" applyBorder="1"/>
    <xf numFmtId="0" fontId="0" fillId="4" borderId="9" xfId="0" applyFill="1" applyBorder="1" applyAlignment="1">
      <alignment vertical="center"/>
    </xf>
    <xf numFmtId="0" fontId="0" fillId="4" borderId="14" xfId="0" applyFill="1" applyBorder="1"/>
    <xf numFmtId="0" fontId="9" fillId="4" borderId="5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1" fontId="5" fillId="4" borderId="49" xfId="0" applyNumberFormat="1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11" fillId="4" borderId="9" xfId="0" applyFont="1" applyFill="1" applyBorder="1" applyAlignment="1">
      <alignment wrapText="1"/>
    </xf>
    <xf numFmtId="0" fontId="11" fillId="4" borderId="9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11" fillId="4" borderId="9" xfId="0" applyFont="1" applyFill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1" fontId="8" fillId="6" borderId="60" xfId="0" applyNumberFormat="1" applyFont="1" applyFill="1" applyBorder="1" applyAlignment="1">
      <alignment horizontal="center" vertical="center"/>
    </xf>
    <xf numFmtId="1" fontId="5" fillId="6" borderId="60" xfId="0" applyNumberFormat="1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/>
    </xf>
    <xf numFmtId="165" fontId="8" fillId="6" borderId="6" xfId="0" applyNumberFormat="1" applyFont="1" applyFill="1" applyBorder="1" applyAlignment="1">
      <alignment horizontal="center" vertical="center"/>
    </xf>
    <xf numFmtId="16" fontId="22" fillId="6" borderId="6" xfId="12" applyNumberFormat="1" applyFont="1" applyFill="1" applyBorder="1" applyAlignment="1">
      <alignment horizontal="center" vertical="center"/>
    </xf>
    <xf numFmtId="49" fontId="22" fillId="6" borderId="7" xfId="12" applyNumberFormat="1" applyFont="1" applyFill="1" applyBorder="1" applyAlignment="1">
      <alignment horizontal="center" vertical="center"/>
    </xf>
    <xf numFmtId="0" fontId="11" fillId="5" borderId="8" xfId="0" applyFont="1" applyFill="1" applyBorder="1"/>
    <xf numFmtId="0" fontId="11" fillId="5" borderId="1" xfId="0" applyFont="1" applyFill="1" applyBorder="1"/>
    <xf numFmtId="0" fontId="27" fillId="5" borderId="1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16" fontId="16" fillId="10" borderId="17" xfId="12" applyNumberFormat="1" applyFont="1" applyFill="1" applyBorder="1" applyAlignment="1">
      <alignment horizontal="center" vertical="center"/>
    </xf>
    <xf numFmtId="165" fontId="8" fillId="10" borderId="21" xfId="0" applyNumberFormat="1" applyFont="1" applyFill="1" applyBorder="1" applyAlignment="1">
      <alignment horizontal="center" vertical="center"/>
    </xf>
    <xf numFmtId="165" fontId="8" fillId="10" borderId="17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65" fontId="8" fillId="10" borderId="34" xfId="0" applyNumberFormat="1" applyFont="1" applyFill="1" applyBorder="1" applyAlignment="1">
      <alignment horizontal="center" vertical="center"/>
    </xf>
    <xf numFmtId="165" fontId="8" fillId="10" borderId="33" xfId="0" applyNumberFormat="1" applyFont="1" applyFill="1" applyBorder="1" applyAlignment="1">
      <alignment horizontal="center" vertical="center"/>
    </xf>
    <xf numFmtId="0" fontId="8" fillId="10" borderId="51" xfId="0" applyFont="1" applyFill="1" applyBorder="1" applyAlignment="1">
      <alignment horizontal="center" vertical="center"/>
    </xf>
    <xf numFmtId="1" fontId="8" fillId="10" borderId="32" xfId="0" applyNumberFormat="1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/>
    </xf>
    <xf numFmtId="16" fontId="16" fillId="10" borderId="33" xfId="12" applyNumberFormat="1" applyFont="1" applyFill="1" applyBorder="1" applyAlignment="1">
      <alignment horizontal="center" vertical="center"/>
    </xf>
    <xf numFmtId="16" fontId="22" fillId="5" borderId="33" xfId="12" applyNumberFormat="1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 textRotation="255"/>
    </xf>
    <xf numFmtId="0" fontId="8" fillId="10" borderId="29" xfId="0" applyFont="1" applyFill="1" applyBorder="1" applyAlignment="1">
      <alignment horizontal="center" vertical="center"/>
    </xf>
    <xf numFmtId="16" fontId="16" fillId="8" borderId="17" xfId="12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165" fontId="8" fillId="8" borderId="23" xfId="0" applyNumberFormat="1" applyFont="1" applyFill="1" applyBorder="1" applyAlignment="1">
      <alignment horizontal="center" vertical="center"/>
    </xf>
    <xf numFmtId="165" fontId="8" fillId="8" borderId="21" xfId="0" applyNumberFormat="1" applyFont="1" applyFill="1" applyBorder="1" applyAlignment="1">
      <alignment horizontal="center" vertical="center"/>
    </xf>
    <xf numFmtId="165" fontId="8" fillId="8" borderId="17" xfId="0" applyNumberFormat="1" applyFont="1" applyFill="1" applyBorder="1" applyAlignment="1">
      <alignment horizontal="center" vertical="center"/>
    </xf>
    <xf numFmtId="165" fontId="8" fillId="8" borderId="4" xfId="0" applyNumberFormat="1" applyFont="1" applyFill="1" applyBorder="1" applyAlignment="1">
      <alignment horizontal="center" vertical="center"/>
    </xf>
    <xf numFmtId="165" fontId="8" fillId="8" borderId="6" xfId="0" applyNumberFormat="1" applyFont="1" applyFill="1" applyBorder="1" applyAlignment="1">
      <alignment horizontal="center" vertical="center"/>
    </xf>
    <xf numFmtId="16" fontId="22" fillId="8" borderId="6" xfId="12" applyNumberFormat="1" applyFont="1" applyFill="1" applyBorder="1" applyAlignment="1">
      <alignment horizontal="center" vertical="center"/>
    </xf>
    <xf numFmtId="16" fontId="16" fillId="8" borderId="23" xfId="12" applyNumberFormat="1" applyFont="1" applyFill="1" applyBorder="1" applyAlignment="1">
      <alignment horizontal="center" vertical="center"/>
    </xf>
    <xf numFmtId="16" fontId="16" fillId="8" borderId="33" xfId="12" applyNumberFormat="1" applyFont="1" applyFill="1" applyBorder="1" applyAlignment="1">
      <alignment horizontal="center" vertical="center"/>
    </xf>
    <xf numFmtId="165" fontId="8" fillId="8" borderId="34" xfId="0" applyNumberFormat="1" applyFont="1" applyFill="1" applyBorder="1" applyAlignment="1">
      <alignment horizontal="center" vertical="center"/>
    </xf>
    <xf numFmtId="165" fontId="8" fillId="8" borderId="33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 textRotation="255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" fontId="22" fillId="8" borderId="33" xfId="12" applyNumberFormat="1" applyFont="1" applyFill="1" applyBorder="1" applyAlignment="1">
      <alignment horizontal="center" vertical="center"/>
    </xf>
    <xf numFmtId="16" fontId="22" fillId="10" borderId="33" xfId="12" applyNumberFormat="1" applyFont="1" applyFill="1" applyBorder="1" applyAlignment="1">
      <alignment horizontal="center" vertical="center"/>
    </xf>
    <xf numFmtId="16" fontId="16" fillId="10" borderId="30" xfId="12" applyNumberFormat="1" applyFont="1" applyFill="1" applyBorder="1" applyAlignment="1">
      <alignment horizontal="center" vertical="center"/>
    </xf>
    <xf numFmtId="165" fontId="8" fillId="10" borderId="29" xfId="0" applyNumberFormat="1" applyFont="1" applyFill="1" applyBorder="1" applyAlignment="1">
      <alignment horizontal="center" vertical="center"/>
    </xf>
    <xf numFmtId="165" fontId="8" fillId="10" borderId="30" xfId="0" applyNumberFormat="1" applyFont="1" applyFill="1" applyBorder="1" applyAlignment="1">
      <alignment horizontal="center" vertical="center"/>
    </xf>
    <xf numFmtId="165" fontId="8" fillId="2" borderId="34" xfId="0" applyNumberFormat="1" applyFont="1" applyFill="1" applyBorder="1" applyAlignment="1">
      <alignment horizontal="center" vertical="center"/>
    </xf>
    <xf numFmtId="165" fontId="8" fillId="2" borderId="33" xfId="0" applyNumberFormat="1" applyFont="1" applyFill="1" applyBorder="1" applyAlignment="1">
      <alignment horizontal="center" vertical="center"/>
    </xf>
    <xf numFmtId="16" fontId="16" fillId="2" borderId="17" xfId="12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16" fontId="16" fillId="2" borderId="33" xfId="12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" fontId="16" fillId="6" borderId="17" xfId="12" applyNumberFormat="1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65" fontId="9" fillId="6" borderId="34" xfId="0" applyNumberFormat="1" applyFont="1" applyFill="1" applyBorder="1" applyAlignment="1">
      <alignment horizontal="center" vertical="center"/>
    </xf>
    <xf numFmtId="165" fontId="9" fillId="6" borderId="33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textRotation="255"/>
    </xf>
    <xf numFmtId="16" fontId="16" fillId="6" borderId="33" xfId="12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textRotation="255"/>
    </xf>
    <xf numFmtId="0" fontId="14" fillId="6" borderId="5" xfId="0" applyFont="1" applyFill="1" applyBorder="1" applyAlignment="1">
      <alignment horizontal="center" vertical="center" textRotation="255"/>
    </xf>
    <xf numFmtId="165" fontId="8" fillId="6" borderId="21" xfId="0" applyNumberFormat="1" applyFont="1" applyFill="1" applyBorder="1" applyAlignment="1">
      <alignment horizontal="center" vertical="center"/>
    </xf>
    <xf numFmtId="165" fontId="8" fillId="6" borderId="17" xfId="0" applyNumberFormat="1" applyFont="1" applyFill="1" applyBorder="1" applyAlignment="1">
      <alignment horizontal="center" vertical="center"/>
    </xf>
    <xf numFmtId="165" fontId="8" fillId="6" borderId="34" xfId="0" applyNumberFormat="1" applyFont="1" applyFill="1" applyBorder="1" applyAlignment="1">
      <alignment horizontal="center" vertical="center"/>
    </xf>
    <xf numFmtId="165" fontId="8" fillId="6" borderId="33" xfId="0" applyNumberFormat="1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1" fontId="8" fillId="6" borderId="17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1" fontId="8" fillId="6" borderId="21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6" fontId="22" fillId="6" borderId="33" xfId="12" applyNumberFormat="1" applyFont="1" applyFill="1" applyBorder="1" applyAlignment="1">
      <alignment horizontal="center" vertical="center"/>
    </xf>
    <xf numFmtId="1" fontId="8" fillId="6" borderId="37" xfId="0" applyNumberFormat="1" applyFont="1" applyFill="1" applyBorder="1" applyAlignment="1">
      <alignment horizontal="center" vertical="center"/>
    </xf>
    <xf numFmtId="1" fontId="8" fillId="6" borderId="42" xfId="0" applyNumberFormat="1" applyFont="1" applyFill="1" applyBorder="1" applyAlignment="1">
      <alignment horizontal="center" vertical="center"/>
    </xf>
    <xf numFmtId="0" fontId="14" fillId="6" borderId="59" xfId="0" applyFont="1" applyFill="1" applyBorder="1" applyAlignment="1">
      <alignment horizontal="center" vertical="center" textRotation="255"/>
    </xf>
    <xf numFmtId="0" fontId="8" fillId="6" borderId="21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" fontId="16" fillId="3" borderId="17" xfId="12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horizontal="center" vertical="center"/>
    </xf>
    <xf numFmtId="16" fontId="22" fillId="3" borderId="33" xfId="12" applyNumberFormat="1" applyFont="1" applyFill="1" applyBorder="1" applyAlignment="1">
      <alignment horizontal="center" vertical="center"/>
    </xf>
    <xf numFmtId="165" fontId="8" fillId="3" borderId="34" xfId="0" applyNumberFormat="1" applyFont="1" applyFill="1" applyBorder="1" applyAlignment="1">
      <alignment horizontal="center" vertical="center"/>
    </xf>
    <xf numFmtId="165" fontId="8" fillId="3" borderId="33" xfId="0" applyNumberFormat="1" applyFont="1" applyFill="1" applyBorder="1" applyAlignment="1">
      <alignment horizontal="center" vertical="center"/>
    </xf>
    <xf numFmtId="16" fontId="16" fillId="3" borderId="33" xfId="12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 textRotation="255"/>
    </xf>
    <xf numFmtId="0" fontId="14" fillId="3" borderId="59" xfId="0" applyFont="1" applyFill="1" applyBorder="1" applyAlignment="1">
      <alignment horizontal="center" vertical="center" textRotation="255"/>
    </xf>
    <xf numFmtId="0" fontId="8" fillId="3" borderId="2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6" fontId="22" fillId="3" borderId="6" xfId="12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left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165" fontId="9" fillId="6" borderId="4" xfId="0" applyNumberFormat="1" applyFont="1" applyFill="1" applyBorder="1" applyAlignment="1">
      <alignment horizontal="center" vertical="center"/>
    </xf>
    <xf numFmtId="1" fontId="9" fillId="6" borderId="0" xfId="0" applyNumberFormat="1" applyFont="1" applyFill="1" applyBorder="1" applyAlignment="1">
      <alignment horizontal="center" vertical="center"/>
    </xf>
    <xf numFmtId="165" fontId="9" fillId="6" borderId="6" xfId="0" applyNumberFormat="1" applyFont="1" applyFill="1" applyBorder="1" applyAlignment="1">
      <alignment horizontal="center" vertical="center"/>
    </xf>
    <xf numFmtId="16" fontId="23" fillId="6" borderId="6" xfId="12" applyNumberFormat="1" applyFont="1" applyFill="1" applyBorder="1" applyAlignment="1">
      <alignment horizontal="center" vertical="center"/>
    </xf>
    <xf numFmtId="0" fontId="24" fillId="6" borderId="59" xfId="0" applyFont="1" applyFill="1" applyBorder="1" applyAlignment="1">
      <alignment horizontal="center" vertical="center"/>
    </xf>
    <xf numFmtId="1" fontId="24" fillId="6" borderId="60" xfId="0" applyNumberFormat="1" applyFont="1" applyFill="1" applyBorder="1" applyAlignment="1">
      <alignment horizontal="center" vertical="center"/>
    </xf>
    <xf numFmtId="49" fontId="23" fillId="6" borderId="7" xfId="12" applyNumberFormat="1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22" fillId="6" borderId="56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1" fontId="5" fillId="5" borderId="3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29" fillId="2" borderId="21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1" fontId="9" fillId="7" borderId="39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16" fillId="2" borderId="35" xfId="12" applyNumberFormat="1" applyFont="1" applyFill="1" applyBorder="1" applyAlignment="1">
      <alignment horizontal="center" vertical="center"/>
    </xf>
    <xf numFmtId="1" fontId="5" fillId="7" borderId="49" xfId="0" applyNumberFormat="1" applyFont="1" applyFill="1" applyBorder="1" applyAlignment="1">
      <alignment horizontal="center" vertical="center"/>
    </xf>
    <xf numFmtId="1" fontId="5" fillId="7" borderId="43" xfId="0" applyNumberFormat="1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7" borderId="50" xfId="0" applyNumberFormat="1" applyFont="1" applyFill="1" applyBorder="1" applyAlignment="1">
      <alignment horizontal="center" vertical="center"/>
    </xf>
    <xf numFmtId="1" fontId="5" fillId="7" borderId="62" xfId="0" applyNumberFormat="1" applyFont="1" applyFill="1" applyBorder="1" applyAlignment="1">
      <alignment horizontal="center" vertical="center"/>
    </xf>
    <xf numFmtId="1" fontId="8" fillId="7" borderId="28" xfId="0" applyNumberFormat="1" applyFont="1" applyFill="1" applyBorder="1" applyAlignment="1">
      <alignment horizontal="center" vertical="center"/>
    </xf>
    <xf numFmtId="1" fontId="8" fillId="7" borderId="27" xfId="0" applyNumberFormat="1" applyFont="1" applyFill="1" applyBorder="1" applyAlignment="1">
      <alignment horizontal="center" vertical="center"/>
    </xf>
    <xf numFmtId="1" fontId="8" fillId="7" borderId="61" xfId="0" applyNumberFormat="1" applyFont="1" applyFill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7" borderId="2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6" fillId="0" borderId="9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1" fontId="9" fillId="7" borderId="18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" fontId="16" fillId="2" borderId="6" xfId="12" applyNumberFormat="1" applyFont="1" applyFill="1" applyBorder="1" applyAlignment="1">
      <alignment horizontal="center" vertical="center"/>
    </xf>
    <xf numFmtId="49" fontId="16" fillId="2" borderId="7" xfId="12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6" fontId="22" fillId="2" borderId="6" xfId="12" applyNumberFormat="1" applyFont="1" applyFill="1" applyBorder="1" applyAlignment="1">
      <alignment horizontal="center" vertical="center"/>
    </xf>
    <xf numFmtId="1" fontId="19" fillId="2" borderId="60" xfId="0" applyNumberFormat="1" applyFont="1" applyFill="1" applyBorder="1" applyAlignment="1">
      <alignment horizontal="center" vertical="center"/>
    </xf>
    <xf numFmtId="49" fontId="22" fillId="2" borderId="7" xfId="12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1" fontId="8" fillId="10" borderId="0" xfId="0" applyNumberFormat="1" applyFont="1" applyFill="1" applyBorder="1" applyAlignment="1">
      <alignment horizontal="center" vertical="center"/>
    </xf>
    <xf numFmtId="1" fontId="8" fillId="10" borderId="0" xfId="0" applyNumberFormat="1" applyFont="1" applyFill="1" applyBorder="1" applyAlignment="1">
      <alignment horizontal="center" vertical="center"/>
    </xf>
    <xf numFmtId="1" fontId="21" fillId="10" borderId="0" xfId="0" applyNumberFormat="1" applyFont="1" applyFill="1" applyBorder="1" applyAlignment="1">
      <alignment horizontal="center" vertical="center"/>
    </xf>
    <xf numFmtId="0" fontId="0" fillId="11" borderId="9" xfId="0" applyFill="1" applyBorder="1" applyAlignment="1">
      <alignment vertical="center"/>
    </xf>
    <xf numFmtId="0" fontId="0" fillId="11" borderId="9" xfId="0" applyFill="1" applyBorder="1"/>
    <xf numFmtId="0" fontId="26" fillId="11" borderId="14" xfId="0" applyFont="1" applyFill="1" applyBorder="1" applyAlignment="1">
      <alignment wrapText="1"/>
    </xf>
    <xf numFmtId="0" fontId="9" fillId="11" borderId="63" xfId="0" applyFont="1" applyFill="1" applyBorder="1" applyAlignment="1">
      <alignment horizontal="left" vertical="center"/>
    </xf>
    <xf numFmtId="1" fontId="8" fillId="11" borderId="19" xfId="0" applyNumberFormat="1" applyFont="1" applyFill="1" applyBorder="1" applyAlignment="1">
      <alignment horizontal="center" vertical="center"/>
    </xf>
    <xf numFmtId="1" fontId="8" fillId="11" borderId="24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8" fillId="11" borderId="12" xfId="0" applyFont="1" applyFill="1" applyBorder="1" applyAlignment="1">
      <alignment horizontal="left" vertical="center"/>
    </xf>
    <xf numFmtId="0" fontId="8" fillId="10" borderId="17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1" fontId="8" fillId="11" borderId="32" xfId="0" applyNumberFormat="1" applyFont="1" applyFill="1" applyBorder="1" applyAlignment="1">
      <alignment horizontal="center" vertical="center"/>
    </xf>
    <xf numFmtId="1" fontId="8" fillId="11" borderId="39" xfId="0" applyNumberFormat="1" applyFont="1" applyFill="1" applyBorder="1" applyAlignment="1">
      <alignment horizontal="center" vertical="center"/>
    </xf>
    <xf numFmtId="1" fontId="9" fillId="11" borderId="39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Border="1" applyAlignment="1">
      <alignment horizontal="center" vertical="center"/>
    </xf>
    <xf numFmtId="1" fontId="20" fillId="8" borderId="0" xfId="0" applyNumberFormat="1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49" fontId="22" fillId="8" borderId="6" xfId="12" applyNumberFormat="1" applyFont="1" applyFill="1" applyBorder="1" applyAlignment="1">
      <alignment horizontal="center" vertical="center"/>
    </xf>
    <xf numFmtId="0" fontId="0" fillId="9" borderId="14" xfId="0" applyFill="1" applyBorder="1" applyAlignment="1">
      <alignment vertical="center"/>
    </xf>
    <xf numFmtId="49" fontId="0" fillId="9" borderId="12" xfId="0" applyNumberFormat="1" applyFill="1" applyBorder="1" applyAlignment="1">
      <alignment vertical="center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 applyAlignment="1">
      <alignment vertical="center"/>
    </xf>
    <xf numFmtId="0" fontId="0" fillId="9" borderId="32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1" fontId="5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8" fillId="11" borderId="9" xfId="0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8" fillId="11" borderId="16" xfId="0" applyNumberFormat="1" applyFont="1" applyFill="1" applyBorder="1" applyAlignment="1">
      <alignment horizontal="center" vertical="center"/>
    </xf>
    <xf numFmtId="1" fontId="8" fillId="11" borderId="25" xfId="0" applyNumberFormat="1" applyFont="1" applyFill="1" applyBorder="1" applyAlignment="1">
      <alignment horizontal="center" vertical="center"/>
    </xf>
    <xf numFmtId="1" fontId="8" fillId="11" borderId="26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26" fillId="11" borderId="9" xfId="0" applyFont="1" applyFill="1" applyBorder="1" applyAlignment="1">
      <alignment wrapText="1"/>
    </xf>
    <xf numFmtId="0" fontId="5" fillId="11" borderId="9" xfId="0" applyFont="1" applyFill="1" applyBorder="1" applyAlignment="1">
      <alignment vertical="center"/>
    </xf>
    <xf numFmtId="0" fontId="8" fillId="11" borderId="18" xfId="0" applyFont="1" applyFill="1" applyBorder="1" applyAlignment="1">
      <alignment horizontal="left" vertical="center"/>
    </xf>
    <xf numFmtId="0" fontId="8" fillId="11" borderId="19" xfId="0" applyFont="1" applyFill="1" applyBorder="1" applyAlignment="1">
      <alignment horizontal="left" vertical="center"/>
    </xf>
    <xf numFmtId="0" fontId="8" fillId="11" borderId="24" xfId="0" applyFont="1" applyFill="1" applyBorder="1" applyAlignment="1">
      <alignment horizontal="left" vertical="center"/>
    </xf>
    <xf numFmtId="1" fontId="5" fillId="11" borderId="4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/>
    <xf numFmtId="0" fontId="32" fillId="7" borderId="0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/>
    </xf>
    <xf numFmtId="0" fontId="28" fillId="10" borderId="2" xfId="0" applyFont="1" applyFill="1" applyBorder="1" applyAlignment="1">
      <alignment horizontal="center" vertical="center"/>
    </xf>
    <xf numFmtId="0" fontId="28" fillId="10" borderId="56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left" vertical="center"/>
    </xf>
    <xf numFmtId="0" fontId="19" fillId="2" borderId="59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F8733967-312A-4DC3-8EBC-247D94A90BC8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6F1BFB6-73F6-4AC4-83AF-448BC80554A8}"/>
    <cellStyle name="Normal 2 3" xfId="7" xr:uid="{EA2938E5-3C51-4C0B-B4BE-7EAE035B50F5}"/>
    <cellStyle name="Normal 2 4" xfId="9" xr:uid="{0089E522-9C1C-4BFE-AF6B-DE7DAF5160A8}"/>
    <cellStyle name="Normal 2 5" xfId="13" xr:uid="{0AD4C402-2420-41E6-99BB-C9E65C85CF69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118">
    <dxf>
      <font>
        <color theme="9" tint="0.59996337778862885"/>
      </font>
    </dxf>
    <dxf>
      <font>
        <color rgb="FFA3E7FF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0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FFC1EA"/>
      <color rgb="FFFF99CC"/>
      <color rgb="FFA3E7FF"/>
      <color rgb="FFFFC9C9"/>
      <color rgb="FFFFFFCC"/>
      <color rgb="FFFFFF99"/>
      <color rgb="FFFF3399"/>
      <color rgb="FFFF33CC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266699</xdr:colOff>
      <xdr:row>2</xdr:row>
      <xdr:rowOff>238124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E2DB6-4C4E-BD67-FE6F-C704A1AE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209550</xdr:colOff>
      <xdr:row>0</xdr:row>
      <xdr:rowOff>0</xdr:rowOff>
    </xdr:from>
    <xdr:to>
      <xdr:col>23</xdr:col>
      <xdr:colOff>314325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6E7007-DCCA-9233-3B46-8F893552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3950" y="0"/>
          <a:ext cx="714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1216897</xdr:colOff>
      <xdr:row>3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02D0C-506A-4588-AB81-053D64B5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2335" cy="9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24</xdr:col>
      <xdr:colOff>381000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D7C3D-07AE-4086-941B-6B75BA36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0"/>
          <a:ext cx="9525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24744</xdr:colOff>
      <xdr:row>3</xdr:row>
      <xdr:rowOff>11905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C6885-2E33-4117-9B2C-08A98075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3744" cy="91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523875</xdr:colOff>
      <xdr:row>0</xdr:row>
      <xdr:rowOff>0</xdr:rowOff>
    </xdr:from>
    <xdr:to>
      <xdr:col>23</xdr:col>
      <xdr:colOff>11906</xdr:colOff>
      <xdr:row>2</xdr:row>
      <xdr:rowOff>226218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73C040-86D5-492B-9773-32BAC0AC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3875" y="0"/>
          <a:ext cx="952500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1178719</xdr:colOff>
      <xdr:row>3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17FC8-E9FA-4348-B0B6-9F86505C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9469" cy="92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523874</xdr:colOff>
      <xdr:row>0</xdr:row>
      <xdr:rowOff>23813</xdr:rowOff>
    </xdr:from>
    <xdr:to>
      <xdr:col>22</xdr:col>
      <xdr:colOff>321468</xdr:colOff>
      <xdr:row>2</xdr:row>
      <xdr:rowOff>250031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8243A-F786-446B-98D0-D01B7CC2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4" y="23813"/>
          <a:ext cx="952500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154781</xdr:colOff>
      <xdr:row>2</xdr:row>
      <xdr:rowOff>297655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598FD-D13A-4901-8A11-23DC9BC6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9469" cy="892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535781</xdr:colOff>
      <xdr:row>0</xdr:row>
      <xdr:rowOff>35718</xdr:rowOff>
    </xdr:from>
    <xdr:to>
      <xdr:col>24</xdr:col>
      <xdr:colOff>333375</xdr:colOff>
      <xdr:row>2</xdr:row>
      <xdr:rowOff>261936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4355B8-2C10-4E54-9D1D-79E2E661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35718"/>
          <a:ext cx="952500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1535906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D2372-896F-41BA-9272-A3E22E38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552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559594</xdr:colOff>
      <xdr:row>0</xdr:row>
      <xdr:rowOff>0</xdr:rowOff>
    </xdr:from>
    <xdr:to>
      <xdr:col>23</xdr:col>
      <xdr:colOff>357188</xdr:colOff>
      <xdr:row>2</xdr:row>
      <xdr:rowOff>297656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3E9C81-BDAF-4B3D-9AD3-7C6BE1FB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2032" y="0"/>
          <a:ext cx="952500" cy="89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1857375</xdr:colOff>
      <xdr:row>2</xdr:row>
      <xdr:rowOff>283141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2EA54-2791-4B59-8590-6DBD3201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43375" cy="878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583405</xdr:colOff>
      <xdr:row>0</xdr:row>
      <xdr:rowOff>0</xdr:rowOff>
    </xdr:from>
    <xdr:to>
      <xdr:col>23</xdr:col>
      <xdr:colOff>440530</xdr:colOff>
      <xdr:row>2</xdr:row>
      <xdr:rowOff>297656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09AAD0-1919-401C-95DA-EACFFB58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2593" y="0"/>
          <a:ext cx="1012031" cy="89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35719</xdr:rowOff>
    </xdr:from>
    <xdr:to>
      <xdr:col>3</xdr:col>
      <xdr:colOff>714376</xdr:colOff>
      <xdr:row>3</xdr:row>
      <xdr:rowOff>35719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02BFD-D1A5-4178-B9DA-362A6BD4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35719"/>
          <a:ext cx="403621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535781</xdr:colOff>
      <xdr:row>0</xdr:row>
      <xdr:rowOff>0</xdr:rowOff>
    </xdr:from>
    <xdr:to>
      <xdr:col>24</xdr:col>
      <xdr:colOff>-1</xdr:colOff>
      <xdr:row>2</xdr:row>
      <xdr:rowOff>214312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EED365-22D0-4F4D-BB96-238C2D18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1906" y="0"/>
          <a:ext cx="101203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154781</xdr:colOff>
      <xdr:row>3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4F308-2F4B-4A2A-AAEA-0CD37754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036219" cy="91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404812</xdr:colOff>
      <xdr:row>0</xdr:row>
      <xdr:rowOff>0</xdr:rowOff>
    </xdr:from>
    <xdr:to>
      <xdr:col>23</xdr:col>
      <xdr:colOff>261936</xdr:colOff>
      <xdr:row>2</xdr:row>
      <xdr:rowOff>214312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CC3AF1-A112-4615-B6D5-2B3F0B67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8218" y="0"/>
          <a:ext cx="101203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482661</xdr:colOff>
      <xdr:row>3</xdr:row>
      <xdr:rowOff>146537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3CD0B-E1C4-4CE3-AB45-D36082F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36219" cy="1025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24424</xdr:colOff>
      <xdr:row>0</xdr:row>
      <xdr:rowOff>73269</xdr:rowOff>
    </xdr:from>
    <xdr:to>
      <xdr:col>23</xdr:col>
      <xdr:colOff>462512</xdr:colOff>
      <xdr:row>3</xdr:row>
      <xdr:rowOff>61057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76438A-AD7C-48E9-8ABA-52BA5C18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693" y="73269"/>
          <a:ext cx="1012031" cy="86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A52F-F2A4-4AE6-9C96-AF94CEE24652}">
  <sheetPr>
    <tabColor theme="0" tint="-0.14999847407452621"/>
  </sheetPr>
  <dimension ref="A1:X184"/>
  <sheetViews>
    <sheetView workbookViewId="0">
      <selection activeCell="L14" sqref="L14"/>
    </sheetView>
  </sheetViews>
  <sheetFormatPr defaultRowHeight="12.75" x14ac:dyDescent="0.2"/>
  <cols>
    <col min="1" max="1" width="4.5703125" customWidth="1"/>
    <col min="2" max="2" width="22.7109375" customWidth="1"/>
    <col min="3" max="3" width="27.7109375" customWidth="1"/>
    <col min="4" max="4" width="15.140625" customWidth="1"/>
    <col min="5" max="5" width="16.7109375" customWidth="1"/>
    <col min="24" max="24" width="4.85546875" customWidth="1"/>
  </cols>
  <sheetData>
    <row r="1" spans="1:24" ht="18" x14ac:dyDescent="0.25">
      <c r="C1" s="738"/>
      <c r="D1" s="739"/>
      <c r="E1" s="739"/>
      <c r="F1" s="739"/>
      <c r="G1" s="738"/>
      <c r="H1" s="740"/>
      <c r="I1" s="741"/>
      <c r="J1" s="741" t="s">
        <v>621</v>
      </c>
      <c r="K1" s="741"/>
      <c r="L1" s="740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9"/>
      <c r="X1" s="737"/>
    </row>
    <row r="2" spans="1:24" ht="18" x14ac:dyDescent="0.25">
      <c r="C2" s="738"/>
      <c r="D2" s="739"/>
      <c r="E2" s="739"/>
      <c r="F2" s="739"/>
      <c r="G2" s="738"/>
      <c r="H2" s="740"/>
      <c r="I2" s="741"/>
      <c r="J2" s="741" t="s">
        <v>622</v>
      </c>
      <c r="K2" s="741"/>
      <c r="L2" s="740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7"/>
    </row>
    <row r="3" spans="1:24" ht="18.75" thickBot="1" x14ac:dyDescent="0.3">
      <c r="C3" s="738"/>
      <c r="D3" s="739"/>
      <c r="E3" s="739"/>
      <c r="F3" s="739"/>
      <c r="G3" s="738"/>
      <c r="H3" s="740"/>
      <c r="I3" s="741"/>
      <c r="J3" s="741" t="s">
        <v>620</v>
      </c>
      <c r="K3" s="741"/>
      <c r="L3" s="740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  <c r="X3" s="737"/>
    </row>
    <row r="4" spans="1:24" x14ac:dyDescent="0.2">
      <c r="A4" s="516" t="s">
        <v>39</v>
      </c>
      <c r="B4" s="517" t="s">
        <v>22</v>
      </c>
      <c r="C4" s="691"/>
      <c r="D4" s="691" t="s">
        <v>31</v>
      </c>
      <c r="E4" s="679" t="s">
        <v>0</v>
      </c>
      <c r="F4" s="504"/>
      <c r="G4" s="681" t="s">
        <v>3</v>
      </c>
      <c r="H4" s="507" t="s">
        <v>12</v>
      </c>
      <c r="I4" s="509" t="s">
        <v>35</v>
      </c>
      <c r="J4" s="502" t="s">
        <v>33</v>
      </c>
      <c r="K4" s="502" t="s">
        <v>33</v>
      </c>
      <c r="L4" s="502" t="s">
        <v>38</v>
      </c>
      <c r="M4" s="278" t="s">
        <v>227</v>
      </c>
      <c r="N4" s="502" t="s">
        <v>20</v>
      </c>
      <c r="O4" s="502" t="s">
        <v>14</v>
      </c>
      <c r="P4" s="502" t="s">
        <v>44</v>
      </c>
      <c r="Q4" s="502" t="s">
        <v>34</v>
      </c>
      <c r="R4" s="502" t="s">
        <v>21</v>
      </c>
      <c r="S4" s="502" t="s">
        <v>48</v>
      </c>
      <c r="T4" s="502" t="s">
        <v>50</v>
      </c>
      <c r="U4" s="502" t="s">
        <v>36</v>
      </c>
      <c r="V4" s="502" t="s">
        <v>53</v>
      </c>
      <c r="W4" s="514" t="s">
        <v>56</v>
      </c>
      <c r="X4" s="67"/>
    </row>
    <row r="5" spans="1:24" x14ac:dyDescent="0.2">
      <c r="A5" s="516"/>
      <c r="B5" s="515"/>
      <c r="C5" s="691"/>
      <c r="D5" s="691"/>
      <c r="E5" s="679"/>
      <c r="F5" s="504"/>
      <c r="G5" s="681"/>
      <c r="H5" s="507"/>
      <c r="I5" s="509"/>
      <c r="J5" s="502"/>
      <c r="K5" s="502"/>
      <c r="L5" s="502"/>
      <c r="M5" s="278" t="s">
        <v>228</v>
      </c>
      <c r="N5" s="502"/>
      <c r="O5" s="502"/>
      <c r="P5" s="502"/>
      <c r="Q5" s="502"/>
      <c r="R5" s="502"/>
      <c r="S5" s="502"/>
      <c r="T5" s="502"/>
      <c r="U5" s="502"/>
      <c r="V5" s="502"/>
      <c r="W5" s="514"/>
      <c r="X5" s="67"/>
    </row>
    <row r="6" spans="1:24" ht="15.75" x14ac:dyDescent="0.2">
      <c r="A6" s="516"/>
      <c r="B6" s="515" t="s">
        <v>97</v>
      </c>
      <c r="C6" s="691" t="s">
        <v>5</v>
      </c>
      <c r="D6" s="691" t="s">
        <v>32</v>
      </c>
      <c r="E6" s="679" t="s">
        <v>9</v>
      </c>
      <c r="F6" s="504" t="s">
        <v>16</v>
      </c>
      <c r="G6" s="681" t="s">
        <v>7</v>
      </c>
      <c r="H6" s="507" t="s">
        <v>11</v>
      </c>
      <c r="I6" s="513">
        <v>45612</v>
      </c>
      <c r="J6" s="500" t="s">
        <v>41</v>
      </c>
      <c r="K6" s="500" t="s">
        <v>41</v>
      </c>
      <c r="L6" s="500" t="s">
        <v>42</v>
      </c>
      <c r="M6" s="277"/>
      <c r="N6" s="500" t="s">
        <v>43</v>
      </c>
      <c r="O6" s="500" t="s">
        <v>43</v>
      </c>
      <c r="P6" s="500" t="s">
        <v>45</v>
      </c>
      <c r="Q6" s="500" t="s">
        <v>46</v>
      </c>
      <c r="R6" s="500" t="s">
        <v>47</v>
      </c>
      <c r="S6" s="500" t="s">
        <v>49</v>
      </c>
      <c r="T6" s="500" t="s">
        <v>51</v>
      </c>
      <c r="U6" s="500" t="s">
        <v>52</v>
      </c>
      <c r="V6" s="500" t="s">
        <v>54</v>
      </c>
      <c r="W6" s="730"/>
      <c r="X6" s="67"/>
    </row>
    <row r="7" spans="1:24" ht="19.5" thickBot="1" x14ac:dyDescent="0.25">
      <c r="A7" s="516"/>
      <c r="B7" s="515" t="s">
        <v>4</v>
      </c>
      <c r="C7" s="691"/>
      <c r="D7" s="691"/>
      <c r="E7" s="679"/>
      <c r="F7" s="510"/>
      <c r="G7" s="511"/>
      <c r="H7" s="512"/>
      <c r="I7" s="513"/>
      <c r="J7" s="500"/>
      <c r="K7" s="500"/>
      <c r="L7" s="500"/>
      <c r="M7" s="277" t="s">
        <v>229</v>
      </c>
      <c r="N7" s="500"/>
      <c r="O7" s="500"/>
      <c r="P7" s="500"/>
      <c r="Q7" s="500"/>
      <c r="R7" s="500"/>
      <c r="S7" s="500"/>
      <c r="T7" s="500"/>
      <c r="U7" s="500"/>
      <c r="V7" s="500"/>
      <c r="W7" s="160" t="s">
        <v>7</v>
      </c>
      <c r="X7" s="68"/>
    </row>
    <row r="8" spans="1:24" x14ac:dyDescent="0.2">
      <c r="A8" s="516"/>
      <c r="B8" s="724"/>
      <c r="C8" s="148"/>
      <c r="D8" s="148"/>
      <c r="E8" s="725"/>
      <c r="F8" s="162"/>
      <c r="G8" s="163"/>
      <c r="H8" s="164"/>
      <c r="I8" s="156"/>
      <c r="J8" s="156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141" cm="1">
        <f t="array" ref="W8">SUM(LOOKUP(I8:V8,{0,1,2,3,4,5,6,7,8,9,10},{0,7,6,5,4,3,2,1,1,1,1}))</f>
        <v>0</v>
      </c>
      <c r="X8" s="68"/>
    </row>
    <row r="9" spans="1:24" x14ac:dyDescent="0.2">
      <c r="A9" s="516"/>
      <c r="B9" s="683" t="s">
        <v>196</v>
      </c>
      <c r="C9" s="252" t="s">
        <v>197</v>
      </c>
      <c r="D9" s="159"/>
      <c r="E9" s="276" t="s">
        <v>178</v>
      </c>
      <c r="F9" s="162">
        <f t="shared" ref="F9:F71" si="0">COUNTIF(I9:V9,"&gt;0")</f>
        <v>1</v>
      </c>
      <c r="G9" s="163">
        <f t="shared" ref="G9:G72" si="1">W9</f>
        <v>7</v>
      </c>
      <c r="H9" s="164">
        <f t="shared" ref="H9:H72" si="2">RANK(G9,$G$8:$G$172)</f>
        <v>4</v>
      </c>
      <c r="I9" s="253">
        <v>1</v>
      </c>
      <c r="J9" s="156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141" cm="1">
        <f t="array" ref="W9">SUM(LOOKUP(I9:V9,{0,1,2,3,4,5,6,7,8,9,10},{0,7,6,5,4,3,2,1,1,1,1}))</f>
        <v>7</v>
      </c>
      <c r="X9" s="68"/>
    </row>
    <row r="10" spans="1:24" ht="15" x14ac:dyDescent="0.25">
      <c r="A10" s="516"/>
      <c r="B10" s="731" t="s">
        <v>505</v>
      </c>
      <c r="C10" s="380" t="s">
        <v>506</v>
      </c>
      <c r="D10" s="148"/>
      <c r="E10" s="725"/>
      <c r="F10" s="162">
        <f t="shared" si="0"/>
        <v>1</v>
      </c>
      <c r="G10" s="163">
        <f t="shared" si="1"/>
        <v>6</v>
      </c>
      <c r="H10" s="164">
        <f t="shared" si="2"/>
        <v>22</v>
      </c>
      <c r="I10" s="156"/>
      <c r="J10" s="156"/>
      <c r="K10" s="75"/>
      <c r="L10" s="75"/>
      <c r="M10" s="75"/>
      <c r="N10" s="75"/>
      <c r="O10" s="75"/>
      <c r="P10" s="75"/>
      <c r="Q10" s="158">
        <v>2</v>
      </c>
      <c r="R10" s="75"/>
      <c r="S10" s="75"/>
      <c r="T10" s="75"/>
      <c r="U10" s="75"/>
      <c r="V10" s="75"/>
      <c r="W10" s="141" cm="1">
        <f t="array" ref="W10">SUM(LOOKUP(I10:V10,{0,1,2,3,4,5,6,7,8,9,10},{0,7,6,5,4,3,2,1,1,1,1}))</f>
        <v>6</v>
      </c>
      <c r="X10" s="68"/>
    </row>
    <row r="11" spans="1:24" x14ac:dyDescent="0.2">
      <c r="A11" s="516"/>
      <c r="B11" s="683" t="s">
        <v>421</v>
      </c>
      <c r="C11" s="252" t="s">
        <v>422</v>
      </c>
      <c r="D11" s="159"/>
      <c r="E11" s="276" t="s">
        <v>130</v>
      </c>
      <c r="F11" s="162">
        <f t="shared" si="0"/>
        <v>1</v>
      </c>
      <c r="G11" s="163">
        <f t="shared" si="1"/>
        <v>1</v>
      </c>
      <c r="H11" s="164">
        <f t="shared" si="2"/>
        <v>69</v>
      </c>
      <c r="I11" s="253"/>
      <c r="J11" s="253"/>
      <c r="K11" s="159"/>
      <c r="L11" s="158"/>
      <c r="M11" s="75"/>
      <c r="N11" s="75"/>
      <c r="O11" s="159">
        <v>12</v>
      </c>
      <c r="P11" s="75"/>
      <c r="Q11" s="75"/>
      <c r="R11" s="75"/>
      <c r="S11" s="75"/>
      <c r="T11" s="75"/>
      <c r="U11" s="75"/>
      <c r="V11" s="75"/>
      <c r="W11" s="141" cm="1">
        <f t="array" ref="W11">SUM(LOOKUP(I11:V11,{0,1,2,3,4,5,6,7,8,9,10},{0,7,6,5,4,3,2,1,1,1,1}))</f>
        <v>1</v>
      </c>
      <c r="X11" s="68"/>
    </row>
    <row r="12" spans="1:24" x14ac:dyDescent="0.2">
      <c r="A12" s="516"/>
      <c r="B12" s="684" t="s">
        <v>332</v>
      </c>
      <c r="C12" s="158" t="s">
        <v>333</v>
      </c>
      <c r="D12" s="148"/>
      <c r="E12" s="725"/>
      <c r="F12" s="162">
        <f t="shared" si="0"/>
        <v>1</v>
      </c>
      <c r="G12" s="163">
        <f t="shared" si="1"/>
        <v>4</v>
      </c>
      <c r="H12" s="164">
        <f t="shared" si="2"/>
        <v>46</v>
      </c>
      <c r="I12" s="156"/>
      <c r="J12" s="156"/>
      <c r="K12" s="75"/>
      <c r="L12" s="75"/>
      <c r="M12" s="75"/>
      <c r="N12" s="354">
        <v>4</v>
      </c>
      <c r="O12" s="75"/>
      <c r="P12" s="75"/>
      <c r="Q12" s="75"/>
      <c r="R12" s="75"/>
      <c r="S12" s="75"/>
      <c r="T12" s="75"/>
      <c r="U12" s="75"/>
      <c r="V12" s="75"/>
      <c r="W12" s="141" cm="1">
        <f t="array" ref="W12">SUM(LOOKUP(I12:V12,{0,1,2,3,4,5,6,7,8,9,10},{0,7,6,5,4,3,2,1,1,1,1}))</f>
        <v>4</v>
      </c>
      <c r="X12" s="68"/>
    </row>
    <row r="13" spans="1:24" x14ac:dyDescent="0.2">
      <c r="A13" s="516"/>
      <c r="B13" s="684" t="s">
        <v>332</v>
      </c>
      <c r="C13" s="158" t="s">
        <v>369</v>
      </c>
      <c r="D13" s="148"/>
      <c r="E13" s="725"/>
      <c r="F13" s="162">
        <f t="shared" si="0"/>
        <v>1</v>
      </c>
      <c r="G13" s="163">
        <f t="shared" si="1"/>
        <v>6</v>
      </c>
      <c r="H13" s="164">
        <f t="shared" si="2"/>
        <v>22</v>
      </c>
      <c r="I13" s="294"/>
      <c r="J13" s="75"/>
      <c r="K13" s="75"/>
      <c r="L13" s="75"/>
      <c r="M13" s="75"/>
      <c r="N13" s="159">
        <v>2</v>
      </c>
      <c r="O13" s="75"/>
      <c r="P13" s="75"/>
      <c r="Q13" s="75"/>
      <c r="R13" s="75"/>
      <c r="S13" s="75"/>
      <c r="T13" s="75"/>
      <c r="U13" s="75"/>
      <c r="V13" s="75"/>
      <c r="W13" s="141" cm="1">
        <f t="array" ref="W13">SUM(LOOKUP(I13:V13,{0,1,2,3,4,5,6,7,8,9,10},{0,7,6,5,4,3,2,1,1,1,1}))</f>
        <v>6</v>
      </c>
      <c r="X13" s="68"/>
    </row>
    <row r="14" spans="1:24" x14ac:dyDescent="0.2">
      <c r="A14" s="516"/>
      <c r="B14" s="684" t="s">
        <v>342</v>
      </c>
      <c r="C14" s="158" t="s">
        <v>343</v>
      </c>
      <c r="D14" s="148"/>
      <c r="E14" s="725"/>
      <c r="F14" s="162">
        <f t="shared" si="0"/>
        <v>1</v>
      </c>
      <c r="G14" s="163">
        <f t="shared" si="1"/>
        <v>5</v>
      </c>
      <c r="H14" s="164">
        <f t="shared" si="2"/>
        <v>36</v>
      </c>
      <c r="I14" s="294"/>
      <c r="J14" s="75"/>
      <c r="K14" s="75"/>
      <c r="L14" s="75"/>
      <c r="M14" s="75"/>
      <c r="N14" s="159">
        <v>3</v>
      </c>
      <c r="O14" s="75"/>
      <c r="P14" s="75"/>
      <c r="Q14" s="75"/>
      <c r="R14" s="75"/>
      <c r="S14" s="75"/>
      <c r="T14" s="75"/>
      <c r="U14" s="75"/>
      <c r="V14" s="75"/>
      <c r="W14" s="141" cm="1">
        <f t="array" ref="W14">SUM(LOOKUP(I14:V14,{0,1,2,3,4,5,6,7,8,9,10},{0,7,6,5,4,3,2,1,1,1,1}))</f>
        <v>5</v>
      </c>
      <c r="X14" s="68"/>
    </row>
    <row r="15" spans="1:24" x14ac:dyDescent="0.2">
      <c r="A15" s="516"/>
      <c r="B15" s="683" t="s">
        <v>389</v>
      </c>
      <c r="C15" s="252" t="s">
        <v>390</v>
      </c>
      <c r="D15" s="159"/>
      <c r="E15" s="276" t="s">
        <v>130</v>
      </c>
      <c r="F15" s="162">
        <f t="shared" si="0"/>
        <v>1</v>
      </c>
      <c r="G15" s="163">
        <f t="shared" si="1"/>
        <v>6</v>
      </c>
      <c r="H15" s="164">
        <f t="shared" si="2"/>
        <v>22</v>
      </c>
      <c r="I15" s="293"/>
      <c r="J15" s="159"/>
      <c r="K15" s="159"/>
      <c r="L15" s="158"/>
      <c r="M15" s="75"/>
      <c r="N15" s="75"/>
      <c r="O15" s="159">
        <v>2</v>
      </c>
      <c r="P15" s="75"/>
      <c r="Q15" s="75"/>
      <c r="R15" s="75"/>
      <c r="S15" s="75"/>
      <c r="T15" s="75"/>
      <c r="U15" s="75"/>
      <c r="V15" s="75"/>
      <c r="W15" s="141" cm="1">
        <f t="array" ref="W15">SUM(LOOKUP(I15:V15,{0,1,2,3,4,5,6,7,8,9,10},{0,7,6,5,4,3,2,1,1,1,1}))</f>
        <v>6</v>
      </c>
      <c r="X15" s="68"/>
    </row>
    <row r="16" spans="1:24" ht="15" x14ac:dyDescent="0.25">
      <c r="A16" s="516"/>
      <c r="B16" s="731" t="s">
        <v>389</v>
      </c>
      <c r="C16" s="380" t="s">
        <v>411</v>
      </c>
      <c r="D16" s="148"/>
      <c r="E16" s="725"/>
      <c r="F16" s="162">
        <f t="shared" si="0"/>
        <v>1</v>
      </c>
      <c r="G16" s="163">
        <f t="shared" si="1"/>
        <v>5</v>
      </c>
      <c r="H16" s="164">
        <f t="shared" si="2"/>
        <v>36</v>
      </c>
      <c r="I16" s="294"/>
      <c r="J16" s="75"/>
      <c r="K16" s="75"/>
      <c r="L16" s="75"/>
      <c r="M16" s="75"/>
      <c r="N16" s="75"/>
      <c r="O16" s="75"/>
      <c r="P16" s="75"/>
      <c r="Q16" s="158">
        <v>3</v>
      </c>
      <c r="R16" s="75"/>
      <c r="S16" s="75"/>
      <c r="T16" s="75"/>
      <c r="U16" s="75"/>
      <c r="V16" s="75"/>
      <c r="W16" s="141" cm="1">
        <f t="array" ref="W16">SUM(LOOKUP(I16:V16,{0,1,2,3,4,5,6,7,8,9,10},{0,7,6,5,4,3,2,1,1,1,1}))</f>
        <v>5</v>
      </c>
      <c r="X16" s="68"/>
    </row>
    <row r="17" spans="1:24" x14ac:dyDescent="0.2">
      <c r="A17" s="516"/>
      <c r="B17" s="684" t="s">
        <v>374</v>
      </c>
      <c r="C17" s="158" t="s">
        <v>375</v>
      </c>
      <c r="D17" s="148"/>
      <c r="E17" s="725"/>
      <c r="F17" s="162">
        <f t="shared" si="0"/>
        <v>1</v>
      </c>
      <c r="G17" s="163">
        <f t="shared" si="1"/>
        <v>3</v>
      </c>
      <c r="H17" s="164">
        <f t="shared" si="2"/>
        <v>53</v>
      </c>
      <c r="I17" s="294"/>
      <c r="J17" s="75"/>
      <c r="K17" s="75"/>
      <c r="L17" s="75"/>
      <c r="M17" s="75"/>
      <c r="N17" s="159">
        <v>5</v>
      </c>
      <c r="O17" s="75"/>
      <c r="P17" s="75"/>
      <c r="Q17" s="75"/>
      <c r="R17" s="75"/>
      <c r="S17" s="75"/>
      <c r="T17" s="75"/>
      <c r="U17" s="75"/>
      <c r="V17" s="75"/>
      <c r="W17" s="141" cm="1">
        <f t="array" ref="W17">SUM(LOOKUP(I17:V17,{0,1,2,3,4,5,6,7,8,9,10},{0,7,6,5,4,3,2,1,1,1,1}))</f>
        <v>3</v>
      </c>
      <c r="X17" s="68"/>
    </row>
    <row r="18" spans="1:24" x14ac:dyDescent="0.2">
      <c r="A18" s="516"/>
      <c r="B18" s="683" t="s">
        <v>404</v>
      </c>
      <c r="C18" s="252" t="s">
        <v>405</v>
      </c>
      <c r="D18" s="159"/>
      <c r="E18" s="276" t="s">
        <v>130</v>
      </c>
      <c r="F18" s="162">
        <f t="shared" si="0"/>
        <v>1</v>
      </c>
      <c r="G18" s="163">
        <f t="shared" si="1"/>
        <v>6</v>
      </c>
      <c r="H18" s="164">
        <f t="shared" si="2"/>
        <v>22</v>
      </c>
      <c r="I18" s="293"/>
      <c r="J18" s="159"/>
      <c r="K18" s="159"/>
      <c r="L18" s="158"/>
      <c r="M18" s="75"/>
      <c r="N18" s="75"/>
      <c r="O18" s="159">
        <v>2</v>
      </c>
      <c r="P18" s="75"/>
      <c r="Q18" s="75"/>
      <c r="R18" s="75"/>
      <c r="S18" s="75"/>
      <c r="T18" s="75"/>
      <c r="U18" s="75"/>
      <c r="V18" s="75"/>
      <c r="W18" s="141" cm="1">
        <f t="array" ref="W18">SUM(LOOKUP(I18:V18,{0,1,2,3,4,5,6,7,8,9,10},{0,7,6,5,4,3,2,1,1,1,1}))</f>
        <v>6</v>
      </c>
      <c r="X18" s="68"/>
    </row>
    <row r="19" spans="1:24" x14ac:dyDescent="0.2">
      <c r="A19" s="516"/>
      <c r="B19" s="683" t="s">
        <v>387</v>
      </c>
      <c r="C19" s="252" t="s">
        <v>388</v>
      </c>
      <c r="D19" s="159"/>
      <c r="E19" s="276" t="s">
        <v>130</v>
      </c>
      <c r="F19" s="162">
        <f t="shared" si="0"/>
        <v>1</v>
      </c>
      <c r="G19" s="163">
        <f t="shared" si="1"/>
        <v>7</v>
      </c>
      <c r="H19" s="164">
        <f t="shared" si="2"/>
        <v>4</v>
      </c>
      <c r="I19" s="293"/>
      <c r="J19" s="159"/>
      <c r="K19" s="159"/>
      <c r="L19" s="158"/>
      <c r="M19" s="75"/>
      <c r="N19" s="75"/>
      <c r="O19" s="159">
        <v>1</v>
      </c>
      <c r="P19" s="75"/>
      <c r="Q19" s="75"/>
      <c r="R19" s="75"/>
      <c r="S19" s="75"/>
      <c r="T19" s="75"/>
      <c r="U19" s="75"/>
      <c r="V19" s="75"/>
      <c r="W19" s="141" cm="1">
        <f t="array" ref="W19">SUM(LOOKUP(I19:V19,{0,1,2,3,4,5,6,7,8,9,10},{0,7,6,5,4,3,2,1,1,1,1}))</f>
        <v>7</v>
      </c>
      <c r="X19" s="68"/>
    </row>
    <row r="20" spans="1:24" x14ac:dyDescent="0.2">
      <c r="A20" s="516"/>
      <c r="B20" s="684" t="s">
        <v>340</v>
      </c>
      <c r="C20" s="158" t="s">
        <v>341</v>
      </c>
      <c r="D20" s="148"/>
      <c r="E20" s="725"/>
      <c r="F20" s="162">
        <f t="shared" si="0"/>
        <v>1</v>
      </c>
      <c r="G20" s="163">
        <f t="shared" si="1"/>
        <v>6</v>
      </c>
      <c r="H20" s="164">
        <f t="shared" si="2"/>
        <v>22</v>
      </c>
      <c r="I20" s="294"/>
      <c r="J20" s="75"/>
      <c r="K20" s="75"/>
      <c r="L20" s="75"/>
      <c r="M20" s="75"/>
      <c r="N20" s="159">
        <v>2</v>
      </c>
      <c r="O20" s="75"/>
      <c r="P20" s="75"/>
      <c r="Q20" s="75"/>
      <c r="R20" s="75"/>
      <c r="S20" s="75"/>
      <c r="T20" s="75"/>
      <c r="U20" s="75"/>
      <c r="V20" s="75"/>
      <c r="W20" s="141" cm="1">
        <f t="array" ref="W20">SUM(LOOKUP(I20:V20,{0,1,2,3,4,5,6,7,8,9,10},{0,7,6,5,4,3,2,1,1,1,1}))</f>
        <v>6</v>
      </c>
      <c r="X20" s="68"/>
    </row>
    <row r="21" spans="1:24" x14ac:dyDescent="0.2">
      <c r="A21" s="516"/>
      <c r="B21" s="684" t="s">
        <v>353</v>
      </c>
      <c r="C21" s="158" t="s">
        <v>354</v>
      </c>
      <c r="D21" s="148"/>
      <c r="E21" s="725"/>
      <c r="F21" s="162">
        <f t="shared" si="0"/>
        <v>1</v>
      </c>
      <c r="G21" s="163">
        <f t="shared" si="1"/>
        <v>1</v>
      </c>
      <c r="H21" s="164">
        <f t="shared" si="2"/>
        <v>69</v>
      </c>
      <c r="I21" s="294"/>
      <c r="J21" s="75"/>
      <c r="K21" s="75"/>
      <c r="L21" s="75"/>
      <c r="M21" s="75"/>
      <c r="N21" s="159">
        <v>9</v>
      </c>
      <c r="O21" s="75"/>
      <c r="P21" s="75"/>
      <c r="Q21" s="75"/>
      <c r="R21" s="75"/>
      <c r="S21" s="75"/>
      <c r="T21" s="75"/>
      <c r="U21" s="75"/>
      <c r="V21" s="75"/>
      <c r="W21" s="141" cm="1">
        <f t="array" ref="W21">SUM(LOOKUP(I21:V21,{0,1,2,3,4,5,6,7,8,9,10},{0,7,6,5,4,3,2,1,1,1,1}))</f>
        <v>1</v>
      </c>
      <c r="X21" s="68"/>
    </row>
    <row r="22" spans="1:24" x14ac:dyDescent="0.2">
      <c r="A22" s="516"/>
      <c r="B22" s="684" t="s">
        <v>376</v>
      </c>
      <c r="C22" s="158" t="s">
        <v>377</v>
      </c>
      <c r="D22" s="148"/>
      <c r="E22" s="725"/>
      <c r="F22" s="162">
        <f t="shared" si="0"/>
        <v>1</v>
      </c>
      <c r="G22" s="163">
        <f t="shared" si="1"/>
        <v>2</v>
      </c>
      <c r="H22" s="164">
        <f t="shared" si="2"/>
        <v>62</v>
      </c>
      <c r="I22" s="294"/>
      <c r="J22" s="75"/>
      <c r="K22" s="75"/>
      <c r="L22" s="75"/>
      <c r="M22" s="75"/>
      <c r="N22" s="159">
        <v>6</v>
      </c>
      <c r="O22" s="75"/>
      <c r="P22" s="75"/>
      <c r="Q22" s="75"/>
      <c r="R22" s="75"/>
      <c r="S22" s="75"/>
      <c r="T22" s="75"/>
      <c r="U22" s="75"/>
      <c r="V22" s="75"/>
      <c r="W22" s="141" cm="1">
        <f t="array" ref="W22">SUM(LOOKUP(I22:V22,{0,1,2,3,4,5,6,7,8,9,10},{0,7,6,5,4,3,2,1,1,1,1}))</f>
        <v>2</v>
      </c>
      <c r="X22" s="68"/>
    </row>
    <row r="23" spans="1:24" x14ac:dyDescent="0.2">
      <c r="A23" s="516"/>
      <c r="B23" s="684" t="s">
        <v>383</v>
      </c>
      <c r="C23" s="158" t="s">
        <v>384</v>
      </c>
      <c r="D23" s="148"/>
      <c r="E23" s="725"/>
      <c r="F23" s="162">
        <f t="shared" si="0"/>
        <v>0</v>
      </c>
      <c r="G23" s="163">
        <f t="shared" si="1"/>
        <v>0</v>
      </c>
      <c r="H23" s="164">
        <f t="shared" si="2"/>
        <v>86</v>
      </c>
      <c r="I23" s="294"/>
      <c r="J23" s="75"/>
      <c r="K23" s="75"/>
      <c r="L23" s="75"/>
      <c r="M23" s="75"/>
      <c r="N23" s="159">
        <v>0</v>
      </c>
      <c r="O23" s="75"/>
      <c r="P23" s="75"/>
      <c r="Q23" s="75"/>
      <c r="R23" s="75"/>
      <c r="S23" s="75"/>
      <c r="T23" s="75"/>
      <c r="U23" s="75"/>
      <c r="V23" s="75"/>
      <c r="W23" s="141" cm="1">
        <f t="array" ref="W23">SUM(LOOKUP(I23:V23,{0,1,2,3,4,5,6,7,8,9,10},{0,7,6,5,4,3,2,1,1,1,1}))</f>
        <v>0</v>
      </c>
      <c r="X23" s="68"/>
    </row>
    <row r="24" spans="1:24" x14ac:dyDescent="0.2">
      <c r="A24" s="516"/>
      <c r="B24" s="683" t="s">
        <v>402</v>
      </c>
      <c r="C24" s="252" t="s">
        <v>403</v>
      </c>
      <c r="D24" s="159"/>
      <c r="E24" s="276" t="s">
        <v>399</v>
      </c>
      <c r="F24" s="162">
        <f t="shared" si="0"/>
        <v>1</v>
      </c>
      <c r="G24" s="163">
        <f t="shared" si="1"/>
        <v>7</v>
      </c>
      <c r="H24" s="164">
        <f t="shared" si="2"/>
        <v>4</v>
      </c>
      <c r="I24" s="293"/>
      <c r="J24" s="159"/>
      <c r="K24" s="159"/>
      <c r="L24" s="158"/>
      <c r="M24" s="75"/>
      <c r="N24" s="75"/>
      <c r="O24" s="159">
        <v>1</v>
      </c>
      <c r="P24" s="75"/>
      <c r="Q24" s="75"/>
      <c r="R24" s="75"/>
      <c r="S24" s="75"/>
      <c r="T24" s="75"/>
      <c r="U24" s="75"/>
      <c r="V24" s="75"/>
      <c r="W24" s="141" cm="1">
        <f t="array" ref="W24">SUM(LOOKUP(I24:V24,{0,1,2,3,4,5,6,7,8,9,10},{0,7,6,5,4,3,2,1,1,1,1}))</f>
        <v>7</v>
      </c>
      <c r="X24" s="68"/>
    </row>
    <row r="25" spans="1:24" x14ac:dyDescent="0.2">
      <c r="A25" s="516"/>
      <c r="B25" s="683" t="s">
        <v>437</v>
      </c>
      <c r="C25" s="252" t="s">
        <v>438</v>
      </c>
      <c r="D25" s="159"/>
      <c r="E25" s="276" t="s">
        <v>35</v>
      </c>
      <c r="F25" s="162">
        <f t="shared" si="0"/>
        <v>1</v>
      </c>
      <c r="G25" s="163">
        <f t="shared" si="1"/>
        <v>3</v>
      </c>
      <c r="H25" s="164">
        <f t="shared" si="2"/>
        <v>53</v>
      </c>
      <c r="I25" s="293"/>
      <c r="J25" s="159"/>
      <c r="K25" s="159"/>
      <c r="L25" s="158"/>
      <c r="M25" s="75"/>
      <c r="N25" s="75"/>
      <c r="O25" s="159">
        <v>5</v>
      </c>
      <c r="P25" s="75"/>
      <c r="Q25" s="75"/>
      <c r="R25" s="75"/>
      <c r="S25" s="75"/>
      <c r="T25" s="75"/>
      <c r="U25" s="75"/>
      <c r="V25" s="75"/>
      <c r="W25" s="141" cm="1">
        <f t="array" ref="W25">SUM(LOOKUP(I25:V25,{0,1,2,3,4,5,6,7,8,9,10},{0,7,6,5,4,3,2,1,1,1,1}))</f>
        <v>3</v>
      </c>
      <c r="X25" s="67"/>
    </row>
    <row r="26" spans="1:24" x14ac:dyDescent="0.2">
      <c r="A26" s="516"/>
      <c r="B26" s="684" t="s">
        <v>95</v>
      </c>
      <c r="C26" s="158" t="s">
        <v>96</v>
      </c>
      <c r="D26" s="159"/>
      <c r="E26" s="161"/>
      <c r="F26" s="162">
        <f t="shared" si="0"/>
        <v>0</v>
      </c>
      <c r="G26" s="163">
        <f t="shared" si="1"/>
        <v>0</v>
      </c>
      <c r="H26" s="164">
        <f t="shared" si="2"/>
        <v>86</v>
      </c>
      <c r="I26" s="294"/>
      <c r="J26" s="75">
        <v>0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141">
        <v>0</v>
      </c>
      <c r="X26" s="67"/>
    </row>
    <row r="27" spans="1:24" x14ac:dyDescent="0.2">
      <c r="A27" s="516"/>
      <c r="B27" s="683" t="s">
        <v>223</v>
      </c>
      <c r="C27" s="252" t="s">
        <v>224</v>
      </c>
      <c r="D27" s="159"/>
      <c r="E27" s="276"/>
      <c r="F27" s="162">
        <f t="shared" si="0"/>
        <v>1</v>
      </c>
      <c r="G27" s="163">
        <f t="shared" si="1"/>
        <v>7</v>
      </c>
      <c r="H27" s="164">
        <f t="shared" si="2"/>
        <v>4</v>
      </c>
      <c r="I27" s="293">
        <v>1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141" cm="1">
        <f t="array" ref="W27">SUM(LOOKUP(I27:V27,{0,1,2,3,4,5,6,7,8,9,10},{0,7,6,5,4,3,2,1,1,1,1}))</f>
        <v>7</v>
      </c>
      <c r="X27" s="67"/>
    </row>
    <row r="28" spans="1:24" x14ac:dyDescent="0.2">
      <c r="A28" s="516"/>
      <c r="B28" s="683" t="s">
        <v>221</v>
      </c>
      <c r="C28" s="252" t="s">
        <v>222</v>
      </c>
      <c r="D28" s="159"/>
      <c r="E28" s="276"/>
      <c r="F28" s="162">
        <f t="shared" si="0"/>
        <v>0</v>
      </c>
      <c r="G28" s="163">
        <f t="shared" si="1"/>
        <v>0</v>
      </c>
      <c r="H28" s="164">
        <f t="shared" si="2"/>
        <v>86</v>
      </c>
      <c r="I28" s="293">
        <v>0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141" cm="1">
        <f t="array" ref="W28">SUM(LOOKUP(I28:V28,{0,1,2,3,4,5,6,7,8,9,10},{0,7,6,5,4,3,2,1,1,1,1}))</f>
        <v>0</v>
      </c>
      <c r="X28" s="68"/>
    </row>
    <row r="29" spans="1:24" x14ac:dyDescent="0.2">
      <c r="A29" s="516"/>
      <c r="B29" s="684" t="s">
        <v>93</v>
      </c>
      <c r="C29" s="158" t="s">
        <v>94</v>
      </c>
      <c r="D29" s="159"/>
      <c r="E29" s="161"/>
      <c r="F29" s="162">
        <f t="shared" si="0"/>
        <v>1</v>
      </c>
      <c r="G29" s="163">
        <f t="shared" si="1"/>
        <v>6</v>
      </c>
      <c r="H29" s="164">
        <f t="shared" si="2"/>
        <v>22</v>
      </c>
      <c r="I29" s="294"/>
      <c r="J29" s="75">
        <v>2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41" cm="1">
        <f t="array" ref="W29">SUM(LOOKUP(I29:V29,{0,1,2,3,4,5,6,7,8,9,10},{0,7,6,5,4,3,2,1,1,1,1}))</f>
        <v>6</v>
      </c>
      <c r="X29" s="68"/>
    </row>
    <row r="30" spans="1:24" x14ac:dyDescent="0.2">
      <c r="A30" s="516"/>
      <c r="B30" s="683" t="s">
        <v>93</v>
      </c>
      <c r="C30" s="252" t="s">
        <v>414</v>
      </c>
      <c r="D30" s="159"/>
      <c r="E30" s="276" t="s">
        <v>415</v>
      </c>
      <c r="F30" s="162">
        <f t="shared" si="0"/>
        <v>1</v>
      </c>
      <c r="G30" s="163">
        <f t="shared" si="1"/>
        <v>1</v>
      </c>
      <c r="H30" s="164">
        <f t="shared" si="2"/>
        <v>69</v>
      </c>
      <c r="I30" s="293"/>
      <c r="J30" s="159"/>
      <c r="K30" s="159"/>
      <c r="L30" s="158"/>
      <c r="M30" s="75"/>
      <c r="N30" s="75"/>
      <c r="O30" s="159">
        <v>9</v>
      </c>
      <c r="P30" s="75"/>
      <c r="Q30" s="75"/>
      <c r="R30" s="75"/>
      <c r="S30" s="75"/>
      <c r="T30" s="75"/>
      <c r="U30" s="75"/>
      <c r="V30" s="75"/>
      <c r="W30" s="141" cm="1">
        <f t="array" ref="W30">SUM(LOOKUP(I30:V30,{0,1,2,3,4,5,6,7,8,9,10},{0,7,6,5,4,3,2,1,1,1,1}))</f>
        <v>1</v>
      </c>
      <c r="X30" s="68"/>
    </row>
    <row r="31" spans="1:24" ht="15" x14ac:dyDescent="0.25">
      <c r="A31" s="516"/>
      <c r="B31" s="731" t="s">
        <v>519</v>
      </c>
      <c r="C31" s="380" t="s">
        <v>520</v>
      </c>
      <c r="D31" s="148"/>
      <c r="E31" s="725"/>
      <c r="F31" s="162">
        <f t="shared" si="0"/>
        <v>1</v>
      </c>
      <c r="G31" s="163">
        <f t="shared" si="1"/>
        <v>4</v>
      </c>
      <c r="H31" s="164">
        <f t="shared" si="2"/>
        <v>46</v>
      </c>
      <c r="I31" s="156"/>
      <c r="J31" s="156"/>
      <c r="K31" s="75"/>
      <c r="L31" s="75"/>
      <c r="M31" s="75"/>
      <c r="N31" s="75"/>
      <c r="O31" s="75"/>
      <c r="P31" s="75"/>
      <c r="Q31" s="158">
        <v>4</v>
      </c>
      <c r="R31" s="75"/>
      <c r="S31" s="75"/>
      <c r="T31" s="75"/>
      <c r="U31" s="75"/>
      <c r="V31" s="75"/>
      <c r="W31" s="141" cm="1">
        <f t="array" ref="W31">SUM(LOOKUP(I31:V31,{0,1,2,3,4,5,6,7,8,9,10},{0,7,6,5,4,3,2,1,1,1,1}))</f>
        <v>4</v>
      </c>
      <c r="X31" s="68"/>
    </row>
    <row r="32" spans="1:24" ht="15" x14ac:dyDescent="0.25">
      <c r="A32" s="516"/>
      <c r="B32" s="731" t="s">
        <v>542</v>
      </c>
      <c r="C32" s="380" t="s">
        <v>543</v>
      </c>
      <c r="D32" s="148"/>
      <c r="E32" s="725"/>
      <c r="F32" s="162">
        <f t="shared" si="0"/>
        <v>1</v>
      </c>
      <c r="G32" s="163">
        <f t="shared" si="1"/>
        <v>1</v>
      </c>
      <c r="H32" s="164">
        <f t="shared" si="2"/>
        <v>69</v>
      </c>
      <c r="I32" s="156"/>
      <c r="J32" s="156"/>
      <c r="K32" s="75"/>
      <c r="L32" s="75"/>
      <c r="M32" s="75"/>
      <c r="N32" s="75"/>
      <c r="O32" s="75"/>
      <c r="P32" s="75"/>
      <c r="Q32" s="158">
        <v>8</v>
      </c>
      <c r="R32" s="75"/>
      <c r="S32" s="75"/>
      <c r="T32" s="75"/>
      <c r="U32" s="75"/>
      <c r="V32" s="75"/>
      <c r="W32" s="141" cm="1">
        <f t="array" ref="W32">SUM(LOOKUP(I32:V32,{0,1,2,3,4,5,6,7,8,9,10},{0,7,6,5,4,3,2,1,1,1,1}))</f>
        <v>1</v>
      </c>
      <c r="X32" s="68"/>
    </row>
    <row r="33" spans="1:24" ht="15" x14ac:dyDescent="0.25">
      <c r="A33" s="516"/>
      <c r="B33" s="731" t="s">
        <v>538</v>
      </c>
      <c r="C33" s="380" t="s">
        <v>539</v>
      </c>
      <c r="D33" s="148"/>
      <c r="E33" s="725"/>
      <c r="F33" s="162">
        <f t="shared" si="0"/>
        <v>1</v>
      </c>
      <c r="G33" s="163">
        <f t="shared" si="1"/>
        <v>2</v>
      </c>
      <c r="H33" s="164">
        <f t="shared" si="2"/>
        <v>62</v>
      </c>
      <c r="I33" s="156"/>
      <c r="J33" s="156"/>
      <c r="K33" s="75"/>
      <c r="L33" s="75"/>
      <c r="M33" s="75"/>
      <c r="N33" s="75"/>
      <c r="O33" s="75"/>
      <c r="P33" s="75"/>
      <c r="Q33" s="158">
        <v>6</v>
      </c>
      <c r="R33" s="75"/>
      <c r="S33" s="75"/>
      <c r="T33" s="75"/>
      <c r="U33" s="75"/>
      <c r="V33" s="75"/>
      <c r="W33" s="141" cm="1">
        <f t="array" ref="W33">SUM(LOOKUP(I33:V33,{0,1,2,3,4,5,6,7,8,9,10},{0,7,6,5,4,3,2,1,1,1,1}))</f>
        <v>2</v>
      </c>
      <c r="X33" s="68"/>
    </row>
    <row r="34" spans="1:24" x14ac:dyDescent="0.2">
      <c r="A34" s="516"/>
      <c r="B34" s="684" t="s">
        <v>87</v>
      </c>
      <c r="C34" s="158" t="s">
        <v>88</v>
      </c>
      <c r="D34" s="159"/>
      <c r="E34" s="161"/>
      <c r="F34" s="162">
        <f t="shared" si="0"/>
        <v>1</v>
      </c>
      <c r="G34" s="163">
        <f t="shared" si="1"/>
        <v>7</v>
      </c>
      <c r="H34" s="164">
        <f t="shared" si="2"/>
        <v>4</v>
      </c>
      <c r="I34" s="156"/>
      <c r="J34" s="156"/>
      <c r="K34" s="75">
        <v>1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141" cm="1">
        <f t="array" ref="W34">SUM(LOOKUP(I34:V34,{0,1,2,3,4,5,6,7,8,9,10},{0,7,6,5,4,3,2,1,1,1,1}))</f>
        <v>7</v>
      </c>
      <c r="X34" s="68"/>
    </row>
    <row r="35" spans="1:24" x14ac:dyDescent="0.2">
      <c r="A35" s="516"/>
      <c r="B35" s="732" t="s">
        <v>397</v>
      </c>
      <c r="C35" s="252" t="s">
        <v>398</v>
      </c>
      <c r="D35" s="159"/>
      <c r="E35" s="276" t="s">
        <v>399</v>
      </c>
      <c r="F35" s="162">
        <f t="shared" si="0"/>
        <v>1</v>
      </c>
      <c r="G35" s="163">
        <f t="shared" si="1"/>
        <v>5</v>
      </c>
      <c r="H35" s="164">
        <f t="shared" si="2"/>
        <v>36</v>
      </c>
      <c r="I35" s="253"/>
      <c r="J35" s="253"/>
      <c r="K35" s="159"/>
      <c r="L35" s="158"/>
      <c r="M35" s="75"/>
      <c r="N35" s="75"/>
      <c r="O35" s="159">
        <v>3</v>
      </c>
      <c r="P35" s="75"/>
      <c r="Q35" s="75"/>
      <c r="R35" s="75"/>
      <c r="S35" s="75"/>
      <c r="T35" s="75"/>
      <c r="U35" s="75"/>
      <c r="V35" s="75"/>
      <c r="W35" s="141" cm="1">
        <f t="array" ref="W35">SUM(LOOKUP(I35:V35,{0,1,2,3,4,5,6,7,8,9,10},{0,7,6,5,4,3,2,1,1,1,1}))</f>
        <v>5</v>
      </c>
      <c r="X35" s="68"/>
    </row>
    <row r="36" spans="1:24" x14ac:dyDescent="0.2">
      <c r="A36" s="516"/>
      <c r="B36" s="684" t="s">
        <v>328</v>
      </c>
      <c r="C36" s="158" t="s">
        <v>329</v>
      </c>
      <c r="D36" s="148"/>
      <c r="E36" s="725"/>
      <c r="F36" s="162">
        <f t="shared" si="0"/>
        <v>1</v>
      </c>
      <c r="G36" s="163">
        <f t="shared" si="1"/>
        <v>6</v>
      </c>
      <c r="H36" s="164">
        <f t="shared" si="2"/>
        <v>22</v>
      </c>
      <c r="I36" s="156"/>
      <c r="J36" s="156"/>
      <c r="K36" s="75"/>
      <c r="L36" s="75"/>
      <c r="M36" s="75"/>
      <c r="N36" s="354">
        <v>2</v>
      </c>
      <c r="O36" s="75"/>
      <c r="P36" s="75"/>
      <c r="Q36" s="75"/>
      <c r="R36" s="75"/>
      <c r="S36" s="75"/>
      <c r="T36" s="75"/>
      <c r="U36" s="75"/>
      <c r="V36" s="75"/>
      <c r="W36" s="141" cm="1">
        <f t="array" ref="W36">SUM(LOOKUP(I36:V36,{0,1,2,3,4,5,6,7,8,9,10},{0,7,6,5,4,3,2,1,1,1,1}))</f>
        <v>6</v>
      </c>
      <c r="X36" s="68"/>
    </row>
    <row r="37" spans="1:24" x14ac:dyDescent="0.2">
      <c r="A37" s="516"/>
      <c r="B37" s="684" t="s">
        <v>359</v>
      </c>
      <c r="C37" s="158" t="s">
        <v>360</v>
      </c>
      <c r="D37" s="148"/>
      <c r="E37" s="725"/>
      <c r="F37" s="162">
        <f t="shared" si="0"/>
        <v>0</v>
      </c>
      <c r="G37" s="163">
        <f t="shared" si="1"/>
        <v>0</v>
      </c>
      <c r="H37" s="164">
        <f t="shared" si="2"/>
        <v>86</v>
      </c>
      <c r="I37" s="156"/>
      <c r="J37" s="156"/>
      <c r="K37" s="75"/>
      <c r="L37" s="75"/>
      <c r="M37" s="75"/>
      <c r="N37" s="159">
        <v>0</v>
      </c>
      <c r="O37" s="75"/>
      <c r="P37" s="75"/>
      <c r="Q37" s="75"/>
      <c r="R37" s="75"/>
      <c r="S37" s="75"/>
      <c r="T37" s="75"/>
      <c r="U37" s="75"/>
      <c r="V37" s="75"/>
      <c r="W37" s="141" cm="1">
        <f t="array" ref="W37">SUM(LOOKUP(I37:V37,{0,1,2,3,4,5,6,7,8,9,10},{0,7,6,5,4,3,2,1,1,1,1}))</f>
        <v>0</v>
      </c>
      <c r="X37" s="68"/>
    </row>
    <row r="38" spans="1:24" ht="15" x14ac:dyDescent="0.25">
      <c r="A38" s="516"/>
      <c r="B38" s="731" t="s">
        <v>525</v>
      </c>
      <c r="C38" s="380" t="s">
        <v>526</v>
      </c>
      <c r="D38" s="148"/>
      <c r="E38" s="725"/>
      <c r="F38" s="162">
        <f t="shared" si="0"/>
        <v>1</v>
      </c>
      <c r="G38" s="163">
        <f t="shared" si="1"/>
        <v>1</v>
      </c>
      <c r="H38" s="164">
        <f t="shared" si="2"/>
        <v>69</v>
      </c>
      <c r="I38" s="156"/>
      <c r="J38" s="156"/>
      <c r="K38" s="75"/>
      <c r="L38" s="75"/>
      <c r="M38" s="75"/>
      <c r="N38" s="75"/>
      <c r="O38" s="75"/>
      <c r="P38" s="75"/>
      <c r="Q38" s="158">
        <v>7</v>
      </c>
      <c r="R38" s="75"/>
      <c r="S38" s="75"/>
      <c r="T38" s="75"/>
      <c r="U38" s="75"/>
      <c r="V38" s="75"/>
      <c r="W38" s="141" cm="1">
        <f t="array" ref="W38">SUM(LOOKUP(I38:V38,{0,1,2,3,4,5,6,7,8,9,10},{0,7,6,5,4,3,2,1,1,1,1}))</f>
        <v>1</v>
      </c>
      <c r="X38" s="68"/>
    </row>
    <row r="39" spans="1:24" x14ac:dyDescent="0.2">
      <c r="A39" s="516"/>
      <c r="B39" s="684" t="s">
        <v>367</v>
      </c>
      <c r="C39" s="158" t="s">
        <v>368</v>
      </c>
      <c r="D39" s="148"/>
      <c r="E39" s="725"/>
      <c r="F39" s="162">
        <f t="shared" si="0"/>
        <v>1</v>
      </c>
      <c r="G39" s="163">
        <f t="shared" si="1"/>
        <v>7</v>
      </c>
      <c r="H39" s="164">
        <f t="shared" si="2"/>
        <v>4</v>
      </c>
      <c r="I39" s="156"/>
      <c r="J39" s="156"/>
      <c r="K39" s="75"/>
      <c r="L39" s="75"/>
      <c r="M39" s="75"/>
      <c r="N39" s="159">
        <v>1</v>
      </c>
      <c r="O39" s="75"/>
      <c r="P39" s="75"/>
      <c r="Q39" s="75"/>
      <c r="R39" s="75"/>
      <c r="S39" s="75"/>
      <c r="T39" s="75"/>
      <c r="U39" s="75"/>
      <c r="V39" s="75"/>
      <c r="W39" s="141" cm="1">
        <f t="array" ref="W39">SUM(LOOKUP(I39:V39,{0,1,2,3,4,5,6,7,8,9,10},{0,7,6,5,4,3,2,1,1,1,1}))</f>
        <v>7</v>
      </c>
      <c r="X39" s="68"/>
    </row>
    <row r="40" spans="1:24" ht="15" x14ac:dyDescent="0.25">
      <c r="A40" s="516"/>
      <c r="B40" s="731" t="s">
        <v>536</v>
      </c>
      <c r="C40" s="380" t="s">
        <v>537</v>
      </c>
      <c r="D40" s="148"/>
      <c r="E40" s="725"/>
      <c r="F40" s="162">
        <f t="shared" si="0"/>
        <v>1</v>
      </c>
      <c r="G40" s="163">
        <f t="shared" si="1"/>
        <v>3</v>
      </c>
      <c r="H40" s="164">
        <f t="shared" si="2"/>
        <v>53</v>
      </c>
      <c r="I40" s="156"/>
      <c r="J40" s="156"/>
      <c r="K40" s="75"/>
      <c r="L40" s="75"/>
      <c r="M40" s="75"/>
      <c r="N40" s="75"/>
      <c r="O40" s="75"/>
      <c r="P40" s="75"/>
      <c r="Q40" s="158">
        <v>5</v>
      </c>
      <c r="R40" s="75"/>
      <c r="S40" s="75"/>
      <c r="T40" s="75"/>
      <c r="U40" s="75"/>
      <c r="V40" s="75"/>
      <c r="W40" s="141" cm="1">
        <f t="array" ref="W40">SUM(LOOKUP(I40:V40,{0,1,2,3,4,5,6,7,8,9,10},{0,7,6,5,4,3,2,1,1,1,1}))</f>
        <v>3</v>
      </c>
      <c r="X40" s="68"/>
    </row>
    <row r="41" spans="1:24" x14ac:dyDescent="0.2">
      <c r="A41" s="516"/>
      <c r="B41" s="684" t="s">
        <v>363</v>
      </c>
      <c r="C41" s="158" t="s">
        <v>364</v>
      </c>
      <c r="D41" s="148"/>
      <c r="E41" s="725"/>
      <c r="F41" s="162">
        <f t="shared" si="0"/>
        <v>1</v>
      </c>
      <c r="G41" s="163">
        <f t="shared" si="1"/>
        <v>6</v>
      </c>
      <c r="H41" s="164">
        <f t="shared" si="2"/>
        <v>22</v>
      </c>
      <c r="I41" s="156"/>
      <c r="J41" s="156"/>
      <c r="K41" s="75"/>
      <c r="L41" s="75"/>
      <c r="M41" s="75"/>
      <c r="N41" s="159">
        <v>2</v>
      </c>
      <c r="O41" s="75"/>
      <c r="P41" s="75"/>
      <c r="Q41" s="75"/>
      <c r="R41" s="75"/>
      <c r="S41" s="75"/>
      <c r="T41" s="75"/>
      <c r="U41" s="75"/>
      <c r="V41" s="75"/>
      <c r="W41" s="141" cm="1">
        <f t="array" ref="W41">SUM(LOOKUP(I41:V41,{0,1,2,3,4,5,6,7,8,9,10},{0,7,6,5,4,3,2,1,1,1,1}))</f>
        <v>6</v>
      </c>
      <c r="X41" s="68"/>
    </row>
    <row r="42" spans="1:24" x14ac:dyDescent="0.2">
      <c r="A42" s="516"/>
      <c r="B42" s="684" t="s">
        <v>363</v>
      </c>
      <c r="C42" s="158" t="s">
        <v>382</v>
      </c>
      <c r="D42" s="148"/>
      <c r="E42" s="725"/>
      <c r="F42" s="162">
        <f t="shared" si="0"/>
        <v>1</v>
      </c>
      <c r="G42" s="163">
        <f t="shared" si="1"/>
        <v>1</v>
      </c>
      <c r="H42" s="164">
        <f t="shared" si="2"/>
        <v>69</v>
      </c>
      <c r="I42" s="156"/>
      <c r="J42" s="156"/>
      <c r="K42" s="75"/>
      <c r="L42" s="75"/>
      <c r="M42" s="75"/>
      <c r="N42" s="159">
        <v>9</v>
      </c>
      <c r="O42" s="75"/>
      <c r="P42" s="75"/>
      <c r="Q42" s="75"/>
      <c r="R42" s="75"/>
      <c r="S42" s="75"/>
      <c r="T42" s="75"/>
      <c r="U42" s="75"/>
      <c r="V42" s="75"/>
      <c r="W42" s="141" cm="1">
        <f t="array" ref="W42">SUM(LOOKUP(I42:V42,{0,1,2,3,4,5,6,7,8,9,10},{0,7,6,5,4,3,2,1,1,1,1}))</f>
        <v>1</v>
      </c>
      <c r="X42" s="68"/>
    </row>
    <row r="43" spans="1:24" x14ac:dyDescent="0.2">
      <c r="A43" s="516"/>
      <c r="B43" s="684" t="s">
        <v>344</v>
      </c>
      <c r="C43" s="158" t="s">
        <v>345</v>
      </c>
      <c r="D43" s="148"/>
      <c r="E43" s="725"/>
      <c r="F43" s="162">
        <f t="shared" si="0"/>
        <v>1</v>
      </c>
      <c r="G43" s="163">
        <f t="shared" si="1"/>
        <v>4</v>
      </c>
      <c r="H43" s="164">
        <f t="shared" si="2"/>
        <v>46</v>
      </c>
      <c r="I43" s="156"/>
      <c r="J43" s="156"/>
      <c r="K43" s="75"/>
      <c r="L43" s="75"/>
      <c r="M43" s="75"/>
      <c r="N43" s="159">
        <v>4</v>
      </c>
      <c r="O43" s="75"/>
      <c r="P43" s="75"/>
      <c r="Q43" s="75"/>
      <c r="R43" s="75"/>
      <c r="S43" s="75"/>
      <c r="T43" s="75"/>
      <c r="U43" s="75"/>
      <c r="V43" s="75"/>
      <c r="W43" s="141" cm="1">
        <f t="array" ref="W43">SUM(LOOKUP(I43:V43,{0,1,2,3,4,5,6,7,8,9,10},{0,7,6,5,4,3,2,1,1,1,1}))</f>
        <v>4</v>
      </c>
      <c r="X43" s="68"/>
    </row>
    <row r="44" spans="1:24" x14ac:dyDescent="0.2">
      <c r="A44" s="516"/>
      <c r="B44" s="683" t="s">
        <v>407</v>
      </c>
      <c r="C44" s="252" t="s">
        <v>408</v>
      </c>
      <c r="D44" s="159"/>
      <c r="E44" s="276" t="s">
        <v>399</v>
      </c>
      <c r="F44" s="162">
        <f t="shared" si="0"/>
        <v>1</v>
      </c>
      <c r="G44" s="163">
        <f t="shared" si="1"/>
        <v>3</v>
      </c>
      <c r="H44" s="164">
        <f t="shared" si="2"/>
        <v>53</v>
      </c>
      <c r="I44" s="253"/>
      <c r="J44" s="253"/>
      <c r="K44" s="159"/>
      <c r="L44" s="158"/>
      <c r="M44" s="75"/>
      <c r="N44" s="75"/>
      <c r="O44" s="159">
        <v>5</v>
      </c>
      <c r="P44" s="75"/>
      <c r="Q44" s="75"/>
      <c r="R44" s="75"/>
      <c r="S44" s="75"/>
      <c r="T44" s="75"/>
      <c r="U44" s="75"/>
      <c r="V44" s="75"/>
      <c r="W44" s="141" cm="1">
        <f t="array" ref="W44">SUM(LOOKUP(I44:V44,{0,1,2,3,4,5,6,7,8,9,10},{0,7,6,5,4,3,2,1,1,1,1}))</f>
        <v>3</v>
      </c>
      <c r="X44" s="68"/>
    </row>
    <row r="45" spans="1:24" x14ac:dyDescent="0.2">
      <c r="A45" s="516"/>
      <c r="B45" s="683" t="s">
        <v>416</v>
      </c>
      <c r="C45" s="252" t="s">
        <v>417</v>
      </c>
      <c r="D45" s="159"/>
      <c r="E45" s="276" t="s">
        <v>418</v>
      </c>
      <c r="F45" s="162">
        <f t="shared" si="0"/>
        <v>2</v>
      </c>
      <c r="G45" s="163">
        <f t="shared" si="1"/>
        <v>3</v>
      </c>
      <c r="H45" s="164">
        <f t="shared" si="2"/>
        <v>53</v>
      </c>
      <c r="I45" s="253"/>
      <c r="J45" s="253"/>
      <c r="K45" s="159"/>
      <c r="L45" s="158"/>
      <c r="M45" s="75"/>
      <c r="N45" s="75"/>
      <c r="O45" s="159">
        <v>10</v>
      </c>
      <c r="P45" s="75"/>
      <c r="Q45" s="75">
        <v>6</v>
      </c>
      <c r="R45" s="75"/>
      <c r="S45" s="75"/>
      <c r="T45" s="75"/>
      <c r="U45" s="75"/>
      <c r="V45" s="75"/>
      <c r="W45" s="141" cm="1">
        <f t="array" ref="W45">SUM(LOOKUP(I45:V45,{0,1,2,3,4,5,6,7,8,9,10},{0,7,6,5,4,3,2,1,1,1,1}))</f>
        <v>3</v>
      </c>
      <c r="X45" s="68"/>
    </row>
    <row r="46" spans="1:24" x14ac:dyDescent="0.2">
      <c r="A46" s="516"/>
      <c r="B46" s="684" t="s">
        <v>346</v>
      </c>
      <c r="C46" s="158" t="s">
        <v>347</v>
      </c>
      <c r="D46" s="148"/>
      <c r="E46" s="725"/>
      <c r="F46" s="162">
        <f t="shared" si="0"/>
        <v>1</v>
      </c>
      <c r="G46" s="163">
        <f t="shared" si="1"/>
        <v>3</v>
      </c>
      <c r="H46" s="164">
        <f t="shared" si="2"/>
        <v>53</v>
      </c>
      <c r="I46" s="156"/>
      <c r="J46" s="156"/>
      <c r="K46" s="75"/>
      <c r="L46" s="75"/>
      <c r="M46" s="75"/>
      <c r="N46" s="159">
        <v>5</v>
      </c>
      <c r="O46" s="75"/>
      <c r="P46" s="75"/>
      <c r="Q46" s="75"/>
      <c r="R46" s="75"/>
      <c r="S46" s="75"/>
      <c r="T46" s="75"/>
      <c r="U46" s="75"/>
      <c r="V46" s="75"/>
      <c r="W46" s="141" cm="1">
        <f t="array" ref="W46">SUM(LOOKUP(I46:V46,{0,1,2,3,4,5,6,7,8,9,10},{0,7,6,5,4,3,2,1,1,1,1}))</f>
        <v>3</v>
      </c>
      <c r="X46" s="68"/>
    </row>
    <row r="47" spans="1:24" x14ac:dyDescent="0.2">
      <c r="A47" s="516"/>
      <c r="B47" s="684" t="s">
        <v>361</v>
      </c>
      <c r="C47" s="158" t="s">
        <v>362</v>
      </c>
      <c r="D47" s="148"/>
      <c r="E47" s="725"/>
      <c r="F47" s="162">
        <f t="shared" si="0"/>
        <v>2</v>
      </c>
      <c r="G47" s="163">
        <f t="shared" si="1"/>
        <v>14</v>
      </c>
      <c r="H47" s="164">
        <f t="shared" si="2"/>
        <v>1</v>
      </c>
      <c r="I47" s="156"/>
      <c r="J47" s="156"/>
      <c r="K47" s="75"/>
      <c r="L47" s="75"/>
      <c r="M47" s="75"/>
      <c r="N47" s="159">
        <v>1</v>
      </c>
      <c r="O47" s="75"/>
      <c r="P47" s="75"/>
      <c r="Q47" s="75">
        <v>1</v>
      </c>
      <c r="R47" s="75"/>
      <c r="S47" s="75"/>
      <c r="T47" s="75"/>
      <c r="U47" s="75"/>
      <c r="V47" s="75"/>
      <c r="W47" s="141" cm="1">
        <f t="array" ref="W47">SUM(LOOKUP(I47:V47,{0,1,2,3,4,5,6,7,8,9,10},{0,7,6,5,4,3,2,1,1,1,1}))</f>
        <v>14</v>
      </c>
      <c r="X47" s="68"/>
    </row>
    <row r="48" spans="1:24" ht="15" x14ac:dyDescent="0.25">
      <c r="A48" s="516"/>
      <c r="B48" s="731" t="s">
        <v>509</v>
      </c>
      <c r="C48" s="380" t="s">
        <v>510</v>
      </c>
      <c r="D48" s="148"/>
      <c r="E48" s="725"/>
      <c r="F48" s="162">
        <f t="shared" si="0"/>
        <v>1</v>
      </c>
      <c r="G48" s="163">
        <f t="shared" si="1"/>
        <v>6</v>
      </c>
      <c r="H48" s="164">
        <f t="shared" si="2"/>
        <v>22</v>
      </c>
      <c r="I48" s="156"/>
      <c r="J48" s="156"/>
      <c r="K48" s="75"/>
      <c r="L48" s="75"/>
      <c r="M48" s="75"/>
      <c r="N48" s="75"/>
      <c r="O48" s="75"/>
      <c r="P48" s="75"/>
      <c r="Q48" s="158">
        <v>2</v>
      </c>
      <c r="R48" s="75"/>
      <c r="S48" s="75"/>
      <c r="T48" s="75"/>
      <c r="U48" s="75"/>
      <c r="V48" s="75"/>
      <c r="W48" s="141" cm="1">
        <f t="array" ref="W48">SUM(LOOKUP(I48:V48,{0,1,2,3,4,5,6,7,8,9,10},{0,7,6,5,4,3,2,1,1,1,1}))</f>
        <v>6</v>
      </c>
      <c r="X48" s="68"/>
    </row>
    <row r="49" spans="1:24" x14ac:dyDescent="0.2">
      <c r="A49" s="516"/>
      <c r="B49" s="684" t="s">
        <v>334</v>
      </c>
      <c r="C49" s="158" t="s">
        <v>335</v>
      </c>
      <c r="D49" s="148"/>
      <c r="E49" s="725"/>
      <c r="F49" s="162">
        <f t="shared" si="0"/>
        <v>1</v>
      </c>
      <c r="G49" s="163">
        <f t="shared" si="1"/>
        <v>3</v>
      </c>
      <c r="H49" s="164">
        <f t="shared" si="2"/>
        <v>53</v>
      </c>
      <c r="I49" s="156"/>
      <c r="J49" s="156"/>
      <c r="K49" s="75"/>
      <c r="L49" s="75"/>
      <c r="M49" s="75"/>
      <c r="N49" s="354">
        <v>5</v>
      </c>
      <c r="O49" s="75"/>
      <c r="P49" s="75"/>
      <c r="Q49" s="75"/>
      <c r="R49" s="75"/>
      <c r="S49" s="75"/>
      <c r="T49" s="75"/>
      <c r="U49" s="75"/>
      <c r="V49" s="75"/>
      <c r="W49" s="141" cm="1">
        <f t="array" ref="W49">SUM(LOOKUP(I49:V49,{0,1,2,3,4,5,6,7,8,9,10},{0,7,6,5,4,3,2,1,1,1,1}))</f>
        <v>3</v>
      </c>
      <c r="X49" s="68"/>
    </row>
    <row r="50" spans="1:24" x14ac:dyDescent="0.2">
      <c r="A50" s="516"/>
      <c r="B50" s="683" t="s">
        <v>442</v>
      </c>
      <c r="C50" s="252" t="s">
        <v>443</v>
      </c>
      <c r="D50" s="159"/>
      <c r="E50" s="276" t="s">
        <v>111</v>
      </c>
      <c r="F50" s="162">
        <f t="shared" si="0"/>
        <v>0</v>
      </c>
      <c r="G50" s="163">
        <f t="shared" si="1"/>
        <v>0</v>
      </c>
      <c r="H50" s="164">
        <f t="shared" si="2"/>
        <v>86</v>
      </c>
      <c r="I50" s="253"/>
      <c r="J50" s="253"/>
      <c r="K50" s="159"/>
      <c r="L50" s="158"/>
      <c r="M50" s="75"/>
      <c r="N50" s="75"/>
      <c r="O50" s="159"/>
      <c r="P50" s="75"/>
      <c r="Q50" s="75"/>
      <c r="R50" s="75"/>
      <c r="S50" s="75"/>
      <c r="T50" s="75"/>
      <c r="U50" s="75"/>
      <c r="V50" s="75"/>
      <c r="W50" s="141" cm="1">
        <f t="array" ref="W50">SUM(LOOKUP(I50:V50,{0,1,2,3,4,5,6,7,8,9,10},{0,7,6,5,4,3,2,1,1,1,1}))</f>
        <v>0</v>
      </c>
      <c r="X50" s="68"/>
    </row>
    <row r="51" spans="1:24" ht="15" x14ac:dyDescent="0.25">
      <c r="A51" s="516"/>
      <c r="B51" s="731" t="s">
        <v>540</v>
      </c>
      <c r="C51" s="380" t="s">
        <v>541</v>
      </c>
      <c r="D51" s="148"/>
      <c r="E51" s="725"/>
      <c r="F51" s="162">
        <f t="shared" si="0"/>
        <v>1</v>
      </c>
      <c r="G51" s="163">
        <f t="shared" si="1"/>
        <v>1</v>
      </c>
      <c r="H51" s="164">
        <f t="shared" si="2"/>
        <v>69</v>
      </c>
      <c r="I51" s="156"/>
      <c r="J51" s="156"/>
      <c r="K51" s="75"/>
      <c r="L51" s="75"/>
      <c r="M51" s="75"/>
      <c r="N51" s="75"/>
      <c r="O51" s="75"/>
      <c r="P51" s="75"/>
      <c r="Q51" s="158">
        <v>7</v>
      </c>
      <c r="R51" s="75"/>
      <c r="S51" s="75"/>
      <c r="T51" s="75"/>
      <c r="U51" s="75"/>
      <c r="V51" s="75"/>
      <c r="W51" s="141" cm="1">
        <f t="array" ref="W51">SUM(LOOKUP(I51:V51,{0,1,2,3,4,5,6,7,8,9,10},{0,7,6,5,4,3,2,1,1,1,1}))</f>
        <v>1</v>
      </c>
      <c r="X51" s="68"/>
    </row>
    <row r="52" spans="1:24" x14ac:dyDescent="0.2">
      <c r="A52" s="516"/>
      <c r="B52" s="683" t="s">
        <v>431</v>
      </c>
      <c r="C52" s="252" t="s">
        <v>432</v>
      </c>
      <c r="D52" s="159"/>
      <c r="E52" s="276" t="s">
        <v>415</v>
      </c>
      <c r="F52" s="162">
        <f t="shared" si="0"/>
        <v>1</v>
      </c>
      <c r="G52" s="163">
        <f t="shared" si="1"/>
        <v>6</v>
      </c>
      <c r="H52" s="164">
        <f t="shared" si="2"/>
        <v>22</v>
      </c>
      <c r="I52" s="253"/>
      <c r="J52" s="253"/>
      <c r="K52" s="159"/>
      <c r="L52" s="158"/>
      <c r="M52" s="75"/>
      <c r="N52" s="75"/>
      <c r="O52" s="159">
        <v>2</v>
      </c>
      <c r="P52" s="75"/>
      <c r="Q52" s="75"/>
      <c r="R52" s="75"/>
      <c r="S52" s="75"/>
      <c r="T52" s="75"/>
      <c r="U52" s="75"/>
      <c r="V52" s="75"/>
      <c r="W52" s="141" cm="1">
        <f t="array" ref="W52">SUM(LOOKUP(I52:V52,{0,1,2,3,4,5,6,7,8,9,10},{0,7,6,5,4,3,2,1,1,1,1}))</f>
        <v>6</v>
      </c>
      <c r="X52" s="68"/>
    </row>
    <row r="53" spans="1:24" x14ac:dyDescent="0.2">
      <c r="A53" s="516"/>
      <c r="B53" s="684" t="s">
        <v>91</v>
      </c>
      <c r="C53" s="158" t="s">
        <v>92</v>
      </c>
      <c r="D53" s="159"/>
      <c r="E53" s="161"/>
      <c r="F53" s="162">
        <f t="shared" si="0"/>
        <v>1</v>
      </c>
      <c r="G53" s="163">
        <f t="shared" si="1"/>
        <v>7</v>
      </c>
      <c r="H53" s="164">
        <f t="shared" si="2"/>
        <v>4</v>
      </c>
      <c r="I53" s="156"/>
      <c r="J53" s="156">
        <v>1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141" cm="1">
        <f t="array" ref="W53">SUM(LOOKUP(I53:V53,{0,1,2,3,4,5,6,7,8,9,10},{0,7,6,5,4,3,2,1,1,1,1}))</f>
        <v>7</v>
      </c>
      <c r="X53" s="68"/>
    </row>
    <row r="54" spans="1:24" x14ac:dyDescent="0.2">
      <c r="A54" s="516"/>
      <c r="B54" s="684" t="s">
        <v>89</v>
      </c>
      <c r="C54" s="158" t="s">
        <v>90</v>
      </c>
      <c r="D54" s="159"/>
      <c r="E54" s="161"/>
      <c r="F54" s="162">
        <f t="shared" si="0"/>
        <v>0</v>
      </c>
      <c r="G54" s="163">
        <f t="shared" si="1"/>
        <v>0</v>
      </c>
      <c r="H54" s="164">
        <f t="shared" si="2"/>
        <v>86</v>
      </c>
      <c r="I54" s="156"/>
      <c r="J54" s="156"/>
      <c r="K54" s="75">
        <v>0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141">
        <v>0</v>
      </c>
      <c r="X54" s="68"/>
    </row>
    <row r="55" spans="1:24" x14ac:dyDescent="0.2">
      <c r="A55" s="516"/>
      <c r="B55" s="684" t="s">
        <v>385</v>
      </c>
      <c r="C55" s="158" t="s">
        <v>386</v>
      </c>
      <c r="D55" s="148"/>
      <c r="E55" s="725"/>
      <c r="F55" s="162">
        <f t="shared" si="0"/>
        <v>1</v>
      </c>
      <c r="G55" s="163">
        <f t="shared" si="1"/>
        <v>7</v>
      </c>
      <c r="H55" s="164">
        <f t="shared" si="2"/>
        <v>4</v>
      </c>
      <c r="I55" s="156"/>
      <c r="J55" s="156"/>
      <c r="K55" s="75"/>
      <c r="L55" s="75"/>
      <c r="M55" s="75"/>
      <c r="N55" s="159">
        <v>1</v>
      </c>
      <c r="O55" s="75"/>
      <c r="P55" s="75"/>
      <c r="Q55" s="75"/>
      <c r="R55" s="75"/>
      <c r="S55" s="75"/>
      <c r="T55" s="75"/>
      <c r="U55" s="75"/>
      <c r="V55" s="75"/>
      <c r="W55" s="141" cm="1">
        <f t="array" ref="W55">SUM(LOOKUP(I55:V55,{0,1,2,3,4,5,6,7,8,9,10},{0,7,6,5,4,3,2,1,1,1,1}))</f>
        <v>7</v>
      </c>
      <c r="X55" s="68"/>
    </row>
    <row r="56" spans="1:24" x14ac:dyDescent="0.2">
      <c r="A56" s="516"/>
      <c r="B56" s="683" t="s">
        <v>409</v>
      </c>
      <c r="C56" s="252" t="s">
        <v>410</v>
      </c>
      <c r="D56" s="159"/>
      <c r="E56" s="276" t="s">
        <v>130</v>
      </c>
      <c r="F56" s="162">
        <f t="shared" si="0"/>
        <v>1</v>
      </c>
      <c r="G56" s="163">
        <f t="shared" si="1"/>
        <v>2</v>
      </c>
      <c r="H56" s="164">
        <f t="shared" si="2"/>
        <v>62</v>
      </c>
      <c r="I56" s="253"/>
      <c r="J56" s="253"/>
      <c r="K56" s="159"/>
      <c r="L56" s="158"/>
      <c r="M56" s="75"/>
      <c r="N56" s="75"/>
      <c r="O56" s="159">
        <v>6</v>
      </c>
      <c r="P56" s="75"/>
      <c r="Q56" s="75"/>
      <c r="R56" s="75"/>
      <c r="S56" s="75"/>
      <c r="T56" s="75"/>
      <c r="U56" s="75"/>
      <c r="V56" s="75"/>
      <c r="W56" s="141" cm="1">
        <f t="array" ref="W56">SUM(LOOKUP(I56:V56,{0,1,2,3,4,5,6,7,8,9,10},{0,7,6,5,4,3,2,1,1,1,1}))</f>
        <v>2</v>
      </c>
      <c r="X56" s="68"/>
    </row>
    <row r="57" spans="1:24" x14ac:dyDescent="0.2">
      <c r="A57" s="516"/>
      <c r="B57" s="683" t="s">
        <v>412</v>
      </c>
      <c r="C57" s="252" t="s">
        <v>413</v>
      </c>
      <c r="D57" s="159"/>
      <c r="E57" s="276" t="s">
        <v>399</v>
      </c>
      <c r="F57" s="162">
        <f t="shared" si="0"/>
        <v>1</v>
      </c>
      <c r="G57" s="163">
        <f t="shared" si="1"/>
        <v>1</v>
      </c>
      <c r="H57" s="164">
        <f t="shared" si="2"/>
        <v>69</v>
      </c>
      <c r="I57" s="253"/>
      <c r="J57" s="253"/>
      <c r="K57" s="159"/>
      <c r="L57" s="158"/>
      <c r="M57" s="75"/>
      <c r="N57" s="75"/>
      <c r="O57" s="159">
        <v>8</v>
      </c>
      <c r="P57" s="75"/>
      <c r="Q57" s="75"/>
      <c r="R57" s="75"/>
      <c r="S57" s="75"/>
      <c r="T57" s="75"/>
      <c r="U57" s="75"/>
      <c r="V57" s="75"/>
      <c r="W57" s="141" cm="1">
        <f t="array" ref="W57">SUM(LOOKUP(I57:V57,{0,1,2,3,4,5,6,7,8,9,10},{0,7,6,5,4,3,2,1,1,1,1}))</f>
        <v>1</v>
      </c>
      <c r="X57" s="68"/>
    </row>
    <row r="58" spans="1:24" ht="15" x14ac:dyDescent="0.25">
      <c r="A58" s="516"/>
      <c r="B58" s="731" t="s">
        <v>511</v>
      </c>
      <c r="C58" s="380" t="s">
        <v>512</v>
      </c>
      <c r="D58" s="148"/>
      <c r="E58" s="725"/>
      <c r="F58" s="162">
        <f t="shared" si="0"/>
        <v>1</v>
      </c>
      <c r="G58" s="163">
        <f t="shared" si="1"/>
        <v>3</v>
      </c>
      <c r="H58" s="164">
        <f t="shared" si="2"/>
        <v>53</v>
      </c>
      <c r="I58" s="156"/>
      <c r="J58" s="156"/>
      <c r="K58" s="75"/>
      <c r="L58" s="75"/>
      <c r="M58" s="75"/>
      <c r="N58" s="75"/>
      <c r="O58" s="75"/>
      <c r="P58" s="75"/>
      <c r="Q58" s="158">
        <v>5</v>
      </c>
      <c r="R58" s="75"/>
      <c r="S58" s="75"/>
      <c r="T58" s="75"/>
      <c r="U58" s="75"/>
      <c r="V58" s="75"/>
      <c r="W58" s="141" cm="1">
        <f t="array" ref="W58">SUM(LOOKUP(I58:V58,{0,1,2,3,4,5,6,7,8,9,10},{0,7,6,5,4,3,2,1,1,1,1}))</f>
        <v>3</v>
      </c>
      <c r="X58" s="68"/>
    </row>
    <row r="59" spans="1:24" ht="15" x14ac:dyDescent="0.25">
      <c r="A59" s="516"/>
      <c r="B59" s="731" t="s">
        <v>515</v>
      </c>
      <c r="C59" s="380" t="s">
        <v>516</v>
      </c>
      <c r="D59" s="148"/>
      <c r="E59" s="725"/>
      <c r="F59" s="162">
        <f t="shared" si="0"/>
        <v>1</v>
      </c>
      <c r="G59" s="163">
        <f t="shared" si="1"/>
        <v>6</v>
      </c>
      <c r="H59" s="164">
        <f t="shared" si="2"/>
        <v>22</v>
      </c>
      <c r="I59" s="156"/>
      <c r="J59" s="156"/>
      <c r="K59" s="381"/>
      <c r="L59" s="75"/>
      <c r="M59" s="75"/>
      <c r="N59" s="75"/>
      <c r="O59" s="75"/>
      <c r="P59" s="75"/>
      <c r="Q59" s="158">
        <v>2</v>
      </c>
      <c r="R59" s="75"/>
      <c r="S59" s="75"/>
      <c r="T59" s="75"/>
      <c r="U59" s="75"/>
      <c r="V59" s="75"/>
      <c r="W59" s="141" cm="1">
        <f t="array" ref="W59">SUM(LOOKUP(I59:V59,{0,1,2,3,4,5,6,7,8,9,10},{0,7,6,5,4,3,2,1,1,1,1}))</f>
        <v>6</v>
      </c>
      <c r="X59" s="68"/>
    </row>
    <row r="60" spans="1:24" x14ac:dyDescent="0.2">
      <c r="A60" s="516"/>
      <c r="B60" s="683" t="s">
        <v>427</v>
      </c>
      <c r="C60" s="252" t="s">
        <v>428</v>
      </c>
      <c r="D60" s="159"/>
      <c r="E60" s="276" t="s">
        <v>399</v>
      </c>
      <c r="F60" s="162">
        <f t="shared" si="0"/>
        <v>0</v>
      </c>
      <c r="G60" s="163">
        <f t="shared" si="1"/>
        <v>0</v>
      </c>
      <c r="H60" s="164">
        <f t="shared" si="2"/>
        <v>86</v>
      </c>
      <c r="I60" s="253"/>
      <c r="J60" s="161"/>
      <c r="K60" s="161"/>
      <c r="L60" s="158"/>
      <c r="M60" s="75"/>
      <c r="N60" s="75"/>
      <c r="O60" s="366"/>
      <c r="P60" s="75"/>
      <c r="Q60" s="75"/>
      <c r="R60" s="75"/>
      <c r="S60" s="75"/>
      <c r="T60" s="75"/>
      <c r="U60" s="75"/>
      <c r="V60" s="75"/>
      <c r="W60" s="141" cm="1">
        <f t="array" ref="W60">SUM(LOOKUP(I60:V60,{0,1,2,3,4,5,6,7,8,9,10},{0,7,6,5,4,3,2,1,1,1,1}))</f>
        <v>0</v>
      </c>
      <c r="X60" s="67"/>
    </row>
    <row r="61" spans="1:24" x14ac:dyDescent="0.2">
      <c r="A61" s="516"/>
      <c r="B61" s="683" t="s">
        <v>208</v>
      </c>
      <c r="C61" s="252" t="s">
        <v>209</v>
      </c>
      <c r="D61" s="159"/>
      <c r="E61" s="276"/>
      <c r="F61" s="162">
        <f t="shared" si="0"/>
        <v>0</v>
      </c>
      <c r="G61" s="163">
        <f t="shared" si="1"/>
        <v>0</v>
      </c>
      <c r="H61" s="164">
        <f t="shared" si="2"/>
        <v>86</v>
      </c>
      <c r="I61" s="253">
        <v>0</v>
      </c>
      <c r="J61" s="381"/>
      <c r="K61" s="381"/>
      <c r="L61" s="75"/>
      <c r="M61" s="75"/>
      <c r="N61" s="75"/>
      <c r="O61" s="726"/>
      <c r="P61" s="75"/>
      <c r="Q61" s="75"/>
      <c r="R61" s="75"/>
      <c r="S61" s="75"/>
      <c r="T61" s="75"/>
      <c r="U61" s="75"/>
      <c r="V61" s="75"/>
      <c r="W61" s="141" cm="1">
        <f t="array" ref="W61">SUM(LOOKUP(I61:V61,{0,1,2,3,4,5,6,7,8,9,10},{0,7,6,5,4,3,2,1,1,1,1}))</f>
        <v>0</v>
      </c>
      <c r="X61" s="67"/>
    </row>
    <row r="62" spans="1:24" x14ac:dyDescent="0.2">
      <c r="A62" s="516"/>
      <c r="B62" s="683" t="s">
        <v>210</v>
      </c>
      <c r="C62" s="252" t="s">
        <v>211</v>
      </c>
      <c r="D62" s="159"/>
      <c r="E62" s="276"/>
      <c r="F62" s="162">
        <f t="shared" si="0"/>
        <v>0</v>
      </c>
      <c r="G62" s="163">
        <f t="shared" si="1"/>
        <v>0</v>
      </c>
      <c r="H62" s="164">
        <f t="shared" si="2"/>
        <v>86</v>
      </c>
      <c r="I62" s="253">
        <v>0</v>
      </c>
      <c r="J62" s="381"/>
      <c r="K62" s="381"/>
      <c r="L62" s="75"/>
      <c r="M62" s="75"/>
      <c r="N62" s="75"/>
      <c r="O62" s="726"/>
      <c r="P62" s="75"/>
      <c r="Q62" s="75"/>
      <c r="R62" s="75"/>
      <c r="S62" s="75"/>
      <c r="T62" s="75"/>
      <c r="U62" s="75"/>
      <c r="V62" s="75"/>
      <c r="W62" s="141" cm="1">
        <f t="array" ref="W62">SUM(LOOKUP(I62:V62,{0,1,2,3,4,5,6,7,8,9,10},{0,7,6,5,4,3,2,1,1,1,1}))</f>
        <v>0</v>
      </c>
      <c r="X62" s="67"/>
    </row>
    <row r="63" spans="1:24" x14ac:dyDescent="0.2">
      <c r="A63" s="516"/>
      <c r="B63" s="684" t="s">
        <v>370</v>
      </c>
      <c r="C63" s="158" t="s">
        <v>371</v>
      </c>
      <c r="D63" s="148"/>
      <c r="E63" s="725"/>
      <c r="F63" s="162">
        <f t="shared" si="0"/>
        <v>1</v>
      </c>
      <c r="G63" s="163">
        <f t="shared" si="1"/>
        <v>5</v>
      </c>
      <c r="H63" s="164">
        <f t="shared" si="2"/>
        <v>36</v>
      </c>
      <c r="I63" s="156"/>
      <c r="J63" s="381"/>
      <c r="K63" s="381"/>
      <c r="L63" s="75"/>
      <c r="M63" s="75"/>
      <c r="N63" s="159">
        <v>3</v>
      </c>
      <c r="O63" s="726"/>
      <c r="P63" s="75"/>
      <c r="Q63" s="75"/>
      <c r="R63" s="75"/>
      <c r="S63" s="75"/>
      <c r="T63" s="75"/>
      <c r="U63" s="75"/>
      <c r="V63" s="75"/>
      <c r="W63" s="141" cm="1">
        <f t="array" ref="W63">SUM(LOOKUP(I63:V63,{0,1,2,3,4,5,6,7,8,9,10},{0,7,6,5,4,3,2,1,1,1,1}))</f>
        <v>5</v>
      </c>
      <c r="X63" s="67"/>
    </row>
    <row r="64" spans="1:24" x14ac:dyDescent="0.2">
      <c r="A64" s="516"/>
      <c r="B64" s="683" t="s">
        <v>425</v>
      </c>
      <c r="C64" s="252" t="s">
        <v>426</v>
      </c>
      <c r="D64" s="159"/>
      <c r="E64" s="276" t="s">
        <v>111</v>
      </c>
      <c r="F64" s="162">
        <f t="shared" si="0"/>
        <v>0</v>
      </c>
      <c r="G64" s="163">
        <f t="shared" si="1"/>
        <v>0</v>
      </c>
      <c r="H64" s="164">
        <f t="shared" si="2"/>
        <v>86</v>
      </c>
      <c r="I64" s="253"/>
      <c r="J64" s="161"/>
      <c r="K64" s="161"/>
      <c r="L64" s="158"/>
      <c r="M64" s="75"/>
      <c r="N64" s="75"/>
      <c r="O64" s="366"/>
      <c r="P64" s="75"/>
      <c r="Q64" s="75"/>
      <c r="R64" s="75"/>
      <c r="S64" s="75"/>
      <c r="T64" s="75"/>
      <c r="U64" s="75"/>
      <c r="V64" s="75"/>
      <c r="W64" s="141" cm="1">
        <f t="array" ref="W64">SUM(LOOKUP(I64:V64,{0,1,2,3,4,5,6,7,8,9,10},{0,7,6,5,4,3,2,1,1,1,1}))</f>
        <v>0</v>
      </c>
      <c r="X64" s="67"/>
    </row>
    <row r="65" spans="1:24" x14ac:dyDescent="0.2">
      <c r="A65" s="516"/>
      <c r="B65" s="684" t="s">
        <v>380</v>
      </c>
      <c r="C65" s="158" t="s">
        <v>381</v>
      </c>
      <c r="D65" s="148"/>
      <c r="E65" s="725"/>
      <c r="F65" s="162">
        <f t="shared" si="0"/>
        <v>1</v>
      </c>
      <c r="G65" s="163">
        <f t="shared" si="1"/>
        <v>1</v>
      </c>
      <c r="H65" s="164">
        <f t="shared" si="2"/>
        <v>69</v>
      </c>
      <c r="I65" s="156"/>
      <c r="J65" s="381"/>
      <c r="K65" s="381"/>
      <c r="L65" s="75"/>
      <c r="M65" s="75"/>
      <c r="N65" s="159">
        <v>8</v>
      </c>
      <c r="O65" s="726"/>
      <c r="P65" s="75"/>
      <c r="Q65" s="75"/>
      <c r="R65" s="75"/>
      <c r="S65" s="75"/>
      <c r="T65" s="75"/>
      <c r="U65" s="75"/>
      <c r="V65" s="75"/>
      <c r="W65" s="141" cm="1">
        <f t="array" ref="W65">SUM(LOOKUP(I65:V65,{0,1,2,3,4,5,6,7,8,9,10},{0,7,6,5,4,3,2,1,1,1,1}))</f>
        <v>1</v>
      </c>
      <c r="X65" s="67"/>
    </row>
    <row r="66" spans="1:24" x14ac:dyDescent="0.2">
      <c r="A66" s="516"/>
      <c r="B66" s="684" t="s">
        <v>349</v>
      </c>
      <c r="C66" s="158" t="s">
        <v>350</v>
      </c>
      <c r="D66" s="148"/>
      <c r="E66" s="725"/>
      <c r="F66" s="162">
        <f t="shared" si="0"/>
        <v>1</v>
      </c>
      <c r="G66" s="163">
        <f t="shared" si="1"/>
        <v>1</v>
      </c>
      <c r="H66" s="164">
        <f t="shared" si="2"/>
        <v>69</v>
      </c>
      <c r="I66" s="156"/>
      <c r="J66" s="381"/>
      <c r="K66" s="381"/>
      <c r="L66" s="75"/>
      <c r="M66" s="75"/>
      <c r="N66" s="159">
        <v>7</v>
      </c>
      <c r="O66" s="726"/>
      <c r="P66" s="75"/>
      <c r="Q66" s="75"/>
      <c r="R66" s="75"/>
      <c r="S66" s="75"/>
      <c r="T66" s="75"/>
      <c r="U66" s="75"/>
      <c r="V66" s="75"/>
      <c r="W66" s="141" cm="1">
        <f t="array" ref="W66">SUM(LOOKUP(I66:V66,{0,1,2,3,4,5,6,7,8,9,10},{0,7,6,5,4,3,2,1,1,1,1}))</f>
        <v>1</v>
      </c>
      <c r="X66" s="67"/>
    </row>
    <row r="67" spans="1:24" x14ac:dyDescent="0.2">
      <c r="A67" s="516"/>
      <c r="B67" s="683" t="s">
        <v>429</v>
      </c>
      <c r="C67" s="252" t="s">
        <v>430</v>
      </c>
      <c r="D67" s="159"/>
      <c r="E67" s="276" t="s">
        <v>399</v>
      </c>
      <c r="F67" s="162">
        <f t="shared" si="0"/>
        <v>1</v>
      </c>
      <c r="G67" s="163">
        <f t="shared" si="1"/>
        <v>7</v>
      </c>
      <c r="H67" s="164">
        <f t="shared" si="2"/>
        <v>4</v>
      </c>
      <c r="I67" s="253"/>
      <c r="J67" s="161"/>
      <c r="K67" s="161"/>
      <c r="L67" s="158"/>
      <c r="M67" s="75"/>
      <c r="N67" s="75"/>
      <c r="O67" s="366">
        <v>1</v>
      </c>
      <c r="P67" s="75"/>
      <c r="Q67" s="75"/>
      <c r="R67" s="75"/>
      <c r="S67" s="75"/>
      <c r="T67" s="75"/>
      <c r="U67" s="75"/>
      <c r="V67" s="75"/>
      <c r="W67" s="141" cm="1">
        <f t="array" ref="W67">SUM(LOOKUP(I67:V67,{0,1,2,3,4,5,6,7,8,9,10},{0,7,6,5,4,3,2,1,1,1,1}))</f>
        <v>7</v>
      </c>
      <c r="X67" s="67"/>
    </row>
    <row r="68" spans="1:24" ht="15" x14ac:dyDescent="0.25">
      <c r="A68" s="516"/>
      <c r="B68" s="731" t="s">
        <v>530</v>
      </c>
      <c r="C68" s="380" t="s">
        <v>531</v>
      </c>
      <c r="D68" s="148"/>
      <c r="E68" s="725"/>
      <c r="F68" s="162">
        <f t="shared" si="0"/>
        <v>1</v>
      </c>
      <c r="G68" s="163">
        <f t="shared" si="1"/>
        <v>6</v>
      </c>
      <c r="H68" s="164">
        <f t="shared" si="2"/>
        <v>22</v>
      </c>
      <c r="I68" s="156"/>
      <c r="J68" s="381"/>
      <c r="K68" s="381"/>
      <c r="L68" s="75"/>
      <c r="M68" s="75"/>
      <c r="N68" s="75"/>
      <c r="O68" s="726"/>
      <c r="P68" s="75"/>
      <c r="Q68" s="158">
        <v>2</v>
      </c>
      <c r="R68" s="75"/>
      <c r="S68" s="75"/>
      <c r="T68" s="75"/>
      <c r="U68" s="75"/>
      <c r="V68" s="75"/>
      <c r="W68" s="141" cm="1">
        <f t="array" ref="W68">SUM(LOOKUP(I68:V68,{0,1,2,3,4,5,6,7,8,9,10},{0,7,6,5,4,3,2,1,1,1,1}))</f>
        <v>6</v>
      </c>
      <c r="X68" s="67"/>
    </row>
    <row r="69" spans="1:24" ht="15" x14ac:dyDescent="0.25">
      <c r="A69" s="516"/>
      <c r="B69" s="731" t="s">
        <v>513</v>
      </c>
      <c r="C69" s="380" t="s">
        <v>514</v>
      </c>
      <c r="D69" s="148"/>
      <c r="E69" s="725"/>
      <c r="F69" s="162">
        <f t="shared" si="0"/>
        <v>1</v>
      </c>
      <c r="G69" s="163">
        <f t="shared" si="1"/>
        <v>7</v>
      </c>
      <c r="H69" s="164">
        <f t="shared" si="2"/>
        <v>4</v>
      </c>
      <c r="I69" s="156"/>
      <c r="J69" s="381"/>
      <c r="K69" s="381"/>
      <c r="L69" s="75"/>
      <c r="M69" s="75"/>
      <c r="N69" s="75"/>
      <c r="O69" s="726"/>
      <c r="P69" s="75"/>
      <c r="Q69" s="158">
        <v>1</v>
      </c>
      <c r="R69" s="75"/>
      <c r="S69" s="75"/>
      <c r="T69" s="75"/>
      <c r="U69" s="75"/>
      <c r="V69" s="75"/>
      <c r="W69" s="141" cm="1">
        <f t="array" ref="W69">SUM(LOOKUP(I69:V69,{0,1,2,3,4,5,6,7,8,9,10},{0,7,6,5,4,3,2,1,1,1,1}))</f>
        <v>7</v>
      </c>
      <c r="X69" s="67"/>
    </row>
    <row r="70" spans="1:24" ht="15" x14ac:dyDescent="0.25">
      <c r="A70" s="516"/>
      <c r="B70" s="731" t="s">
        <v>534</v>
      </c>
      <c r="C70" s="380" t="s">
        <v>535</v>
      </c>
      <c r="D70" s="148"/>
      <c r="E70" s="725"/>
      <c r="F70" s="162">
        <f t="shared" si="0"/>
        <v>1</v>
      </c>
      <c r="G70" s="163">
        <f t="shared" si="1"/>
        <v>4</v>
      </c>
      <c r="H70" s="164">
        <f t="shared" si="2"/>
        <v>46</v>
      </c>
      <c r="I70" s="156"/>
      <c r="J70" s="381"/>
      <c r="K70" s="381"/>
      <c r="L70" s="75"/>
      <c r="M70" s="75"/>
      <c r="N70" s="75"/>
      <c r="O70" s="726"/>
      <c r="P70" s="75"/>
      <c r="Q70" s="158">
        <v>4</v>
      </c>
      <c r="R70" s="75"/>
      <c r="S70" s="75"/>
      <c r="T70" s="75"/>
      <c r="U70" s="75"/>
      <c r="V70" s="75"/>
      <c r="W70" s="141" cm="1">
        <f t="array" ref="W70">SUM(LOOKUP(I70:V70,{0,1,2,3,4,5,6,7,8,9,10},{0,7,6,5,4,3,2,1,1,1,1}))</f>
        <v>4</v>
      </c>
      <c r="X70" s="67"/>
    </row>
    <row r="71" spans="1:24" x14ac:dyDescent="0.2">
      <c r="A71" s="516"/>
      <c r="B71" s="684" t="s">
        <v>336</v>
      </c>
      <c r="C71" s="158" t="s">
        <v>337</v>
      </c>
      <c r="D71" s="148"/>
      <c r="E71" s="725"/>
      <c r="F71" s="162">
        <f t="shared" si="0"/>
        <v>1</v>
      </c>
      <c r="G71" s="163">
        <f t="shared" si="1"/>
        <v>2</v>
      </c>
      <c r="H71" s="164">
        <f t="shared" si="2"/>
        <v>62</v>
      </c>
      <c r="I71" s="156"/>
      <c r="J71" s="381"/>
      <c r="K71" s="381"/>
      <c r="L71" s="75"/>
      <c r="M71" s="75"/>
      <c r="N71" s="354">
        <v>6</v>
      </c>
      <c r="O71" s="726"/>
      <c r="P71" s="75"/>
      <c r="Q71" s="75"/>
      <c r="R71" s="75"/>
      <c r="S71" s="75"/>
      <c r="T71" s="75"/>
      <c r="U71" s="75"/>
      <c r="V71" s="75"/>
      <c r="W71" s="141" cm="1">
        <f t="array" ref="W71">SUM(LOOKUP(I71:V71,{0,1,2,3,4,5,6,7,8,9,10},{0,7,6,5,4,3,2,1,1,1,1}))</f>
        <v>2</v>
      </c>
      <c r="X71" s="67"/>
    </row>
    <row r="72" spans="1:24" x14ac:dyDescent="0.2">
      <c r="A72" s="516"/>
      <c r="B72" s="684" t="s">
        <v>351</v>
      </c>
      <c r="C72" s="158" t="s">
        <v>352</v>
      </c>
      <c r="D72" s="148"/>
      <c r="E72" s="725"/>
      <c r="F72" s="162">
        <f t="shared" ref="F72:F110" si="3">COUNTIF(I72:V72,"&gt;0")</f>
        <v>1</v>
      </c>
      <c r="G72" s="163">
        <f t="shared" si="1"/>
        <v>1</v>
      </c>
      <c r="H72" s="164">
        <f t="shared" si="2"/>
        <v>69</v>
      </c>
      <c r="I72" s="156"/>
      <c r="J72" s="381"/>
      <c r="K72" s="381"/>
      <c r="L72" s="75"/>
      <c r="M72" s="75"/>
      <c r="N72" s="159">
        <v>8</v>
      </c>
      <c r="O72" s="726"/>
      <c r="P72" s="75"/>
      <c r="Q72" s="75"/>
      <c r="R72" s="75"/>
      <c r="S72" s="75"/>
      <c r="T72" s="75"/>
      <c r="U72" s="75"/>
      <c r="V72" s="75"/>
      <c r="W72" s="141" cm="1">
        <f t="array" ref="W72">SUM(LOOKUP(I72:V72,{0,1,2,3,4,5,6,7,8,9,10},{0,7,6,5,4,3,2,1,1,1,1}))</f>
        <v>1</v>
      </c>
      <c r="X72" s="67"/>
    </row>
    <row r="73" spans="1:24" x14ac:dyDescent="0.2">
      <c r="A73" s="516"/>
      <c r="B73" s="683" t="s">
        <v>391</v>
      </c>
      <c r="C73" s="252" t="s">
        <v>392</v>
      </c>
      <c r="D73" s="159"/>
      <c r="E73" s="276" t="s">
        <v>130</v>
      </c>
      <c r="F73" s="162">
        <f t="shared" si="3"/>
        <v>1</v>
      </c>
      <c r="G73" s="163">
        <f t="shared" ref="G73:G110" si="4">W73</f>
        <v>7</v>
      </c>
      <c r="H73" s="164">
        <f t="shared" ref="H73:H110" si="5">RANK(G73,$G$8:$G$172)</f>
        <v>4</v>
      </c>
      <c r="I73" s="253"/>
      <c r="J73" s="161"/>
      <c r="K73" s="161"/>
      <c r="L73" s="158"/>
      <c r="M73" s="75"/>
      <c r="N73" s="75"/>
      <c r="O73" s="366">
        <v>1</v>
      </c>
      <c r="P73" s="75"/>
      <c r="Q73" s="75"/>
      <c r="R73" s="75"/>
      <c r="S73" s="75"/>
      <c r="T73" s="75"/>
      <c r="U73" s="75"/>
      <c r="V73" s="75"/>
      <c r="W73" s="141" cm="1">
        <f t="array" ref="W73">SUM(LOOKUP(I73:V73,{0,1,2,3,4,5,6,7,8,9,10},{0,7,6,5,4,3,2,1,1,1,1}))</f>
        <v>7</v>
      </c>
      <c r="X73" s="67"/>
    </row>
    <row r="74" spans="1:24" x14ac:dyDescent="0.2">
      <c r="A74" s="516"/>
      <c r="B74" s="683" t="s">
        <v>206</v>
      </c>
      <c r="C74" s="252" t="s">
        <v>207</v>
      </c>
      <c r="D74" s="159"/>
      <c r="E74" s="276"/>
      <c r="F74" s="162">
        <f t="shared" si="3"/>
        <v>1</v>
      </c>
      <c r="G74" s="163">
        <f t="shared" si="4"/>
        <v>4</v>
      </c>
      <c r="H74" s="164">
        <f t="shared" si="5"/>
        <v>46</v>
      </c>
      <c r="I74" s="253">
        <v>4</v>
      </c>
      <c r="J74" s="381"/>
      <c r="K74" s="381"/>
      <c r="L74" s="75"/>
      <c r="M74" s="75"/>
      <c r="N74" s="75"/>
      <c r="O74" s="726"/>
      <c r="P74" s="75"/>
      <c r="Q74" s="75"/>
      <c r="R74" s="75"/>
      <c r="S74" s="75"/>
      <c r="T74" s="75"/>
      <c r="U74" s="75"/>
      <c r="V74" s="75"/>
      <c r="W74" s="141" cm="1">
        <f t="array" ref="W74">SUM(LOOKUP(I74:V74,{0,1,2,3,4,5,6,7,8,9,10},{0,7,6,5,4,3,2,1,1,1,1}))</f>
        <v>4</v>
      </c>
      <c r="X74" s="67"/>
    </row>
    <row r="75" spans="1:24" x14ac:dyDescent="0.2">
      <c r="A75" s="516"/>
      <c r="B75" s="684" t="s">
        <v>355</v>
      </c>
      <c r="C75" s="158" t="s">
        <v>356</v>
      </c>
      <c r="D75" s="148"/>
      <c r="E75" s="725"/>
      <c r="F75" s="162">
        <f t="shared" si="3"/>
        <v>1</v>
      </c>
      <c r="G75" s="163">
        <f t="shared" si="4"/>
        <v>1</v>
      </c>
      <c r="H75" s="164">
        <f t="shared" si="5"/>
        <v>69</v>
      </c>
      <c r="I75" s="156"/>
      <c r="J75" s="381"/>
      <c r="K75" s="381"/>
      <c r="L75" s="75"/>
      <c r="M75" s="75"/>
      <c r="N75" s="159">
        <v>10</v>
      </c>
      <c r="O75" s="726"/>
      <c r="P75" s="75"/>
      <c r="Q75" s="75"/>
      <c r="R75" s="75"/>
      <c r="S75" s="75"/>
      <c r="T75" s="75"/>
      <c r="U75" s="75"/>
      <c r="V75" s="75"/>
      <c r="W75" s="141" cm="1">
        <f t="array" ref="W75">SUM(LOOKUP(I75:V75,{0,1,2,3,4,5,6,7,8,9,10},{0,7,6,5,4,3,2,1,1,1,1}))</f>
        <v>1</v>
      </c>
      <c r="X75" s="67"/>
    </row>
    <row r="76" spans="1:24" x14ac:dyDescent="0.2">
      <c r="A76" s="516"/>
      <c r="B76" s="683" t="s">
        <v>215</v>
      </c>
      <c r="C76" s="252" t="s">
        <v>216</v>
      </c>
      <c r="D76" s="159"/>
      <c r="E76" s="276"/>
      <c r="F76" s="162">
        <f t="shared" si="3"/>
        <v>1</v>
      </c>
      <c r="G76" s="163">
        <f t="shared" si="4"/>
        <v>7</v>
      </c>
      <c r="H76" s="164">
        <f t="shared" si="5"/>
        <v>4</v>
      </c>
      <c r="I76" s="253">
        <v>1</v>
      </c>
      <c r="J76" s="381"/>
      <c r="K76" s="381"/>
      <c r="L76" s="75"/>
      <c r="M76" s="75"/>
      <c r="N76" s="75"/>
      <c r="O76" s="726"/>
      <c r="P76" s="75"/>
      <c r="Q76" s="75"/>
      <c r="R76" s="75"/>
      <c r="S76" s="75"/>
      <c r="T76" s="75"/>
      <c r="U76" s="75"/>
      <c r="V76" s="75"/>
      <c r="W76" s="141" cm="1">
        <f t="array" ref="W76">SUM(LOOKUP(I76:V76,{0,1,2,3,4,5,6,7,8,9,10},{0,7,6,5,4,3,2,1,1,1,1}))</f>
        <v>7</v>
      </c>
      <c r="X76" s="67"/>
    </row>
    <row r="77" spans="1:24" x14ac:dyDescent="0.2">
      <c r="A77" s="516"/>
      <c r="B77" s="684" t="s">
        <v>372</v>
      </c>
      <c r="C77" s="158" t="s">
        <v>373</v>
      </c>
      <c r="D77" s="148"/>
      <c r="E77" s="725"/>
      <c r="F77" s="162">
        <f t="shared" si="3"/>
        <v>1</v>
      </c>
      <c r="G77" s="163">
        <f t="shared" si="4"/>
        <v>4</v>
      </c>
      <c r="H77" s="164">
        <f t="shared" si="5"/>
        <v>46</v>
      </c>
      <c r="I77" s="156"/>
      <c r="J77" s="381"/>
      <c r="K77" s="381"/>
      <c r="L77" s="75"/>
      <c r="M77" s="75"/>
      <c r="N77" s="159">
        <v>4</v>
      </c>
      <c r="O77" s="726"/>
      <c r="P77" s="75"/>
      <c r="Q77" s="75"/>
      <c r="R77" s="75"/>
      <c r="S77" s="75"/>
      <c r="T77" s="75"/>
      <c r="U77" s="75"/>
      <c r="V77" s="75"/>
      <c r="W77" s="141" cm="1">
        <f t="array" ref="W77">SUM(LOOKUP(I77:V77,{0,1,2,3,4,5,6,7,8,9,10},{0,7,6,5,4,3,2,1,1,1,1}))</f>
        <v>4</v>
      </c>
      <c r="X77" s="67"/>
    </row>
    <row r="78" spans="1:24" x14ac:dyDescent="0.2">
      <c r="A78" s="516"/>
      <c r="B78" s="683" t="s">
        <v>219</v>
      </c>
      <c r="C78" s="252" t="s">
        <v>220</v>
      </c>
      <c r="D78" s="159"/>
      <c r="E78" s="276"/>
      <c r="F78" s="162">
        <f t="shared" si="3"/>
        <v>0</v>
      </c>
      <c r="G78" s="163">
        <f t="shared" si="4"/>
        <v>0</v>
      </c>
      <c r="H78" s="164">
        <f t="shared" si="5"/>
        <v>86</v>
      </c>
      <c r="I78" s="253">
        <v>0</v>
      </c>
      <c r="J78" s="381"/>
      <c r="K78" s="381"/>
      <c r="L78" s="75"/>
      <c r="M78" s="75"/>
      <c r="N78" s="75"/>
      <c r="O78" s="726"/>
      <c r="P78" s="75"/>
      <c r="Q78" s="75"/>
      <c r="R78" s="75"/>
      <c r="S78" s="75"/>
      <c r="T78" s="75"/>
      <c r="U78" s="75"/>
      <c r="V78" s="75"/>
      <c r="W78" s="141" cm="1">
        <f t="array" ref="W78">SUM(LOOKUP(I78:V78,{0,1,2,3,4,5,6,7,8,9,10},{0,7,6,5,4,3,2,1,1,1,1}))</f>
        <v>0</v>
      </c>
      <c r="X78" s="67"/>
    </row>
    <row r="79" spans="1:24" x14ac:dyDescent="0.2">
      <c r="A79" s="516"/>
      <c r="B79" s="683" t="s">
        <v>433</v>
      </c>
      <c r="C79" s="252" t="s">
        <v>434</v>
      </c>
      <c r="D79" s="159"/>
      <c r="E79" s="276" t="s">
        <v>399</v>
      </c>
      <c r="F79" s="162">
        <f t="shared" si="3"/>
        <v>1</v>
      </c>
      <c r="G79" s="163">
        <f t="shared" si="4"/>
        <v>5</v>
      </c>
      <c r="H79" s="164">
        <f t="shared" si="5"/>
        <v>36</v>
      </c>
      <c r="I79" s="253"/>
      <c r="J79" s="161"/>
      <c r="K79" s="161"/>
      <c r="L79" s="158"/>
      <c r="M79" s="75"/>
      <c r="N79" s="75"/>
      <c r="O79" s="366">
        <v>3</v>
      </c>
      <c r="P79" s="75"/>
      <c r="Q79" s="75"/>
      <c r="R79" s="75"/>
      <c r="S79" s="75"/>
      <c r="T79" s="75"/>
      <c r="U79" s="75"/>
      <c r="V79" s="75"/>
      <c r="W79" s="141" cm="1">
        <f t="array" ref="W79">SUM(LOOKUP(I79:V79,{0,1,2,3,4,5,6,7,8,9,10},{0,7,6,5,4,3,2,1,1,1,1}))</f>
        <v>5</v>
      </c>
      <c r="X79" s="67"/>
    </row>
    <row r="80" spans="1:24" x14ac:dyDescent="0.2">
      <c r="A80" s="516"/>
      <c r="B80" s="683" t="s">
        <v>200</v>
      </c>
      <c r="C80" s="252" t="s">
        <v>201</v>
      </c>
      <c r="D80" s="159"/>
      <c r="E80" s="276" t="s">
        <v>111</v>
      </c>
      <c r="F80" s="162">
        <f t="shared" si="3"/>
        <v>2</v>
      </c>
      <c r="G80" s="163">
        <f t="shared" si="4"/>
        <v>11</v>
      </c>
      <c r="H80" s="164">
        <f t="shared" si="5"/>
        <v>2</v>
      </c>
      <c r="I80" s="253">
        <v>1</v>
      </c>
      <c r="J80" s="381"/>
      <c r="K80" s="381"/>
      <c r="L80" s="75"/>
      <c r="M80" s="75"/>
      <c r="N80" s="75"/>
      <c r="O80" s="726">
        <v>4</v>
      </c>
      <c r="P80" s="75"/>
      <c r="Q80" s="75"/>
      <c r="R80" s="75"/>
      <c r="S80" s="75"/>
      <c r="T80" s="75"/>
      <c r="U80" s="75"/>
      <c r="V80" s="75"/>
      <c r="W80" s="141" cm="1">
        <f t="array" ref="W80">SUM(LOOKUP(I80:V80,{0,1,2,3,4,5,6,7,8,9,10},{0,7,6,5,4,3,2,1,1,1,1}))</f>
        <v>11</v>
      </c>
      <c r="X80" s="67"/>
    </row>
    <row r="81" spans="1:24" x14ac:dyDescent="0.2">
      <c r="A81" s="516"/>
      <c r="B81" s="684" t="s">
        <v>357</v>
      </c>
      <c r="C81" s="158" t="s">
        <v>358</v>
      </c>
      <c r="D81" s="148"/>
      <c r="E81" s="725"/>
      <c r="F81" s="162">
        <f t="shared" si="3"/>
        <v>0</v>
      </c>
      <c r="G81" s="163">
        <f t="shared" si="4"/>
        <v>0</v>
      </c>
      <c r="H81" s="164">
        <f t="shared" si="5"/>
        <v>86</v>
      </c>
      <c r="I81" s="156"/>
      <c r="J81" s="381"/>
      <c r="K81" s="381"/>
      <c r="L81" s="75"/>
      <c r="M81" s="75"/>
      <c r="N81" s="159">
        <v>0</v>
      </c>
      <c r="O81" s="726"/>
      <c r="P81" s="75"/>
      <c r="Q81" s="75"/>
      <c r="R81" s="75"/>
      <c r="S81" s="75"/>
      <c r="T81" s="75"/>
      <c r="U81" s="75"/>
      <c r="V81" s="75"/>
      <c r="W81" s="141" cm="1">
        <f t="array" ref="W81">SUM(LOOKUP(I81:V81,{0,1,2,3,4,5,6,7,8,9,10},{0,7,6,5,4,3,2,1,1,1,1}))</f>
        <v>0</v>
      </c>
      <c r="X81" s="67"/>
    </row>
    <row r="82" spans="1:24" ht="15" x14ac:dyDescent="0.25">
      <c r="A82" s="516"/>
      <c r="B82" s="731" t="s">
        <v>523</v>
      </c>
      <c r="C82" s="380" t="s">
        <v>524</v>
      </c>
      <c r="D82" s="148"/>
      <c r="E82" s="725"/>
      <c r="F82" s="162">
        <f t="shared" si="3"/>
        <v>1</v>
      </c>
      <c r="G82" s="163">
        <f t="shared" si="4"/>
        <v>2</v>
      </c>
      <c r="H82" s="164">
        <f t="shared" si="5"/>
        <v>62</v>
      </c>
      <c r="I82" s="156"/>
      <c r="J82" s="381"/>
      <c r="K82" s="381"/>
      <c r="L82" s="75"/>
      <c r="M82" s="75"/>
      <c r="N82" s="75"/>
      <c r="O82" s="726"/>
      <c r="P82" s="75"/>
      <c r="Q82" s="158">
        <v>6</v>
      </c>
      <c r="R82" s="75"/>
      <c r="S82" s="75"/>
      <c r="T82" s="75"/>
      <c r="U82" s="75"/>
      <c r="V82" s="75"/>
      <c r="W82" s="141" cm="1">
        <f t="array" ref="W82">SUM(LOOKUP(I82:V82,{0,1,2,3,4,5,6,7,8,9,10},{0,7,6,5,4,3,2,1,1,1,1}))</f>
        <v>2</v>
      </c>
      <c r="X82" s="67"/>
    </row>
    <row r="83" spans="1:24" ht="15" x14ac:dyDescent="0.25">
      <c r="A83" s="516"/>
      <c r="B83" s="731" t="s">
        <v>521</v>
      </c>
      <c r="C83" s="380" t="s">
        <v>522</v>
      </c>
      <c r="D83" s="148"/>
      <c r="E83" s="725"/>
      <c r="F83" s="162">
        <f t="shared" si="3"/>
        <v>1</v>
      </c>
      <c r="G83" s="163">
        <f t="shared" si="4"/>
        <v>3</v>
      </c>
      <c r="H83" s="164">
        <f t="shared" si="5"/>
        <v>53</v>
      </c>
      <c r="I83" s="156"/>
      <c r="J83" s="381"/>
      <c r="K83" s="381"/>
      <c r="L83" s="75"/>
      <c r="M83" s="75"/>
      <c r="N83" s="75"/>
      <c r="O83" s="726"/>
      <c r="P83" s="75"/>
      <c r="Q83" s="158">
        <v>5</v>
      </c>
      <c r="R83" s="75"/>
      <c r="S83" s="75"/>
      <c r="T83" s="75"/>
      <c r="U83" s="75"/>
      <c r="V83" s="75"/>
      <c r="W83" s="141" cm="1">
        <f t="array" ref="W83">SUM(LOOKUP(I83:V83,{0,1,2,3,4,5,6,7,8,9,10},{0,7,6,5,4,3,2,1,1,1,1}))</f>
        <v>3</v>
      </c>
      <c r="X83" s="67"/>
    </row>
    <row r="84" spans="1:24" ht="15" x14ac:dyDescent="0.25">
      <c r="A84" s="516"/>
      <c r="B84" s="731" t="s">
        <v>528</v>
      </c>
      <c r="C84" s="380" t="s">
        <v>529</v>
      </c>
      <c r="D84" s="148"/>
      <c r="E84" s="725"/>
      <c r="F84" s="162">
        <f t="shared" si="3"/>
        <v>1</v>
      </c>
      <c r="G84" s="163">
        <f t="shared" si="4"/>
        <v>7</v>
      </c>
      <c r="H84" s="164">
        <f t="shared" si="5"/>
        <v>4</v>
      </c>
      <c r="I84" s="156"/>
      <c r="J84" s="381"/>
      <c r="K84" s="381"/>
      <c r="L84" s="75"/>
      <c r="M84" s="75"/>
      <c r="N84" s="75"/>
      <c r="O84" s="726"/>
      <c r="P84" s="75"/>
      <c r="Q84" s="158">
        <v>1</v>
      </c>
      <c r="R84" s="75"/>
      <c r="S84" s="75"/>
      <c r="T84" s="75"/>
      <c r="U84" s="75"/>
      <c r="V84" s="75"/>
      <c r="W84" s="141" cm="1">
        <f t="array" ref="W84">SUM(LOOKUP(I84:V84,{0,1,2,3,4,5,6,7,8,9,10},{0,7,6,5,4,3,2,1,1,1,1}))</f>
        <v>7</v>
      </c>
      <c r="X84" s="67"/>
    </row>
    <row r="85" spans="1:24" x14ac:dyDescent="0.2">
      <c r="A85" s="516"/>
      <c r="B85" s="683" t="s">
        <v>435</v>
      </c>
      <c r="C85" s="252" t="s">
        <v>436</v>
      </c>
      <c r="D85" s="159"/>
      <c r="E85" s="276" t="s">
        <v>130</v>
      </c>
      <c r="F85" s="162">
        <f t="shared" si="3"/>
        <v>1</v>
      </c>
      <c r="G85" s="163">
        <f t="shared" si="4"/>
        <v>4</v>
      </c>
      <c r="H85" s="164">
        <f t="shared" si="5"/>
        <v>46</v>
      </c>
      <c r="I85" s="253"/>
      <c r="J85" s="161"/>
      <c r="K85" s="161"/>
      <c r="L85" s="158"/>
      <c r="M85" s="75"/>
      <c r="N85" s="75"/>
      <c r="O85" s="366">
        <v>4</v>
      </c>
      <c r="P85" s="75"/>
      <c r="Q85" s="75"/>
      <c r="R85" s="75"/>
      <c r="S85" s="75"/>
      <c r="T85" s="75"/>
      <c r="U85" s="75"/>
      <c r="V85" s="75"/>
      <c r="W85" s="141" cm="1">
        <f t="array" ref="W85">SUM(LOOKUP(I85:V85,{0,1,2,3,4,5,6,7,8,9,10},{0,7,6,5,4,3,2,1,1,1,1}))</f>
        <v>4</v>
      </c>
      <c r="X85" s="67"/>
    </row>
    <row r="86" spans="1:24" x14ac:dyDescent="0.2">
      <c r="A86" s="516"/>
      <c r="B86" s="683" t="s">
        <v>400</v>
      </c>
      <c r="C86" s="252" t="s">
        <v>401</v>
      </c>
      <c r="D86" s="159"/>
      <c r="E86" s="276" t="s">
        <v>33</v>
      </c>
      <c r="F86" s="162">
        <f t="shared" si="3"/>
        <v>0</v>
      </c>
      <c r="G86" s="163">
        <f t="shared" si="4"/>
        <v>0</v>
      </c>
      <c r="H86" s="164">
        <f t="shared" si="5"/>
        <v>86</v>
      </c>
      <c r="I86" s="253"/>
      <c r="J86" s="161"/>
      <c r="K86" s="161"/>
      <c r="L86" s="158"/>
      <c r="M86" s="75"/>
      <c r="N86" s="75"/>
      <c r="O86" s="366"/>
      <c r="P86" s="75"/>
      <c r="Q86" s="75"/>
      <c r="R86" s="75"/>
      <c r="S86" s="75"/>
      <c r="T86" s="75"/>
      <c r="U86" s="75"/>
      <c r="V86" s="75"/>
      <c r="W86" s="141" cm="1">
        <f t="array" ref="W86">SUM(LOOKUP(I86:V86,{0,1,2,3,4,5,6,7,8,9,10},{0,7,6,5,4,3,2,1,1,1,1}))</f>
        <v>0</v>
      </c>
      <c r="X86" s="67"/>
    </row>
    <row r="87" spans="1:24" x14ac:dyDescent="0.2">
      <c r="A87" s="516"/>
      <c r="B87" s="683" t="s">
        <v>423</v>
      </c>
      <c r="C87" s="252" t="s">
        <v>424</v>
      </c>
      <c r="D87" s="159"/>
      <c r="E87" s="276" t="s">
        <v>38</v>
      </c>
      <c r="F87" s="162">
        <f t="shared" si="3"/>
        <v>0</v>
      </c>
      <c r="G87" s="163">
        <f t="shared" si="4"/>
        <v>0</v>
      </c>
      <c r="H87" s="164">
        <f t="shared" si="5"/>
        <v>86</v>
      </c>
      <c r="I87" s="253"/>
      <c r="J87" s="161"/>
      <c r="K87" s="161"/>
      <c r="L87" s="158"/>
      <c r="M87" s="75"/>
      <c r="N87" s="75"/>
      <c r="O87" s="366"/>
      <c r="P87" s="75"/>
      <c r="Q87" s="75"/>
      <c r="R87" s="75"/>
      <c r="S87" s="75"/>
      <c r="T87" s="75"/>
      <c r="U87" s="75"/>
      <c r="V87" s="75"/>
      <c r="W87" s="141" cm="1">
        <f t="array" ref="W87">SUM(LOOKUP(I87:V87,{0,1,2,3,4,5,6,7,8,9,10},{0,7,6,5,4,3,2,1,1,1,1}))</f>
        <v>0</v>
      </c>
      <c r="X87" s="67"/>
    </row>
    <row r="88" spans="1:24" ht="15" x14ac:dyDescent="0.25">
      <c r="A88" s="516"/>
      <c r="B88" s="731" t="s">
        <v>507</v>
      </c>
      <c r="C88" s="380" t="s">
        <v>508</v>
      </c>
      <c r="D88" s="148"/>
      <c r="E88" s="725"/>
      <c r="F88" s="162">
        <f t="shared" si="3"/>
        <v>1</v>
      </c>
      <c r="G88" s="163">
        <f t="shared" si="4"/>
        <v>7</v>
      </c>
      <c r="H88" s="164">
        <f t="shared" si="5"/>
        <v>4</v>
      </c>
      <c r="I88" s="156"/>
      <c r="J88" s="381"/>
      <c r="K88" s="381"/>
      <c r="L88" s="75"/>
      <c r="M88" s="75"/>
      <c r="N88" s="75"/>
      <c r="O88" s="726"/>
      <c r="P88" s="75"/>
      <c r="Q88" s="158">
        <v>1</v>
      </c>
      <c r="R88" s="75"/>
      <c r="S88" s="75"/>
      <c r="T88" s="75"/>
      <c r="U88" s="75"/>
      <c r="V88" s="75"/>
      <c r="W88" s="141" cm="1">
        <f t="array" ref="W88">SUM(LOOKUP(I88:V88,{0,1,2,3,4,5,6,7,8,9,10},{0,7,6,5,4,3,2,1,1,1,1}))</f>
        <v>7</v>
      </c>
      <c r="X88" s="67"/>
    </row>
    <row r="89" spans="1:24" ht="15" x14ac:dyDescent="0.25">
      <c r="A89" s="516"/>
      <c r="B89" s="731" t="s">
        <v>507</v>
      </c>
      <c r="C89" s="380" t="s">
        <v>527</v>
      </c>
      <c r="D89" s="148"/>
      <c r="E89" s="725"/>
      <c r="F89" s="162">
        <f t="shared" si="3"/>
        <v>1</v>
      </c>
      <c r="G89" s="163">
        <f t="shared" si="4"/>
        <v>1</v>
      </c>
      <c r="H89" s="164">
        <f t="shared" si="5"/>
        <v>69</v>
      </c>
      <c r="I89" s="156"/>
      <c r="J89" s="156"/>
      <c r="K89" s="381"/>
      <c r="L89" s="75"/>
      <c r="M89" s="75"/>
      <c r="N89" s="75"/>
      <c r="O89" s="75"/>
      <c r="P89" s="75"/>
      <c r="Q89" s="158">
        <v>8</v>
      </c>
      <c r="R89" s="75"/>
      <c r="S89" s="75"/>
      <c r="T89" s="75"/>
      <c r="U89" s="75"/>
      <c r="V89" s="75"/>
      <c r="W89" s="141" cm="1">
        <f t="array" ref="W89">SUM(LOOKUP(I89:V89,{0,1,2,3,4,5,6,7,8,9,10},{0,7,6,5,4,3,2,1,1,1,1}))</f>
        <v>1</v>
      </c>
      <c r="X89" s="67"/>
    </row>
    <row r="90" spans="1:24" ht="15.75" customHeight="1" x14ac:dyDescent="0.2">
      <c r="A90" s="516"/>
      <c r="B90" s="683" t="s">
        <v>202</v>
      </c>
      <c r="C90" s="252" t="s">
        <v>203</v>
      </c>
      <c r="D90" s="159"/>
      <c r="E90" s="276"/>
      <c r="F90" s="162">
        <f t="shared" si="3"/>
        <v>1</v>
      </c>
      <c r="G90" s="163">
        <f t="shared" si="4"/>
        <v>6</v>
      </c>
      <c r="H90" s="164">
        <f t="shared" si="5"/>
        <v>22</v>
      </c>
      <c r="I90" s="253">
        <v>2</v>
      </c>
      <c r="J90" s="156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141" cm="1">
        <f t="array" ref="W90">SUM(LOOKUP(I90:V90,{0,1,2,3,4,5,6,7,8,9,10},{0,7,6,5,4,3,2,1,1,1,1}))</f>
        <v>6</v>
      </c>
      <c r="X90" s="67"/>
    </row>
    <row r="91" spans="1:24" x14ac:dyDescent="0.2">
      <c r="A91" s="516"/>
      <c r="B91" s="684" t="s">
        <v>365</v>
      </c>
      <c r="C91" s="158" t="s">
        <v>366</v>
      </c>
      <c r="D91" s="148"/>
      <c r="E91" s="725"/>
      <c r="F91" s="162">
        <f t="shared" si="3"/>
        <v>1</v>
      </c>
      <c r="G91" s="163">
        <f t="shared" si="4"/>
        <v>5</v>
      </c>
      <c r="H91" s="164">
        <f t="shared" si="5"/>
        <v>36</v>
      </c>
      <c r="I91" s="156"/>
      <c r="J91" s="156"/>
      <c r="K91" s="75"/>
      <c r="L91" s="75"/>
      <c r="M91" s="75"/>
      <c r="N91" s="159">
        <v>3</v>
      </c>
      <c r="O91" s="75"/>
      <c r="P91" s="75"/>
      <c r="Q91" s="75"/>
      <c r="R91" s="75"/>
      <c r="S91" s="75"/>
      <c r="T91" s="75"/>
      <c r="U91" s="75"/>
      <c r="V91" s="75"/>
      <c r="W91" s="141" cm="1">
        <f t="array" ref="W91">SUM(LOOKUP(I91:V91,{0,1,2,3,4,5,6,7,8,9,10},{0,7,6,5,4,3,2,1,1,1,1}))</f>
        <v>5</v>
      </c>
      <c r="X91" s="67"/>
    </row>
    <row r="92" spans="1:24" x14ac:dyDescent="0.2">
      <c r="A92" s="516"/>
      <c r="B92" s="683" t="s">
        <v>198</v>
      </c>
      <c r="C92" s="252" t="s">
        <v>199</v>
      </c>
      <c r="D92" s="159"/>
      <c r="E92" s="276" t="s">
        <v>175</v>
      </c>
      <c r="F92" s="162">
        <f t="shared" si="3"/>
        <v>0</v>
      </c>
      <c r="G92" s="163">
        <f t="shared" si="4"/>
        <v>0</v>
      </c>
      <c r="H92" s="164">
        <f t="shared" si="5"/>
        <v>86</v>
      </c>
      <c r="I92" s="253">
        <v>0</v>
      </c>
      <c r="J92" s="156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141" cm="1">
        <f t="array" ref="W92">SUM(LOOKUP(I92:V92,{0,1,2,3,4,5,6,7,8,9,10},{0,7,6,5,4,3,2,1,1,1,1}))</f>
        <v>0</v>
      </c>
      <c r="X92" s="67"/>
    </row>
    <row r="93" spans="1:24" x14ac:dyDescent="0.2">
      <c r="A93" s="516"/>
      <c r="B93" s="683" t="s">
        <v>212</v>
      </c>
      <c r="C93" s="252" t="s">
        <v>213</v>
      </c>
      <c r="D93" s="159"/>
      <c r="E93" s="276" t="s">
        <v>214</v>
      </c>
      <c r="F93" s="162">
        <f t="shared" si="3"/>
        <v>0</v>
      </c>
      <c r="G93" s="163">
        <f t="shared" si="4"/>
        <v>0</v>
      </c>
      <c r="H93" s="164">
        <f t="shared" si="5"/>
        <v>86</v>
      </c>
      <c r="I93" s="253">
        <v>0</v>
      </c>
      <c r="J93" s="156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141" cm="1">
        <f t="array" ref="W93">SUM(LOOKUP(I93:V93,{0,1,2,3,4,5,6,7,8,9,10},{0,7,6,5,4,3,2,1,1,1,1}))</f>
        <v>0</v>
      </c>
      <c r="X93" s="67"/>
    </row>
    <row r="94" spans="1:24" x14ac:dyDescent="0.2">
      <c r="A94" s="516"/>
      <c r="B94" s="683" t="s">
        <v>395</v>
      </c>
      <c r="C94" s="252" t="s">
        <v>396</v>
      </c>
      <c r="D94" s="159"/>
      <c r="E94" s="276" t="s">
        <v>130</v>
      </c>
      <c r="F94" s="162">
        <f t="shared" si="3"/>
        <v>2</v>
      </c>
      <c r="G94" s="163">
        <f t="shared" si="4"/>
        <v>10</v>
      </c>
      <c r="H94" s="164">
        <f t="shared" si="5"/>
        <v>3</v>
      </c>
      <c r="I94" s="253"/>
      <c r="J94" s="253"/>
      <c r="K94" s="159"/>
      <c r="L94" s="158"/>
      <c r="M94" s="75"/>
      <c r="N94" s="75"/>
      <c r="O94" s="159">
        <v>2</v>
      </c>
      <c r="P94" s="75"/>
      <c r="Q94" s="75">
        <v>4</v>
      </c>
      <c r="R94" s="75"/>
      <c r="S94" s="75"/>
      <c r="T94" s="75"/>
      <c r="U94" s="75"/>
      <c r="V94" s="75"/>
      <c r="W94" s="141" cm="1">
        <f t="array" ref="W94">SUM(LOOKUP(I94:V94,{0,1,2,3,4,5,6,7,8,9,10},{0,7,6,5,4,3,2,1,1,1,1}))</f>
        <v>10</v>
      </c>
      <c r="X94" s="67"/>
    </row>
    <row r="95" spans="1:24" ht="15" x14ac:dyDescent="0.25">
      <c r="A95" s="516"/>
      <c r="B95" s="731" t="s">
        <v>517</v>
      </c>
      <c r="C95" s="380" t="s">
        <v>518</v>
      </c>
      <c r="D95" s="148"/>
      <c r="E95" s="725"/>
      <c r="F95" s="162">
        <f t="shared" si="3"/>
        <v>1</v>
      </c>
      <c r="G95" s="163">
        <f t="shared" si="4"/>
        <v>5</v>
      </c>
      <c r="H95" s="164">
        <f t="shared" si="5"/>
        <v>36</v>
      </c>
      <c r="I95" s="156"/>
      <c r="J95" s="156"/>
      <c r="K95" s="75"/>
      <c r="L95" s="75"/>
      <c r="M95" s="75"/>
      <c r="N95" s="75"/>
      <c r="O95" s="75"/>
      <c r="P95" s="75"/>
      <c r="Q95" s="158">
        <v>3</v>
      </c>
      <c r="R95" s="75"/>
      <c r="S95" s="75"/>
      <c r="T95" s="75"/>
      <c r="U95" s="75"/>
      <c r="V95" s="75"/>
      <c r="W95" s="141" cm="1">
        <f t="array" ref="W95">SUM(LOOKUP(I95:V95,{0,1,2,3,4,5,6,7,8,9,10},{0,7,6,5,4,3,2,1,1,1,1}))</f>
        <v>5</v>
      </c>
      <c r="X95" s="67"/>
    </row>
    <row r="96" spans="1:24" x14ac:dyDescent="0.2">
      <c r="A96" s="516"/>
      <c r="B96" s="683" t="s">
        <v>217</v>
      </c>
      <c r="C96" s="252" t="s">
        <v>218</v>
      </c>
      <c r="D96" s="159"/>
      <c r="E96" s="276"/>
      <c r="F96" s="162">
        <f t="shared" si="3"/>
        <v>1</v>
      </c>
      <c r="G96" s="163">
        <f t="shared" si="4"/>
        <v>6</v>
      </c>
      <c r="H96" s="164">
        <f t="shared" si="5"/>
        <v>22</v>
      </c>
      <c r="I96" s="253">
        <v>2</v>
      </c>
      <c r="J96" s="156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141" cm="1">
        <f t="array" ref="W96">SUM(LOOKUP(I96:V96,{0,1,2,3,4,5,6,7,8,9,10},{0,7,6,5,4,3,2,1,1,1,1}))</f>
        <v>6</v>
      </c>
      <c r="X96" s="67"/>
    </row>
    <row r="97" spans="1:24" ht="15" x14ac:dyDescent="0.25">
      <c r="A97" s="516"/>
      <c r="B97" s="731" t="s">
        <v>225</v>
      </c>
      <c r="C97" s="380" t="s">
        <v>226</v>
      </c>
      <c r="D97" s="148"/>
      <c r="E97" s="725"/>
      <c r="F97" s="162">
        <f t="shared" si="3"/>
        <v>1</v>
      </c>
      <c r="G97" s="163">
        <f t="shared" si="4"/>
        <v>1</v>
      </c>
      <c r="H97" s="164">
        <f t="shared" si="5"/>
        <v>69</v>
      </c>
      <c r="I97" s="156"/>
      <c r="J97" s="156"/>
      <c r="K97" s="75"/>
      <c r="L97" s="75"/>
      <c r="M97" s="75"/>
      <c r="N97" s="75"/>
      <c r="O97" s="75"/>
      <c r="P97" s="75"/>
      <c r="Q97" s="158">
        <v>7</v>
      </c>
      <c r="R97" s="75"/>
      <c r="S97" s="75"/>
      <c r="T97" s="75"/>
      <c r="U97" s="75"/>
      <c r="V97" s="75"/>
      <c r="W97" s="141" cm="1">
        <f t="array" ref="W97">SUM(LOOKUP(I97:V97,{0,1,2,3,4,5,6,7,8,9,10},{0,7,6,5,4,3,2,1,1,1,1}))</f>
        <v>1</v>
      </c>
      <c r="X97" s="67"/>
    </row>
    <row r="98" spans="1:24" x14ac:dyDescent="0.2">
      <c r="A98" s="516"/>
      <c r="B98" s="683" t="s">
        <v>393</v>
      </c>
      <c r="C98" s="252" t="s">
        <v>394</v>
      </c>
      <c r="D98" s="159"/>
      <c r="E98" s="276" t="s">
        <v>130</v>
      </c>
      <c r="F98" s="162">
        <f t="shared" si="3"/>
        <v>1</v>
      </c>
      <c r="G98" s="163">
        <f t="shared" si="4"/>
        <v>7</v>
      </c>
      <c r="H98" s="164">
        <f t="shared" si="5"/>
        <v>4</v>
      </c>
      <c r="I98" s="253"/>
      <c r="J98" s="253"/>
      <c r="K98" s="159"/>
      <c r="L98" s="158"/>
      <c r="M98" s="75"/>
      <c r="N98" s="75"/>
      <c r="O98" s="159">
        <v>1</v>
      </c>
      <c r="P98" s="75"/>
      <c r="Q98" s="75"/>
      <c r="R98" s="75"/>
      <c r="S98" s="75"/>
      <c r="T98" s="75"/>
      <c r="U98" s="75"/>
      <c r="V98" s="75"/>
      <c r="W98" s="141" cm="1">
        <f t="array" ref="W98">SUM(LOOKUP(I98:V98,{0,1,2,3,4,5,6,7,8,9,10},{0,7,6,5,4,3,2,1,1,1,1}))</f>
        <v>7</v>
      </c>
      <c r="X98" s="67"/>
    </row>
    <row r="99" spans="1:24" x14ac:dyDescent="0.2">
      <c r="A99" s="516"/>
      <c r="B99" s="683" t="s">
        <v>393</v>
      </c>
      <c r="C99" s="252" t="s">
        <v>411</v>
      </c>
      <c r="D99" s="159"/>
      <c r="E99" s="276" t="s">
        <v>130</v>
      </c>
      <c r="F99" s="162">
        <f t="shared" si="3"/>
        <v>1</v>
      </c>
      <c r="G99" s="163">
        <f t="shared" si="4"/>
        <v>1</v>
      </c>
      <c r="H99" s="164">
        <f t="shared" si="5"/>
        <v>69</v>
      </c>
      <c r="I99" s="253"/>
      <c r="J99" s="253"/>
      <c r="K99" s="159"/>
      <c r="L99" s="158"/>
      <c r="M99" s="75"/>
      <c r="N99" s="75"/>
      <c r="O99" s="159">
        <v>7</v>
      </c>
      <c r="P99" s="75"/>
      <c r="Q99" s="75"/>
      <c r="R99" s="75"/>
      <c r="S99" s="75"/>
      <c r="T99" s="75"/>
      <c r="U99" s="75"/>
      <c r="V99" s="75"/>
      <c r="W99" s="141" cm="1">
        <f t="array" ref="W99">SUM(LOOKUP(I99:V99,{0,1,2,3,4,5,6,7,8,9,10},{0,7,6,5,4,3,2,1,1,1,1}))</f>
        <v>1</v>
      </c>
      <c r="X99" s="67"/>
    </row>
    <row r="100" spans="1:24" x14ac:dyDescent="0.2">
      <c r="A100" s="516"/>
      <c r="B100" s="683" t="s">
        <v>406</v>
      </c>
      <c r="C100" s="252" t="s">
        <v>203</v>
      </c>
      <c r="D100" s="159"/>
      <c r="E100" s="276" t="s">
        <v>35</v>
      </c>
      <c r="F100" s="162">
        <f t="shared" si="3"/>
        <v>1</v>
      </c>
      <c r="G100" s="163">
        <f t="shared" si="4"/>
        <v>5</v>
      </c>
      <c r="H100" s="164">
        <f t="shared" si="5"/>
        <v>36</v>
      </c>
      <c r="I100" s="253"/>
      <c r="J100" s="253"/>
      <c r="K100" s="159"/>
      <c r="L100" s="158"/>
      <c r="M100" s="75"/>
      <c r="N100" s="75"/>
      <c r="O100" s="159">
        <v>3</v>
      </c>
      <c r="P100" s="75"/>
      <c r="Q100" s="75"/>
      <c r="R100" s="75"/>
      <c r="S100" s="75"/>
      <c r="T100" s="75"/>
      <c r="U100" s="75"/>
      <c r="V100" s="75"/>
      <c r="W100" s="141" cm="1">
        <f t="array" ref="W100">SUM(LOOKUP(I100:V100,{0,1,2,3,4,5,6,7,8,9,10},{0,7,6,5,4,3,2,1,1,1,1}))</f>
        <v>5</v>
      </c>
      <c r="X100" s="67"/>
    </row>
    <row r="101" spans="1:24" x14ac:dyDescent="0.2">
      <c r="A101" s="516"/>
      <c r="B101" s="683" t="s">
        <v>419</v>
      </c>
      <c r="C101" s="252" t="s">
        <v>420</v>
      </c>
      <c r="D101" s="159"/>
      <c r="E101" s="276" t="s">
        <v>399</v>
      </c>
      <c r="F101" s="162">
        <f t="shared" si="3"/>
        <v>1</v>
      </c>
      <c r="G101" s="163">
        <f t="shared" si="4"/>
        <v>1</v>
      </c>
      <c r="H101" s="164">
        <f t="shared" si="5"/>
        <v>69</v>
      </c>
      <c r="I101" s="253"/>
      <c r="J101" s="253"/>
      <c r="K101" s="159"/>
      <c r="L101" s="158"/>
      <c r="M101" s="75"/>
      <c r="N101" s="75"/>
      <c r="O101" s="159">
        <v>11</v>
      </c>
      <c r="P101" s="75"/>
      <c r="Q101" s="75"/>
      <c r="R101" s="75"/>
      <c r="S101" s="75"/>
      <c r="T101" s="75"/>
      <c r="U101" s="75"/>
      <c r="V101" s="75"/>
      <c r="W101" s="141" cm="1">
        <f t="array" ref="W101">SUM(LOOKUP(I101:V101,{0,1,2,3,4,5,6,7,8,9,10},{0,7,6,5,4,3,2,1,1,1,1}))</f>
        <v>1</v>
      </c>
      <c r="X101" s="67"/>
    </row>
    <row r="102" spans="1:24" x14ac:dyDescent="0.2">
      <c r="A102" s="516"/>
      <c r="B102" s="684" t="s">
        <v>326</v>
      </c>
      <c r="C102" s="158" t="s">
        <v>327</v>
      </c>
      <c r="D102" s="148"/>
      <c r="E102" s="725"/>
      <c r="F102" s="162">
        <f t="shared" si="3"/>
        <v>1</v>
      </c>
      <c r="G102" s="163">
        <f t="shared" si="4"/>
        <v>7</v>
      </c>
      <c r="H102" s="164">
        <f t="shared" si="5"/>
        <v>4</v>
      </c>
      <c r="I102" s="156"/>
      <c r="J102" s="156"/>
      <c r="K102" s="75"/>
      <c r="L102" s="75"/>
      <c r="M102" s="75"/>
      <c r="N102" s="354">
        <v>1</v>
      </c>
      <c r="O102" s="75"/>
      <c r="P102" s="75"/>
      <c r="Q102" s="75"/>
      <c r="R102" s="75"/>
      <c r="S102" s="75"/>
      <c r="T102" s="75"/>
      <c r="U102" s="75"/>
      <c r="V102" s="75"/>
      <c r="W102" s="141" cm="1">
        <f t="array" ref="W102">SUM(LOOKUP(I102:V102,{0,1,2,3,4,5,6,7,8,9,10},{0,7,6,5,4,3,2,1,1,1,1}))</f>
        <v>7</v>
      </c>
      <c r="X102" s="67"/>
    </row>
    <row r="103" spans="1:24" x14ac:dyDescent="0.2">
      <c r="A103" s="516"/>
      <c r="B103" s="684" t="s">
        <v>326</v>
      </c>
      <c r="C103" s="158" t="s">
        <v>348</v>
      </c>
      <c r="D103" s="148"/>
      <c r="E103" s="725"/>
      <c r="F103" s="162">
        <f t="shared" si="3"/>
        <v>1</v>
      </c>
      <c r="G103" s="163">
        <f t="shared" si="4"/>
        <v>2</v>
      </c>
      <c r="H103" s="164">
        <f t="shared" si="5"/>
        <v>62</v>
      </c>
      <c r="I103" s="156"/>
      <c r="J103" s="156"/>
      <c r="K103" s="75"/>
      <c r="L103" s="75"/>
      <c r="M103" s="75"/>
      <c r="N103" s="159">
        <v>6</v>
      </c>
      <c r="O103" s="75"/>
      <c r="P103" s="75"/>
      <c r="Q103" s="75"/>
      <c r="R103" s="75"/>
      <c r="S103" s="75"/>
      <c r="T103" s="75"/>
      <c r="U103" s="75"/>
      <c r="V103" s="75"/>
      <c r="W103" s="141" cm="1">
        <f t="array" ref="W103">SUM(LOOKUP(I103:V103,{0,1,2,3,4,5,6,7,8,9,10},{0,7,6,5,4,3,2,1,1,1,1}))</f>
        <v>2</v>
      </c>
      <c r="X103" s="67"/>
    </row>
    <row r="104" spans="1:24" x14ac:dyDescent="0.2">
      <c r="A104" s="516"/>
      <c r="B104" s="683" t="s">
        <v>439</v>
      </c>
      <c r="C104" s="252" t="s">
        <v>440</v>
      </c>
      <c r="D104" s="159"/>
      <c r="E104" s="276" t="s">
        <v>441</v>
      </c>
      <c r="F104" s="162">
        <f t="shared" si="3"/>
        <v>1</v>
      </c>
      <c r="G104" s="163">
        <f t="shared" si="4"/>
        <v>2</v>
      </c>
      <c r="H104" s="164">
        <f t="shared" si="5"/>
        <v>62</v>
      </c>
      <c r="I104" s="253"/>
      <c r="J104" s="253"/>
      <c r="K104" s="159"/>
      <c r="L104" s="158"/>
      <c r="M104" s="75"/>
      <c r="N104" s="75"/>
      <c r="O104" s="159">
        <v>6</v>
      </c>
      <c r="P104" s="75"/>
      <c r="Q104" s="75"/>
      <c r="R104" s="75"/>
      <c r="S104" s="75"/>
      <c r="T104" s="75"/>
      <c r="U104" s="75"/>
      <c r="V104" s="75"/>
      <c r="W104" s="141" cm="1">
        <f t="array" ref="W104">SUM(LOOKUP(I104:V104,{0,1,2,3,4,5,6,7,8,9,10},{0,7,6,5,4,3,2,1,1,1,1}))</f>
        <v>2</v>
      </c>
      <c r="X104" s="67"/>
    </row>
    <row r="105" spans="1:24" x14ac:dyDescent="0.2">
      <c r="A105" s="516"/>
      <c r="B105" s="684" t="s">
        <v>378</v>
      </c>
      <c r="C105" s="158" t="s">
        <v>379</v>
      </c>
      <c r="D105" s="148"/>
      <c r="E105" s="725"/>
      <c r="F105" s="162">
        <f t="shared" si="3"/>
        <v>1</v>
      </c>
      <c r="G105" s="163">
        <f t="shared" si="4"/>
        <v>1</v>
      </c>
      <c r="H105" s="164">
        <f t="shared" si="5"/>
        <v>69</v>
      </c>
      <c r="I105" s="156"/>
      <c r="J105" s="156"/>
      <c r="K105" s="75"/>
      <c r="L105" s="75"/>
      <c r="M105" s="75"/>
      <c r="N105" s="159">
        <v>7</v>
      </c>
      <c r="O105" s="75"/>
      <c r="P105" s="75"/>
      <c r="Q105" s="75"/>
      <c r="R105" s="75"/>
      <c r="S105" s="75"/>
      <c r="T105" s="75"/>
      <c r="U105" s="75"/>
      <c r="V105" s="75"/>
      <c r="W105" s="141" cm="1">
        <f t="array" ref="W105">SUM(LOOKUP(I105:V105,{0,1,2,3,4,5,6,7,8,9,10},{0,7,6,5,4,3,2,1,1,1,1}))</f>
        <v>1</v>
      </c>
      <c r="X105" s="67"/>
    </row>
    <row r="106" spans="1:24" x14ac:dyDescent="0.2">
      <c r="A106" s="516"/>
      <c r="B106" s="684" t="s">
        <v>338</v>
      </c>
      <c r="C106" s="158" t="s">
        <v>339</v>
      </c>
      <c r="D106" s="148"/>
      <c r="E106" s="725"/>
      <c r="F106" s="162">
        <f t="shared" si="3"/>
        <v>1</v>
      </c>
      <c r="G106" s="163">
        <f t="shared" si="4"/>
        <v>7</v>
      </c>
      <c r="H106" s="164">
        <f t="shared" si="5"/>
        <v>4</v>
      </c>
      <c r="I106" s="156"/>
      <c r="J106" s="156"/>
      <c r="K106" s="75"/>
      <c r="L106" s="75"/>
      <c r="M106" s="75"/>
      <c r="N106" s="159">
        <v>1</v>
      </c>
      <c r="O106" s="75"/>
      <c r="P106" s="75"/>
      <c r="Q106" s="75"/>
      <c r="R106" s="75"/>
      <c r="S106" s="75"/>
      <c r="T106" s="75"/>
      <c r="U106" s="75"/>
      <c r="V106" s="75"/>
      <c r="W106" s="141" cm="1">
        <f t="array" ref="W106">SUM(LOOKUP(I106:V106,{0,1,2,3,4,5,6,7,8,9,10},{0,7,6,5,4,3,2,1,1,1,1}))</f>
        <v>7</v>
      </c>
      <c r="X106" s="67"/>
    </row>
    <row r="107" spans="1:24" ht="15" x14ac:dyDescent="0.25">
      <c r="A107" s="516"/>
      <c r="B107" s="731" t="s">
        <v>532</v>
      </c>
      <c r="C107" s="380" t="s">
        <v>533</v>
      </c>
      <c r="D107" s="148"/>
      <c r="E107" s="725"/>
      <c r="F107" s="162">
        <f t="shared" si="3"/>
        <v>1</v>
      </c>
      <c r="G107" s="163">
        <f t="shared" si="4"/>
        <v>5</v>
      </c>
      <c r="H107" s="164">
        <f t="shared" si="5"/>
        <v>36</v>
      </c>
      <c r="I107" s="156"/>
      <c r="J107" s="156"/>
      <c r="K107" s="75"/>
      <c r="L107" s="75"/>
      <c r="M107" s="75"/>
      <c r="N107" s="75"/>
      <c r="O107" s="75"/>
      <c r="P107" s="75"/>
      <c r="Q107" s="158">
        <v>3</v>
      </c>
      <c r="R107" s="75"/>
      <c r="S107" s="75"/>
      <c r="T107" s="75"/>
      <c r="U107" s="75"/>
      <c r="V107" s="75"/>
      <c r="W107" s="141" cm="1">
        <f t="array" ref="W107">SUM(LOOKUP(I107:V107,{0,1,2,3,4,5,6,7,8,9,10},{0,7,6,5,4,3,2,1,1,1,1}))</f>
        <v>5</v>
      </c>
      <c r="X107" s="67"/>
    </row>
    <row r="108" spans="1:24" x14ac:dyDescent="0.2">
      <c r="A108" s="516"/>
      <c r="B108" s="684" t="s">
        <v>330</v>
      </c>
      <c r="C108" s="158" t="s">
        <v>331</v>
      </c>
      <c r="D108" s="148"/>
      <c r="E108" s="725"/>
      <c r="F108" s="162">
        <f t="shared" si="3"/>
        <v>1</v>
      </c>
      <c r="G108" s="163">
        <f t="shared" si="4"/>
        <v>5</v>
      </c>
      <c r="H108" s="164">
        <f t="shared" si="5"/>
        <v>36</v>
      </c>
      <c r="I108" s="156"/>
      <c r="J108" s="156"/>
      <c r="K108" s="75"/>
      <c r="L108" s="75"/>
      <c r="M108" s="75"/>
      <c r="N108" s="354">
        <v>3</v>
      </c>
      <c r="O108" s="75"/>
      <c r="P108" s="75"/>
      <c r="Q108" s="75"/>
      <c r="R108" s="75"/>
      <c r="S108" s="75"/>
      <c r="T108" s="75"/>
      <c r="U108" s="75"/>
      <c r="V108" s="75"/>
      <c r="W108" s="141" cm="1">
        <f t="array" ref="W108">SUM(LOOKUP(I108:V108,{0,1,2,3,4,5,6,7,8,9,10},{0,7,6,5,4,3,2,1,1,1,1}))</f>
        <v>5</v>
      </c>
      <c r="X108" s="67"/>
    </row>
    <row r="109" spans="1:24" x14ac:dyDescent="0.2">
      <c r="A109" s="516"/>
      <c r="B109" s="683" t="s">
        <v>204</v>
      </c>
      <c r="C109" s="252" t="s">
        <v>205</v>
      </c>
      <c r="D109" s="159"/>
      <c r="E109" s="276" t="s">
        <v>35</v>
      </c>
      <c r="F109" s="162">
        <f t="shared" si="3"/>
        <v>3</v>
      </c>
      <c r="G109" s="163">
        <f t="shared" si="4"/>
        <v>7</v>
      </c>
      <c r="H109" s="164">
        <f t="shared" si="5"/>
        <v>4</v>
      </c>
      <c r="I109" s="253">
        <v>3</v>
      </c>
      <c r="J109" s="253"/>
      <c r="K109" s="159"/>
      <c r="L109" s="158"/>
      <c r="M109" s="75"/>
      <c r="N109" s="75"/>
      <c r="O109" s="159">
        <v>13</v>
      </c>
      <c r="P109" s="75"/>
      <c r="Q109" s="75">
        <v>9</v>
      </c>
      <c r="R109" s="75"/>
      <c r="S109" s="75"/>
      <c r="T109" s="75"/>
      <c r="U109" s="75"/>
      <c r="V109" s="75"/>
      <c r="W109" s="141" cm="1">
        <f t="array" ref="W109">SUM(LOOKUP(I109:V109,{0,1,2,3,4,5,6,7,8,9,10},{0,7,6,5,4,3,2,1,1,1,1}))</f>
        <v>7</v>
      </c>
      <c r="X109" s="67"/>
    </row>
    <row r="110" spans="1:24" x14ac:dyDescent="0.2">
      <c r="A110" s="516"/>
      <c r="B110" s="683"/>
      <c r="C110" s="252"/>
      <c r="D110" s="159"/>
      <c r="E110" s="276"/>
      <c r="F110" s="162">
        <f t="shared" si="3"/>
        <v>0</v>
      </c>
      <c r="G110" s="163">
        <f t="shared" si="4"/>
        <v>0</v>
      </c>
      <c r="H110" s="164">
        <f t="shared" si="5"/>
        <v>86</v>
      </c>
      <c r="I110" s="253"/>
      <c r="J110" s="156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141"/>
      <c r="X110" s="68"/>
    </row>
    <row r="111" spans="1:24" x14ac:dyDescent="0.2">
      <c r="A111" s="516"/>
      <c r="B111" s="724"/>
      <c r="C111" s="148"/>
      <c r="D111" s="148"/>
      <c r="E111" s="725"/>
      <c r="F111" s="162">
        <f>COUNTIF(I111:V111,"&gt;0")</f>
        <v>0</v>
      </c>
      <c r="G111" s="163">
        <f>W111</f>
        <v>0</v>
      </c>
      <c r="H111" s="164">
        <f>RANK(G111,$G$8:$G$172)</f>
        <v>86</v>
      </c>
      <c r="I111" s="156"/>
      <c r="J111" s="156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141" cm="1">
        <f t="array" ref="W111">SUM(LOOKUP(I111:V111,{0,1,2,3,4,5,6,7,8,9,10},{0,7,6,5,4,3,2,1,1,1,1}))</f>
        <v>0</v>
      </c>
      <c r="X111" s="68"/>
    </row>
    <row r="112" spans="1:24" x14ac:dyDescent="0.2">
      <c r="A112" s="516"/>
      <c r="B112" s="724"/>
      <c r="C112" s="148"/>
      <c r="D112" s="148"/>
      <c r="E112" s="725"/>
      <c r="F112" s="162">
        <f>COUNTIF(I112:V112,"&gt;0")</f>
        <v>0</v>
      </c>
      <c r="G112" s="163">
        <f>W112</f>
        <v>0</v>
      </c>
      <c r="H112" s="164">
        <f>RANK(G112,$G$8:$G$172)</f>
        <v>86</v>
      </c>
      <c r="I112" s="156"/>
      <c r="J112" s="156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141" cm="1">
        <f t="array" ref="W112">SUM(LOOKUP(I112:V112,{0,1,2,3,4,5,6,7,8,9,10},{0,7,6,5,4,3,2,1,1,1,1}))</f>
        <v>0</v>
      </c>
      <c r="X112" s="68"/>
    </row>
    <row r="113" spans="1:24" x14ac:dyDescent="0.2">
      <c r="A113" s="516"/>
      <c r="B113" s="724"/>
      <c r="C113" s="148"/>
      <c r="D113" s="148"/>
      <c r="E113" s="725"/>
      <c r="F113" s="162">
        <f>COUNTIF(I113:V113,"&gt;0")</f>
        <v>0</v>
      </c>
      <c r="G113" s="163">
        <f>W113</f>
        <v>0</v>
      </c>
      <c r="H113" s="164">
        <f>RANK(G113,$G$8:$G$172)</f>
        <v>86</v>
      </c>
      <c r="I113" s="156"/>
      <c r="J113" s="156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141" cm="1">
        <f t="array" ref="W113">SUM(LOOKUP(I113:V113,{0,1,2,3,4,5,6,7,8,9,10},{0,7,6,5,4,3,2,1,1,1,1}))</f>
        <v>0</v>
      </c>
      <c r="X113" s="68"/>
    </row>
    <row r="114" spans="1:24" x14ac:dyDescent="0.2">
      <c r="A114" s="516"/>
      <c r="B114" s="724"/>
      <c r="C114" s="148"/>
      <c r="D114" s="148"/>
      <c r="E114" s="725"/>
      <c r="F114" s="162">
        <f>COUNTIF(I114:V114,"&gt;0")</f>
        <v>0</v>
      </c>
      <c r="G114" s="163">
        <f>W114</f>
        <v>0</v>
      </c>
      <c r="H114" s="164">
        <f>RANK(G114,$G$8:$G$172)</f>
        <v>86</v>
      </c>
      <c r="I114" s="156"/>
      <c r="J114" s="156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141" cm="1">
        <f t="array" ref="W114">SUM(LOOKUP(I114:V114,{0,1,2,3,4,5,6,7,8,9,10},{0,7,6,5,4,3,2,1,1,1,1}))</f>
        <v>0</v>
      </c>
      <c r="X114" s="68"/>
    </row>
    <row r="115" spans="1:24" x14ac:dyDescent="0.2">
      <c r="A115" s="516"/>
      <c r="B115" s="724"/>
      <c r="C115" s="148"/>
      <c r="D115" s="148"/>
      <c r="E115" s="725"/>
      <c r="F115" s="162">
        <f>COUNTIF(I115:V115,"&gt;0")</f>
        <v>0</v>
      </c>
      <c r="G115" s="163">
        <f>W115</f>
        <v>0</v>
      </c>
      <c r="H115" s="164">
        <f>RANK(G115,$G$8:$G$172)</f>
        <v>86</v>
      </c>
      <c r="I115" s="156"/>
      <c r="J115" s="156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141" cm="1">
        <f t="array" ref="W115">SUM(LOOKUP(I115:V115,{0,1,2,3,4,5,6,7,8,9,10},{0,7,6,5,4,3,2,1,1,1,1}))</f>
        <v>0</v>
      </c>
      <c r="X115" s="68"/>
    </row>
    <row r="116" spans="1:24" x14ac:dyDescent="0.2">
      <c r="A116" s="516"/>
      <c r="B116" s="724"/>
      <c r="C116" s="148"/>
      <c r="D116" s="148"/>
      <c r="E116" s="725"/>
      <c r="F116" s="162">
        <f>COUNTIF(I116:V116,"&gt;0")</f>
        <v>0</v>
      </c>
      <c r="G116" s="163">
        <f>W116</f>
        <v>0</v>
      </c>
      <c r="H116" s="164">
        <f>RANK(G116,$G$8:$G$172)</f>
        <v>86</v>
      </c>
      <c r="I116" s="156"/>
      <c r="J116" s="156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141" cm="1">
        <f t="array" ref="W116">SUM(LOOKUP(I116:V116,{0,1,2,3,4,5,6,7,8,9,10},{0,7,6,5,4,3,2,1,1,1,1}))</f>
        <v>0</v>
      </c>
      <c r="X116" s="67"/>
    </row>
    <row r="117" spans="1:24" x14ac:dyDescent="0.2">
      <c r="A117" s="516"/>
      <c r="B117" s="724"/>
      <c r="C117" s="148"/>
      <c r="D117" s="148"/>
      <c r="E117" s="725"/>
      <c r="F117" s="162">
        <f>COUNTIF(I117:V117,"&gt;0")</f>
        <v>0</v>
      </c>
      <c r="G117" s="163">
        <f>W117</f>
        <v>0</v>
      </c>
      <c r="H117" s="164">
        <f>RANK(G117,$G$8:$G$172)</f>
        <v>86</v>
      </c>
      <c r="I117" s="156"/>
      <c r="J117" s="156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141" cm="1">
        <f t="array" ref="W117">SUM(LOOKUP(I117:V117,{0,1,2,3,4,5,6,7,8,9,10},{0,7,6,5,4,3,2,1,1,1,1}))</f>
        <v>0</v>
      </c>
      <c r="X117" s="67"/>
    </row>
    <row r="118" spans="1:24" x14ac:dyDescent="0.2">
      <c r="A118" s="516"/>
      <c r="B118" s="724"/>
      <c r="C118" s="148"/>
      <c r="D118" s="148"/>
      <c r="E118" s="725"/>
      <c r="F118" s="162">
        <f>COUNTIF(I118:V118,"&gt;0")</f>
        <v>0</v>
      </c>
      <c r="G118" s="163">
        <f>W118</f>
        <v>0</v>
      </c>
      <c r="H118" s="164">
        <f>RANK(G118,$G$8:$G$172)</f>
        <v>86</v>
      </c>
      <c r="I118" s="156"/>
      <c r="J118" s="156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141" cm="1">
        <f t="array" ref="W118">SUM(LOOKUP(I118:V118,{0,1,2,3,4,5,6,7,8,9,10},{0,7,6,5,4,3,2,1,1,1,1}))</f>
        <v>0</v>
      </c>
      <c r="X118" s="67"/>
    </row>
    <row r="119" spans="1:24" x14ac:dyDescent="0.2">
      <c r="A119" s="516"/>
      <c r="B119" s="724"/>
      <c r="C119" s="148"/>
      <c r="D119" s="148"/>
      <c r="E119" s="725"/>
      <c r="F119" s="162">
        <f>COUNTIF(I119:V119,"&gt;0")</f>
        <v>0</v>
      </c>
      <c r="G119" s="163">
        <f>W119</f>
        <v>0</v>
      </c>
      <c r="H119" s="164">
        <f>RANK(G119,$G$8:$G$172)</f>
        <v>86</v>
      </c>
      <c r="I119" s="156"/>
      <c r="J119" s="156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141" cm="1">
        <f t="array" ref="W119">SUM(LOOKUP(I119:V119,{0,1,2,3,4,5,6,7,8,9,10},{0,7,6,5,4,3,2,1,1,1,1}))</f>
        <v>0</v>
      </c>
      <c r="X119" s="68"/>
    </row>
    <row r="120" spans="1:24" x14ac:dyDescent="0.2">
      <c r="A120" s="516"/>
      <c r="B120" s="724"/>
      <c r="C120" s="148"/>
      <c r="D120" s="148"/>
      <c r="E120" s="725"/>
      <c r="F120" s="162">
        <f>COUNTIF(I120:V120,"&gt;0")</f>
        <v>0</v>
      </c>
      <c r="G120" s="163">
        <f>W120</f>
        <v>0</v>
      </c>
      <c r="H120" s="164">
        <f>RANK(G120,$G$8:$G$172)</f>
        <v>86</v>
      </c>
      <c r="I120" s="156"/>
      <c r="J120" s="156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141" cm="1">
        <f t="array" ref="W120">SUM(LOOKUP(I120:V120,{0,1,2,3,4,5,6,7,8,9,10},{0,7,6,5,4,3,2,1,1,1,1}))</f>
        <v>0</v>
      </c>
      <c r="X120" s="68"/>
    </row>
    <row r="121" spans="1:24" x14ac:dyDescent="0.2">
      <c r="A121" s="516"/>
      <c r="B121" s="724"/>
      <c r="C121" s="148"/>
      <c r="D121" s="148"/>
      <c r="E121" s="725"/>
      <c r="F121" s="162">
        <f>COUNTIF(I121:V121,"&gt;0")</f>
        <v>0</v>
      </c>
      <c r="G121" s="163">
        <f>W121</f>
        <v>0</v>
      </c>
      <c r="H121" s="164">
        <f>RANK(G121,$G$8:$G$172)</f>
        <v>86</v>
      </c>
      <c r="I121" s="156"/>
      <c r="J121" s="156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141" cm="1">
        <f t="array" ref="W121">SUM(LOOKUP(I121:V121,{0,1,2,3,4,5,6,7,8,9,10},{0,7,6,5,4,3,2,1,1,1,1}))</f>
        <v>0</v>
      </c>
      <c r="X121" s="68"/>
    </row>
    <row r="122" spans="1:24" x14ac:dyDescent="0.2">
      <c r="A122" s="516"/>
      <c r="B122" s="724"/>
      <c r="C122" s="148"/>
      <c r="D122" s="148"/>
      <c r="E122" s="725"/>
      <c r="F122" s="162">
        <f>COUNTIF(I122:V122,"&gt;0")</f>
        <v>0</v>
      </c>
      <c r="G122" s="163">
        <f>W122</f>
        <v>0</v>
      </c>
      <c r="H122" s="164">
        <f>RANK(G122,$G$8:$G$172)</f>
        <v>86</v>
      </c>
      <c r="I122" s="156"/>
      <c r="J122" s="156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141" cm="1">
        <f t="array" ref="W122">SUM(LOOKUP(I122:V122,{0,1,2,3,4,5,6,7,8,9,10},{0,7,6,5,4,3,2,1,1,1,1}))</f>
        <v>0</v>
      </c>
      <c r="X122" s="68"/>
    </row>
    <row r="123" spans="1:24" x14ac:dyDescent="0.2">
      <c r="A123" s="516"/>
      <c r="B123" s="724"/>
      <c r="C123" s="148"/>
      <c r="D123" s="148"/>
      <c r="E123" s="725"/>
      <c r="F123" s="162">
        <f>COUNTIF(I123:V123,"&gt;0")</f>
        <v>0</v>
      </c>
      <c r="G123" s="163">
        <f>W123</f>
        <v>0</v>
      </c>
      <c r="H123" s="164">
        <f>RANK(G123,$G$8:$G$172)</f>
        <v>86</v>
      </c>
      <c r="I123" s="156"/>
      <c r="J123" s="156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141" cm="1">
        <f t="array" ref="W123">SUM(LOOKUP(I123:V123,{0,1,2,3,4,5,6,7,8,9,10},{0,7,6,5,4,3,2,1,1,1,1}))</f>
        <v>0</v>
      </c>
      <c r="X123" s="67"/>
    </row>
    <row r="124" spans="1:24" x14ac:dyDescent="0.2">
      <c r="A124" s="516"/>
      <c r="B124" s="724"/>
      <c r="C124" s="148"/>
      <c r="D124" s="148"/>
      <c r="E124" s="725"/>
      <c r="F124" s="162">
        <f>COUNTIF(I124:V124,"&gt;0")</f>
        <v>0</v>
      </c>
      <c r="G124" s="163">
        <f>W124</f>
        <v>0</v>
      </c>
      <c r="H124" s="164">
        <f>RANK(G124,$G$8:$G$172)</f>
        <v>86</v>
      </c>
      <c r="I124" s="156"/>
      <c r="J124" s="156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141" cm="1">
        <f t="array" ref="W124">SUM(LOOKUP(I124:V124,{0,1,2,3,4,5,6,7,8,9,10},{0,7,6,5,4,3,2,1,1,1,1}))</f>
        <v>0</v>
      </c>
      <c r="X124" s="67"/>
    </row>
    <row r="125" spans="1:24" ht="13.5" thickBot="1" x14ac:dyDescent="0.25">
      <c r="A125" s="516"/>
      <c r="B125" s="733"/>
      <c r="C125" s="734"/>
      <c r="D125" s="734"/>
      <c r="E125" s="735"/>
      <c r="F125" s="727">
        <f>COUNTIF(I125:V125,"&gt;0")</f>
        <v>0</v>
      </c>
      <c r="G125" s="728">
        <f>W125</f>
        <v>0</v>
      </c>
      <c r="H125" s="729">
        <f>RANK(G125,$G$8:$G$172)</f>
        <v>86</v>
      </c>
      <c r="I125" s="736"/>
      <c r="J125" s="736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157" cm="1">
        <f t="array" ref="W125">SUM(LOOKUP(I125:V125,{0,1,2,3,4,5,6,7,8,9,10},{0,7,6,5,4,3,2,1,1,1,1}))</f>
        <v>0</v>
      </c>
      <c r="X125" s="67"/>
    </row>
    <row r="126" spans="1:24" ht="15.75" x14ac:dyDescent="0.2">
      <c r="A126" s="516"/>
      <c r="B126" s="353"/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72"/>
      <c r="P126" s="72"/>
      <c r="Q126" s="72"/>
      <c r="R126" s="72"/>
      <c r="S126" s="72"/>
      <c r="T126" s="72"/>
      <c r="U126" s="72"/>
      <c r="V126" s="72"/>
      <c r="W126" s="7"/>
      <c r="X126" s="70"/>
    </row>
    <row r="153" spans="4:13" ht="14.25" x14ac:dyDescent="0.2">
      <c r="D153" s="352"/>
      <c r="E153" s="186"/>
      <c r="F153" s="352"/>
      <c r="G153" s="352"/>
      <c r="H153" s="352"/>
      <c r="I153" s="352"/>
      <c r="K153" s="75"/>
      <c r="L153" s="75"/>
      <c r="M153" s="75"/>
    </row>
    <row r="154" spans="4:13" ht="14.25" x14ac:dyDescent="0.2">
      <c r="D154" s="352"/>
      <c r="E154" s="186"/>
      <c r="F154" s="352"/>
      <c r="G154" s="352"/>
      <c r="H154" s="352"/>
      <c r="I154" s="352"/>
      <c r="K154" s="75"/>
      <c r="L154" s="75"/>
      <c r="M154" s="75"/>
    </row>
    <row r="155" spans="4:13" x14ac:dyDescent="0.2">
      <c r="D155" s="181"/>
      <c r="E155" s="186"/>
      <c r="F155" s="181"/>
      <c r="G155" s="181"/>
      <c r="H155" s="181"/>
      <c r="I155" s="181"/>
      <c r="K155" s="75"/>
      <c r="L155" s="75"/>
      <c r="M155" s="75"/>
    </row>
    <row r="156" spans="4:13" x14ac:dyDescent="0.2">
      <c r="D156" s="181"/>
      <c r="E156" s="186"/>
      <c r="F156" s="181"/>
      <c r="G156" s="181"/>
      <c r="H156" s="181"/>
      <c r="I156" s="181"/>
      <c r="K156" s="75"/>
      <c r="L156" s="75"/>
      <c r="M156" s="75"/>
    </row>
    <row r="157" spans="4:13" x14ac:dyDescent="0.2">
      <c r="D157" s="181"/>
      <c r="E157" s="186"/>
      <c r="F157" s="181"/>
      <c r="G157" s="181"/>
      <c r="H157" s="181"/>
      <c r="I157" s="181"/>
      <c r="K157" s="75"/>
      <c r="L157" s="75"/>
      <c r="M157" s="75"/>
    </row>
    <row r="158" spans="4:13" x14ac:dyDescent="0.2">
      <c r="D158" s="181"/>
      <c r="E158" s="186"/>
      <c r="F158" s="181"/>
      <c r="G158" s="181"/>
      <c r="H158" s="181"/>
      <c r="I158" s="181"/>
      <c r="K158" s="75"/>
      <c r="L158" s="75"/>
      <c r="M158" s="75"/>
    </row>
    <row r="159" spans="4:13" x14ac:dyDescent="0.2">
      <c r="D159" s="181"/>
      <c r="E159" s="181"/>
      <c r="F159" s="186"/>
      <c r="G159" s="181"/>
      <c r="H159" s="181"/>
      <c r="I159" s="181"/>
      <c r="K159" s="75"/>
      <c r="L159" s="75"/>
      <c r="M159" s="75"/>
    </row>
    <row r="160" spans="4:13" x14ac:dyDescent="0.2">
      <c r="D160" s="181"/>
      <c r="E160" s="181"/>
      <c r="F160" s="186"/>
      <c r="G160" s="181"/>
      <c r="H160" s="181"/>
      <c r="I160" s="181"/>
      <c r="K160" s="75"/>
      <c r="L160" s="75"/>
      <c r="M160" s="75"/>
    </row>
    <row r="161" spans="4:13" x14ac:dyDescent="0.2">
      <c r="D161" s="181"/>
      <c r="E161" s="181"/>
      <c r="F161" s="186"/>
      <c r="G161" s="181"/>
      <c r="H161" s="181"/>
      <c r="I161" s="181"/>
      <c r="K161" s="75"/>
      <c r="L161" s="75"/>
      <c r="M161" s="75"/>
    </row>
    <row r="162" spans="4:13" x14ac:dyDescent="0.2">
      <c r="D162" s="181"/>
      <c r="E162" s="181"/>
      <c r="F162" s="186"/>
      <c r="G162" s="181"/>
      <c r="H162" s="181"/>
      <c r="I162" s="181"/>
      <c r="K162" s="75"/>
      <c r="L162" s="75"/>
      <c r="M162" s="75"/>
    </row>
    <row r="163" spans="4:13" x14ac:dyDescent="0.2">
      <c r="D163" s="181"/>
      <c r="E163" s="181"/>
      <c r="F163" s="186"/>
      <c r="G163" s="181"/>
      <c r="H163" s="181"/>
      <c r="I163" s="181"/>
      <c r="K163" s="75"/>
      <c r="L163" s="75"/>
      <c r="M163" s="75"/>
    </row>
    <row r="164" spans="4:13" x14ac:dyDescent="0.2">
      <c r="D164" s="181"/>
      <c r="E164" s="181"/>
      <c r="F164" s="186"/>
      <c r="G164" s="181"/>
      <c r="H164" s="181"/>
      <c r="I164" s="181"/>
      <c r="K164" s="75"/>
      <c r="L164" s="75"/>
      <c r="M164" s="75"/>
    </row>
    <row r="165" spans="4:13" x14ac:dyDescent="0.2">
      <c r="D165" s="181"/>
      <c r="E165" s="181"/>
      <c r="F165" s="186"/>
      <c r="G165" s="181"/>
      <c r="H165" s="181"/>
      <c r="I165" s="181"/>
      <c r="K165" s="75"/>
      <c r="L165" s="75"/>
      <c r="M165" s="75"/>
    </row>
    <row r="166" spans="4:13" x14ac:dyDescent="0.2">
      <c r="D166" s="181"/>
      <c r="E166" s="181"/>
      <c r="F166" s="186"/>
      <c r="G166" s="181"/>
      <c r="H166" s="181"/>
      <c r="I166" s="181"/>
      <c r="K166" s="75"/>
      <c r="L166" s="75"/>
      <c r="M166" s="75"/>
    </row>
    <row r="167" spans="4:13" x14ac:dyDescent="0.2">
      <c r="D167" s="181"/>
      <c r="E167" s="181"/>
      <c r="F167" s="186"/>
      <c r="G167" s="181"/>
      <c r="H167" s="181"/>
      <c r="I167" s="181"/>
      <c r="K167" s="75"/>
      <c r="L167" s="75"/>
      <c r="M167" s="75"/>
    </row>
    <row r="168" spans="4:13" x14ac:dyDescent="0.2">
      <c r="D168" s="181"/>
      <c r="E168" s="181"/>
      <c r="F168" s="186"/>
      <c r="G168" s="181"/>
      <c r="H168" s="181"/>
      <c r="I168" s="181"/>
      <c r="K168" s="75"/>
      <c r="L168" s="75"/>
      <c r="M168" s="75"/>
    </row>
    <row r="169" spans="4:13" x14ac:dyDescent="0.2">
      <c r="D169" s="181"/>
      <c r="E169" s="181"/>
      <c r="F169" s="181"/>
      <c r="G169" s="181"/>
      <c r="H169" s="181"/>
      <c r="I169" s="181"/>
      <c r="K169" s="75"/>
      <c r="L169" s="75"/>
      <c r="M169" s="75"/>
    </row>
    <row r="170" spans="4:13" x14ac:dyDescent="0.2">
      <c r="D170" s="181"/>
      <c r="E170" s="181"/>
      <c r="F170" s="181"/>
      <c r="G170" s="181"/>
      <c r="H170" s="181"/>
      <c r="I170" s="181"/>
      <c r="K170" s="75"/>
      <c r="L170" s="75"/>
      <c r="M170" s="75"/>
    </row>
    <row r="171" spans="4:13" ht="13.5" thickBot="1" x14ac:dyDescent="0.25">
      <c r="D171" s="181"/>
      <c r="E171" s="181"/>
      <c r="F171" s="181"/>
      <c r="G171" s="186"/>
      <c r="H171" s="186"/>
      <c r="I171" s="181"/>
      <c r="K171" s="79"/>
      <c r="L171" s="79"/>
      <c r="M171" s="79"/>
    </row>
    <row r="172" spans="4:13" ht="15.75" x14ac:dyDescent="0.2">
      <c r="D172" s="181"/>
      <c r="E172" s="181"/>
      <c r="F172" s="181"/>
      <c r="G172" s="186"/>
      <c r="H172" s="186"/>
      <c r="I172" s="181"/>
      <c r="K172" s="72"/>
      <c r="L172" s="72"/>
      <c r="M172" s="72"/>
    </row>
    <row r="173" spans="4:13" x14ac:dyDescent="0.2">
      <c r="D173" s="181"/>
      <c r="E173" s="181"/>
      <c r="F173" s="181"/>
      <c r="G173" s="186"/>
      <c r="H173" s="186"/>
      <c r="I173" s="181"/>
    </row>
    <row r="174" spans="4:13" x14ac:dyDescent="0.2">
      <c r="D174" s="181"/>
      <c r="E174" s="181"/>
      <c r="F174" s="181"/>
      <c r="G174" s="186"/>
      <c r="H174" s="181"/>
      <c r="I174" s="181"/>
    </row>
    <row r="175" spans="4:13" x14ac:dyDescent="0.2">
      <c r="D175" s="181"/>
      <c r="E175" s="181"/>
      <c r="F175" s="181"/>
      <c r="G175" s="186"/>
      <c r="H175" s="181"/>
      <c r="I175" s="181"/>
    </row>
    <row r="176" spans="4:13" x14ac:dyDescent="0.2">
      <c r="D176" s="181"/>
      <c r="E176" s="181"/>
      <c r="F176" s="181"/>
      <c r="G176" s="186"/>
      <c r="H176" s="181"/>
      <c r="I176" s="181"/>
    </row>
    <row r="177" spans="4:9" x14ac:dyDescent="0.2">
      <c r="D177" s="181"/>
      <c r="E177" s="181"/>
      <c r="F177" s="181"/>
      <c r="G177" s="186"/>
      <c r="H177" s="181"/>
      <c r="I177" s="181"/>
    </row>
    <row r="178" spans="4:9" x14ac:dyDescent="0.2">
      <c r="D178" s="181"/>
      <c r="E178" s="181"/>
      <c r="F178" s="181"/>
      <c r="G178" s="186"/>
      <c r="H178" s="181"/>
      <c r="I178" s="181"/>
    </row>
    <row r="179" spans="4:9" x14ac:dyDescent="0.2">
      <c r="D179" s="181"/>
      <c r="E179" s="181"/>
      <c r="F179" s="181"/>
      <c r="G179" s="186"/>
      <c r="H179" s="181"/>
      <c r="I179" s="181"/>
    </row>
    <row r="180" spans="4:9" x14ac:dyDescent="0.2">
      <c r="D180" s="181"/>
      <c r="E180" s="181"/>
      <c r="F180" s="181"/>
      <c r="G180" s="186"/>
      <c r="H180" s="181"/>
      <c r="I180" s="181"/>
    </row>
    <row r="181" spans="4:9" x14ac:dyDescent="0.2">
      <c r="D181" s="181"/>
      <c r="E181" s="181"/>
      <c r="F181" s="181"/>
      <c r="G181" s="186"/>
      <c r="H181" s="181"/>
      <c r="I181" s="181"/>
    </row>
    <row r="182" spans="4:9" x14ac:dyDescent="0.2">
      <c r="D182" s="181"/>
      <c r="E182" s="181"/>
      <c r="F182" s="181"/>
      <c r="G182" s="186"/>
      <c r="H182" s="181"/>
      <c r="I182" s="181"/>
    </row>
    <row r="183" spans="4:9" x14ac:dyDescent="0.2">
      <c r="D183" s="181"/>
      <c r="E183" s="181"/>
      <c r="F183" s="181"/>
      <c r="G183" s="186"/>
      <c r="H183" s="181"/>
      <c r="I183" s="181"/>
    </row>
    <row r="184" spans="4:9" x14ac:dyDescent="0.2">
      <c r="D184" s="181"/>
      <c r="E184" s="181"/>
      <c r="F184" s="181"/>
      <c r="G184" s="181"/>
      <c r="H184" s="181"/>
      <c r="I184" s="181"/>
    </row>
  </sheetData>
  <mergeCells count="42">
    <mergeCell ref="B6:B7"/>
    <mergeCell ref="C6:C7"/>
    <mergeCell ref="D6:D7"/>
    <mergeCell ref="E6:E7"/>
    <mergeCell ref="A4:A126"/>
    <mergeCell ref="B4:B5"/>
    <mergeCell ref="C4:C5"/>
    <mergeCell ref="D4:D5"/>
    <mergeCell ref="E4:E5"/>
    <mergeCell ref="L4:L5"/>
    <mergeCell ref="N4:N5"/>
    <mergeCell ref="O4:O5"/>
    <mergeCell ref="P4:P5"/>
    <mergeCell ref="Q4:Q5"/>
    <mergeCell ref="R4:R5"/>
    <mergeCell ref="W4:W5"/>
    <mergeCell ref="S4:S5"/>
    <mergeCell ref="T4:T5"/>
    <mergeCell ref="U4:U5"/>
    <mergeCell ref="V4:V5"/>
    <mergeCell ref="J4:J5"/>
    <mergeCell ref="P6:P7"/>
    <mergeCell ref="Q6:Q7"/>
    <mergeCell ref="F4:F5"/>
    <mergeCell ref="G4:G5"/>
    <mergeCell ref="H4:H5"/>
    <mergeCell ref="I4:I5"/>
    <mergeCell ref="K4:K5"/>
    <mergeCell ref="F6:F7"/>
    <mergeCell ref="G6:G7"/>
    <mergeCell ref="H6:H7"/>
    <mergeCell ref="I6:I7"/>
    <mergeCell ref="J6:J7"/>
    <mergeCell ref="R6:R7"/>
    <mergeCell ref="S6:S7"/>
    <mergeCell ref="T6:T7"/>
    <mergeCell ref="U6:U7"/>
    <mergeCell ref="V6:V7"/>
    <mergeCell ref="K6:K7"/>
    <mergeCell ref="L6:L7"/>
    <mergeCell ref="N6:N7"/>
    <mergeCell ref="O6:O7"/>
  </mergeCells>
  <conditionalFormatting sqref="D153:D172 C31:C48 C4:D4 C6:D6 C5 C7 C13:D29">
    <cfRule type="duplicateValues" dxfId="116" priority="2"/>
  </conditionalFormatting>
  <conditionalFormatting sqref="I153:I171 K153:M171 I8:V59 I60:K88 M60:V88 I89:V125">
    <cfRule type="cellIs" dxfId="115" priority="3" operator="lessThan">
      <formula>1</formula>
    </cfRule>
  </conditionalFormatting>
  <conditionalFormatting sqref="W8:W125">
    <cfRule type="cellIs" dxfId="114" priority="1" operator="less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5B1F-8756-4D3A-A9FD-12CA09CCDB00}">
  <sheetPr>
    <tabColor rgb="FFFF66CC"/>
    <pageSetUpPr fitToPage="1"/>
  </sheetPr>
  <dimension ref="A1:Y137"/>
  <sheetViews>
    <sheetView zoomScale="80" zoomScaleNormal="80" zoomScaleSheetLayoutView="80" workbookViewId="0">
      <selection activeCell="C4" sqref="C4:C5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1.7109375" style="4" bestFit="1" customWidth="1"/>
    <col min="4" max="4" width="21.7109375" style="4" customWidth="1"/>
    <col min="5" max="5" width="32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8.5703125" style="1" customWidth="1"/>
    <col min="14" max="15" width="8.5703125" style="1" bestFit="1" customWidth="1"/>
    <col min="16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8.7109375" style="1" hidden="1" customWidth="1"/>
    <col min="25" max="25" width="6.7109375" style="3" customWidth="1"/>
    <col min="26" max="16384" width="14.42578125" style="3"/>
  </cols>
  <sheetData>
    <row r="1" spans="1:25" ht="23.25" x14ac:dyDescent="0.35">
      <c r="C1" s="196"/>
      <c r="D1" s="196"/>
      <c r="E1" s="196"/>
      <c r="F1" s="676"/>
      <c r="G1" s="676"/>
      <c r="H1" s="197"/>
      <c r="I1" s="198"/>
      <c r="J1" s="742"/>
      <c r="K1" s="743"/>
      <c r="L1" s="743" t="s">
        <v>621</v>
      </c>
      <c r="M1" s="743"/>
      <c r="N1" s="742"/>
      <c r="O1" s="198"/>
      <c r="P1" s="198"/>
      <c r="Q1" s="198"/>
      <c r="R1" s="198"/>
      <c r="S1" s="198"/>
      <c r="T1" s="198"/>
      <c r="U1" s="198"/>
      <c r="V1" s="198"/>
      <c r="W1"/>
    </row>
    <row r="2" spans="1:25" ht="23.25" x14ac:dyDescent="0.35">
      <c r="C2" s="196"/>
      <c r="D2" s="196"/>
      <c r="E2" s="196"/>
      <c r="F2" s="676"/>
      <c r="G2" s="676"/>
      <c r="H2" s="197"/>
      <c r="I2" s="198"/>
      <c r="J2" s="742"/>
      <c r="K2" s="743"/>
      <c r="L2" s="743" t="s">
        <v>622</v>
      </c>
      <c r="M2" s="743"/>
      <c r="N2" s="742"/>
      <c r="O2" s="198"/>
      <c r="P2" s="198"/>
      <c r="Q2" s="198"/>
      <c r="R2" s="198"/>
      <c r="S2" s="198"/>
      <c r="T2" s="198"/>
      <c r="U2" s="198"/>
      <c r="V2" s="198"/>
    </row>
    <row r="3" spans="1:25" ht="24" thickBot="1" x14ac:dyDescent="0.4">
      <c r="C3" s="196"/>
      <c r="D3" s="196"/>
      <c r="E3" s="196"/>
      <c r="F3" s="676"/>
      <c r="G3" s="676"/>
      <c r="H3" s="197"/>
      <c r="I3" s="198"/>
      <c r="J3" s="742"/>
      <c r="K3" s="743"/>
      <c r="L3" s="743" t="s">
        <v>623</v>
      </c>
      <c r="M3" s="743"/>
      <c r="N3" s="742"/>
      <c r="O3" s="198"/>
      <c r="P3" s="198"/>
      <c r="Q3" s="198"/>
      <c r="R3" s="198"/>
      <c r="S3" s="198"/>
      <c r="T3" s="198"/>
      <c r="U3" s="198"/>
      <c r="V3" s="198"/>
    </row>
    <row r="4" spans="1:25" s="2" customFormat="1" ht="12.75" customHeight="1" x14ac:dyDescent="0.2">
      <c r="A4" s="533" t="s">
        <v>39</v>
      </c>
      <c r="B4" s="711"/>
      <c r="C4" s="712"/>
      <c r="D4" s="712" t="s">
        <v>31</v>
      </c>
      <c r="E4" s="712" t="s">
        <v>0</v>
      </c>
      <c r="F4" s="537" t="s">
        <v>17</v>
      </c>
      <c r="G4" s="534" t="s">
        <v>15</v>
      </c>
      <c r="H4" s="537" t="s">
        <v>3</v>
      </c>
      <c r="I4" s="538" t="s">
        <v>12</v>
      </c>
      <c r="J4" s="528" t="s">
        <v>35</v>
      </c>
      <c r="K4" s="521" t="s">
        <v>33</v>
      </c>
      <c r="L4" s="521" t="s">
        <v>38</v>
      </c>
      <c r="M4" s="280" t="s">
        <v>230</v>
      </c>
      <c r="N4" s="521" t="s">
        <v>20</v>
      </c>
      <c r="O4" s="521" t="s">
        <v>14</v>
      </c>
      <c r="P4" s="521" t="s">
        <v>44</v>
      </c>
      <c r="Q4" s="521" t="s">
        <v>34</v>
      </c>
      <c r="R4" s="521" t="s">
        <v>21</v>
      </c>
      <c r="S4" s="521" t="s">
        <v>48</v>
      </c>
      <c r="T4" s="521" t="s">
        <v>50</v>
      </c>
      <c r="U4" s="521" t="s">
        <v>36</v>
      </c>
      <c r="V4" s="521" t="s">
        <v>53</v>
      </c>
      <c r="W4" s="523"/>
      <c r="X4" s="528"/>
      <c r="Y4" s="45"/>
    </row>
    <row r="5" spans="1:25" s="2" customFormat="1" ht="12.75" customHeight="1" x14ac:dyDescent="0.2">
      <c r="A5" s="533"/>
      <c r="B5" s="713"/>
      <c r="C5" s="698"/>
      <c r="D5" s="698"/>
      <c r="E5" s="698"/>
      <c r="F5" s="696"/>
      <c r="G5" s="532"/>
      <c r="H5" s="696"/>
      <c r="I5" s="531"/>
      <c r="J5" s="529"/>
      <c r="K5" s="522"/>
      <c r="L5" s="522"/>
      <c r="M5" s="281"/>
      <c r="N5" s="522"/>
      <c r="O5" s="522"/>
      <c r="P5" s="522"/>
      <c r="Q5" s="522"/>
      <c r="R5" s="522"/>
      <c r="S5" s="522"/>
      <c r="T5" s="522"/>
      <c r="U5" s="522"/>
      <c r="V5" s="522"/>
      <c r="W5" s="524"/>
      <c r="X5" s="529"/>
      <c r="Y5" s="45"/>
    </row>
    <row r="6" spans="1:25" s="2" customFormat="1" ht="12.75" customHeight="1" x14ac:dyDescent="0.2">
      <c r="A6" s="533"/>
      <c r="B6" s="713" t="s">
        <v>4</v>
      </c>
      <c r="C6" s="698" t="s">
        <v>5</v>
      </c>
      <c r="D6" s="699"/>
      <c r="E6" s="698" t="s">
        <v>9</v>
      </c>
      <c r="F6" s="696" t="s">
        <v>2</v>
      </c>
      <c r="G6" s="532" t="s">
        <v>16</v>
      </c>
      <c r="H6" s="696" t="s">
        <v>7</v>
      </c>
      <c r="I6" s="531" t="s">
        <v>11</v>
      </c>
      <c r="J6" s="527">
        <v>45612</v>
      </c>
      <c r="K6" s="518" t="s">
        <v>41</v>
      </c>
      <c r="L6" s="518" t="s">
        <v>42</v>
      </c>
      <c r="M6" s="279" t="s">
        <v>228</v>
      </c>
      <c r="N6" s="518" t="s">
        <v>43</v>
      </c>
      <c r="O6" s="518" t="s">
        <v>43</v>
      </c>
      <c r="P6" s="518" t="s">
        <v>45</v>
      </c>
      <c r="Q6" s="518" t="s">
        <v>46</v>
      </c>
      <c r="R6" s="518" t="s">
        <v>47</v>
      </c>
      <c r="S6" s="518" t="s">
        <v>49</v>
      </c>
      <c r="T6" s="518" t="s">
        <v>51</v>
      </c>
      <c r="U6" s="518" t="s">
        <v>52</v>
      </c>
      <c r="V6" s="518" t="s">
        <v>54</v>
      </c>
      <c r="W6" s="525" t="s">
        <v>56</v>
      </c>
      <c r="X6" s="527"/>
      <c r="Y6" s="45"/>
    </row>
    <row r="7" spans="1:25" s="1" customFormat="1" ht="12.75" customHeight="1" x14ac:dyDescent="0.2">
      <c r="A7" s="533"/>
      <c r="B7" s="713" t="s">
        <v>4</v>
      </c>
      <c r="C7" s="698"/>
      <c r="D7" s="699" t="s">
        <v>32</v>
      </c>
      <c r="E7" s="698"/>
      <c r="F7" s="696"/>
      <c r="G7" s="532"/>
      <c r="H7" s="696"/>
      <c r="I7" s="531"/>
      <c r="J7" s="527"/>
      <c r="K7" s="518"/>
      <c r="L7" s="518"/>
      <c r="M7" s="279" t="s">
        <v>229</v>
      </c>
      <c r="N7" s="518"/>
      <c r="O7" s="518"/>
      <c r="P7" s="518"/>
      <c r="Q7" s="518"/>
      <c r="R7" s="518"/>
      <c r="S7" s="518"/>
      <c r="T7" s="518"/>
      <c r="U7" s="518"/>
      <c r="V7" s="518"/>
      <c r="W7" s="525"/>
      <c r="X7" s="527"/>
      <c r="Y7" s="46"/>
    </row>
    <row r="8" spans="1:25" s="1" customFormat="1" ht="18.75" x14ac:dyDescent="0.2">
      <c r="A8" s="533"/>
      <c r="B8" s="714" t="s">
        <v>18</v>
      </c>
      <c r="C8" s="700" t="s">
        <v>19</v>
      </c>
      <c r="D8" s="700"/>
      <c r="E8" s="700" t="s">
        <v>9</v>
      </c>
      <c r="F8" s="697" t="s">
        <v>2</v>
      </c>
      <c r="G8" s="153" t="s">
        <v>13</v>
      </c>
      <c r="H8" s="697" t="s">
        <v>7</v>
      </c>
      <c r="I8" s="701" t="s">
        <v>8</v>
      </c>
      <c r="J8" s="166" t="s">
        <v>30</v>
      </c>
      <c r="K8" s="101" t="s">
        <v>55</v>
      </c>
      <c r="L8" s="101" t="s">
        <v>55</v>
      </c>
      <c r="M8" s="101" t="s">
        <v>55</v>
      </c>
      <c r="N8" s="101" t="s">
        <v>55</v>
      </c>
      <c r="O8" s="101" t="s">
        <v>55</v>
      </c>
      <c r="P8" s="101" t="s">
        <v>55</v>
      </c>
      <c r="Q8" s="101" t="s">
        <v>55</v>
      </c>
      <c r="R8" s="101" t="s">
        <v>55</v>
      </c>
      <c r="S8" s="101" t="s">
        <v>55</v>
      </c>
      <c r="T8" s="101" t="s">
        <v>55</v>
      </c>
      <c r="U8" s="101" t="s">
        <v>55</v>
      </c>
      <c r="V8" s="101" t="s">
        <v>55</v>
      </c>
      <c r="W8" s="702" t="s">
        <v>7</v>
      </c>
      <c r="X8" s="166"/>
      <c r="Y8" s="46"/>
    </row>
    <row r="9" spans="1:25" s="2" customFormat="1" x14ac:dyDescent="0.2">
      <c r="A9" s="533"/>
      <c r="B9" s="715"/>
      <c r="C9" s="311"/>
      <c r="D9" s="311"/>
      <c r="E9" s="311"/>
      <c r="F9" s="718"/>
      <c r="G9" s="715"/>
      <c r="H9" s="311"/>
      <c r="I9" s="716"/>
      <c r="J9" s="72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716"/>
      <c r="X9" s="167"/>
      <c r="Y9" s="46"/>
    </row>
    <row r="10" spans="1:25" s="2" customFormat="1" x14ac:dyDescent="0.2">
      <c r="A10" s="533"/>
      <c r="B10" s="255" t="s">
        <v>107</v>
      </c>
      <c r="C10" s="256" t="s">
        <v>108</v>
      </c>
      <c r="D10" s="257"/>
      <c r="E10" s="254" t="s">
        <v>35</v>
      </c>
      <c r="F10" s="719">
        <v>21</v>
      </c>
      <c r="G10" s="169">
        <f t="shared" ref="G10:G14" si="0">COUNTIF(J10:V10,"&gt;0")</f>
        <v>1</v>
      </c>
      <c r="H10" s="120">
        <f t="shared" ref="H10:H14" si="1">W10</f>
        <v>6</v>
      </c>
      <c r="I10" s="172">
        <f t="shared" ref="I10:I14" si="2">RANK(H10,$H$10:$H$53)</f>
        <v>3</v>
      </c>
      <c r="J10" s="258">
        <v>2</v>
      </c>
      <c r="K10" s="257"/>
      <c r="L10" s="311"/>
      <c r="M10" s="311"/>
      <c r="N10" s="54"/>
      <c r="O10" s="54"/>
      <c r="P10" s="54"/>
      <c r="Q10" s="54"/>
      <c r="R10" s="54"/>
      <c r="S10" s="54"/>
      <c r="T10" s="54"/>
      <c r="U10" s="54"/>
      <c r="V10" s="54"/>
      <c r="W10" s="717" cm="1">
        <f t="array" ref="W10">SUM(LOOKUP(J10:V10,{0,1,2,3,4,5,6,7,8,9,10},{0,7,6,5,4,3,2,1,1,1,1}))</f>
        <v>6</v>
      </c>
      <c r="X10" s="167"/>
      <c r="Y10" s="46"/>
    </row>
    <row r="11" spans="1:25" s="2" customFormat="1" x14ac:dyDescent="0.2">
      <c r="A11" s="533"/>
      <c r="B11" s="255" t="s">
        <v>109</v>
      </c>
      <c r="C11" s="256" t="s">
        <v>110</v>
      </c>
      <c r="D11" s="257"/>
      <c r="E11" s="254" t="s">
        <v>111</v>
      </c>
      <c r="F11" s="719">
        <v>16</v>
      </c>
      <c r="G11" s="169">
        <f t="shared" si="0"/>
        <v>1</v>
      </c>
      <c r="H11" s="120">
        <f t="shared" si="1"/>
        <v>5</v>
      </c>
      <c r="I11" s="172">
        <f t="shared" si="2"/>
        <v>4</v>
      </c>
      <c r="J11" s="258">
        <v>3</v>
      </c>
      <c r="K11" s="257"/>
      <c r="L11" s="311"/>
      <c r="M11" s="311"/>
      <c r="N11" s="54"/>
      <c r="O11" s="54"/>
      <c r="P11" s="54"/>
      <c r="Q11" s="54"/>
      <c r="R11" s="54"/>
      <c r="S11" s="54"/>
      <c r="T11" s="54"/>
      <c r="U11" s="54"/>
      <c r="V11" s="54"/>
      <c r="W11" s="717" cm="1">
        <f t="array" ref="W11">SUM(LOOKUP(J11:V11,{0,1,2,3,4,5,6,7,8,9,10},{0,7,6,5,4,3,2,1,1,1,1}))</f>
        <v>5</v>
      </c>
      <c r="X11" s="167"/>
      <c r="Y11" s="46"/>
    </row>
    <row r="12" spans="1:25" s="2" customFormat="1" x14ac:dyDescent="0.2">
      <c r="A12" s="533"/>
      <c r="B12" s="255" t="s">
        <v>101</v>
      </c>
      <c r="C12" s="256" t="s">
        <v>102</v>
      </c>
      <c r="D12" s="257"/>
      <c r="E12" s="254" t="s">
        <v>103</v>
      </c>
      <c r="F12" s="720">
        <v>18</v>
      </c>
      <c r="G12" s="169">
        <f t="shared" si="0"/>
        <v>1</v>
      </c>
      <c r="H12" s="120">
        <f t="shared" si="1"/>
        <v>7</v>
      </c>
      <c r="I12" s="172">
        <f t="shared" si="2"/>
        <v>1</v>
      </c>
      <c r="J12" s="167">
        <v>1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717" cm="1">
        <f t="array" ref="W12">SUM(LOOKUP(J12:V12,{0,1,2,3,4,5,6,7,8,9,10},{0,7,6,5,4,3,2,1,1,1,1}))</f>
        <v>7</v>
      </c>
      <c r="X12" s="167"/>
      <c r="Y12" s="46"/>
    </row>
    <row r="13" spans="1:25" s="2" customFormat="1" x14ac:dyDescent="0.2">
      <c r="A13" s="533"/>
      <c r="B13" s="255" t="s">
        <v>112</v>
      </c>
      <c r="C13" s="256" t="s">
        <v>113</v>
      </c>
      <c r="D13" s="257"/>
      <c r="E13" s="254" t="s">
        <v>33</v>
      </c>
      <c r="F13" s="719">
        <v>18</v>
      </c>
      <c r="G13" s="169">
        <f t="shared" si="0"/>
        <v>1</v>
      </c>
      <c r="H13" s="120">
        <f t="shared" si="1"/>
        <v>4</v>
      </c>
      <c r="I13" s="172">
        <f t="shared" si="2"/>
        <v>5</v>
      </c>
      <c r="J13" s="258">
        <v>4</v>
      </c>
      <c r="K13" s="257"/>
      <c r="L13" s="311"/>
      <c r="M13" s="311"/>
      <c r="N13" s="54"/>
      <c r="O13" s="54"/>
      <c r="P13" s="54"/>
      <c r="Q13" s="54"/>
      <c r="R13" s="54"/>
      <c r="S13" s="54"/>
      <c r="T13" s="54"/>
      <c r="U13" s="54"/>
      <c r="V13" s="54"/>
      <c r="W13" s="717" cm="1">
        <f t="array" ref="W13">SUM(LOOKUP(J13:V13,{0,1,2,3,4,5,6,7,8,9,10},{0,7,6,5,4,3,2,1,1,1,1}))</f>
        <v>4</v>
      </c>
      <c r="X13" s="167"/>
      <c r="Y13" s="46"/>
    </row>
    <row r="14" spans="1:25" x14ac:dyDescent="0.2">
      <c r="A14" s="533"/>
      <c r="B14" s="703" t="s">
        <v>104</v>
      </c>
      <c r="C14" s="704" t="s">
        <v>105</v>
      </c>
      <c r="D14" s="705"/>
      <c r="E14" s="706" t="s">
        <v>103</v>
      </c>
      <c r="F14" s="707" t="s">
        <v>106</v>
      </c>
      <c r="G14" s="169">
        <f t="shared" si="0"/>
        <v>1</v>
      </c>
      <c r="H14" s="120">
        <f t="shared" si="1"/>
        <v>7</v>
      </c>
      <c r="I14" s="172">
        <f t="shared" si="2"/>
        <v>1</v>
      </c>
      <c r="J14" s="708">
        <v>1</v>
      </c>
      <c r="K14" s="705"/>
      <c r="L14" s="709"/>
      <c r="M14" s="709"/>
      <c r="N14" s="710"/>
      <c r="O14" s="710"/>
      <c r="P14" s="710"/>
      <c r="Q14" s="710"/>
      <c r="R14" s="710"/>
      <c r="S14" s="710"/>
      <c r="T14" s="710"/>
      <c r="U14" s="710"/>
      <c r="V14" s="710"/>
      <c r="W14" s="347" cm="1">
        <f t="array" ref="W14">SUM(LOOKUP(J14:V14,{0,1,2,3,4,5,6,7,8,9,10},{0,7,6,5,4,3,2,1,1,1,1}))</f>
        <v>7</v>
      </c>
      <c r="X14" s="167"/>
      <c r="Y14" s="46"/>
    </row>
    <row r="15" spans="1:25" x14ac:dyDescent="0.2">
      <c r="A15" s="533"/>
      <c r="B15" s="51"/>
      <c r="C15" s="56"/>
      <c r="D15" s="56"/>
      <c r="E15" s="56"/>
      <c r="F15" s="100"/>
      <c r="G15" s="169">
        <f t="shared" ref="G15:G52" si="3">COUNTIF(J15:V15,"&gt;0")</f>
        <v>0</v>
      </c>
      <c r="H15" s="120">
        <f t="shared" ref="H15:H52" si="4">W15</f>
        <v>0</v>
      </c>
      <c r="I15" s="172">
        <f>RANK(H15,$H$10:$H$53)</f>
        <v>6</v>
      </c>
      <c r="J15" s="16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77" cm="1">
        <f t="array" ref="W15">SUM(LOOKUP(J15:V15,{0,1,2,3,4,5,6,7,8,9,10},{0,7,6,5,4,3,2,1,1,1,1}))</f>
        <v>0</v>
      </c>
      <c r="X15" s="167"/>
      <c r="Y15" s="46"/>
    </row>
    <row r="16" spans="1:25" x14ac:dyDescent="0.2">
      <c r="A16" s="533"/>
      <c r="B16" s="51"/>
      <c r="C16" s="56"/>
      <c r="D16" s="56"/>
      <c r="E16" s="56"/>
      <c r="F16" s="100"/>
      <c r="G16" s="169">
        <f t="shared" si="3"/>
        <v>0</v>
      </c>
      <c r="H16" s="120">
        <f t="shared" si="4"/>
        <v>0</v>
      </c>
      <c r="I16" s="172">
        <f>RANK(H16,$H$10:$H$53)</f>
        <v>6</v>
      </c>
      <c r="J16" s="167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177" cm="1">
        <f t="array" ref="W16">SUM(LOOKUP(J16:V16,{0,1,2,3,4,5,6,7,8,9,10},{0,7,6,5,4,3,2,1,1,1,1}))</f>
        <v>0</v>
      </c>
      <c r="X16" s="167"/>
      <c r="Y16" s="46"/>
    </row>
    <row r="17" spans="1:25" x14ac:dyDescent="0.2">
      <c r="A17" s="533"/>
      <c r="B17" s="51"/>
      <c r="C17" s="56"/>
      <c r="D17" s="56"/>
      <c r="E17" s="56"/>
      <c r="F17" s="100"/>
      <c r="G17" s="169">
        <f t="shared" si="3"/>
        <v>0</v>
      </c>
      <c r="H17" s="120">
        <f t="shared" si="4"/>
        <v>0</v>
      </c>
      <c r="I17" s="172">
        <f>RANK(H17,$H$10:$H$53)</f>
        <v>6</v>
      </c>
      <c r="J17" s="167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77" cm="1">
        <f t="array" ref="W17">SUM(LOOKUP(J17:V17,{0,1,2,3,4,5,6,7,8,9,10},{0,7,6,5,4,3,2,1,1,1,1}))</f>
        <v>0</v>
      </c>
      <c r="X17" s="167"/>
      <c r="Y17" s="46"/>
    </row>
    <row r="18" spans="1:25" x14ac:dyDescent="0.2">
      <c r="A18" s="533"/>
      <c r="B18" s="51"/>
      <c r="C18" s="56"/>
      <c r="D18" s="56"/>
      <c r="E18" s="56"/>
      <c r="F18" s="100"/>
      <c r="G18" s="169">
        <f t="shared" si="3"/>
        <v>0</v>
      </c>
      <c r="H18" s="120">
        <f t="shared" si="4"/>
        <v>0</v>
      </c>
      <c r="I18" s="172">
        <f>RANK(H18,$H$10:$H$53)</f>
        <v>6</v>
      </c>
      <c r="J18" s="167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77" cm="1">
        <f t="array" ref="W18">SUM(LOOKUP(J18:V18,{0,1,2,3,4,5,6,7,8,9,10},{0,7,6,5,4,3,2,1,1,1,1}))</f>
        <v>0</v>
      </c>
      <c r="X18" s="167"/>
      <c r="Y18" s="46"/>
    </row>
    <row r="19" spans="1:25" x14ac:dyDescent="0.2">
      <c r="A19" s="533"/>
      <c r="B19" s="51"/>
      <c r="C19" s="56"/>
      <c r="D19" s="56"/>
      <c r="E19" s="56"/>
      <c r="F19" s="100"/>
      <c r="G19" s="169">
        <f t="shared" si="3"/>
        <v>0</v>
      </c>
      <c r="H19" s="120">
        <f t="shared" si="4"/>
        <v>0</v>
      </c>
      <c r="I19" s="172">
        <f>RANK(H19,$H$10:$H$53)</f>
        <v>6</v>
      </c>
      <c r="J19" s="167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177" cm="1">
        <f t="array" ref="W19">SUM(LOOKUP(J19:V19,{0,1,2,3,4,5,6,7,8,9,10},{0,7,6,5,4,3,2,1,1,1,1}))</f>
        <v>0</v>
      </c>
      <c r="X19" s="167"/>
      <c r="Y19" s="46"/>
    </row>
    <row r="20" spans="1:25" x14ac:dyDescent="0.2">
      <c r="A20" s="533"/>
      <c r="B20" s="51"/>
      <c r="C20" s="56"/>
      <c r="D20" s="56"/>
      <c r="E20" s="56"/>
      <c r="F20" s="100"/>
      <c r="G20" s="169">
        <f t="shared" si="3"/>
        <v>0</v>
      </c>
      <c r="H20" s="120">
        <f t="shared" si="4"/>
        <v>0</v>
      </c>
      <c r="I20" s="172">
        <f>RANK(H20,$H$10:$H$53)</f>
        <v>6</v>
      </c>
      <c r="J20" s="167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77" cm="1">
        <f t="array" ref="W20">SUM(LOOKUP(J20:V20,{0,1,2,3,4,5,6,7,8,9,10},{0,7,6,5,4,3,2,1,1,1,1}))</f>
        <v>0</v>
      </c>
      <c r="X20" s="167"/>
      <c r="Y20" s="46"/>
    </row>
    <row r="21" spans="1:25" x14ac:dyDescent="0.2">
      <c r="A21" s="533"/>
      <c r="B21" s="51"/>
      <c r="C21" s="56"/>
      <c r="D21" s="56"/>
      <c r="E21" s="56"/>
      <c r="F21" s="100"/>
      <c r="G21" s="169">
        <f t="shared" si="3"/>
        <v>0</v>
      </c>
      <c r="H21" s="120">
        <f t="shared" si="4"/>
        <v>0</v>
      </c>
      <c r="I21" s="172">
        <f>RANK(H21,$H$10:$H$53)</f>
        <v>6</v>
      </c>
      <c r="J21" s="167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177" cm="1">
        <f t="array" ref="W21">SUM(LOOKUP(J21:V21,{0,1,2,3,4,5,6,7,8,9,10},{0,7,6,5,4,3,2,1,1,1,1}))</f>
        <v>0</v>
      </c>
      <c r="X21" s="167"/>
      <c r="Y21" s="46"/>
    </row>
    <row r="22" spans="1:25" s="2" customFormat="1" x14ac:dyDescent="0.2">
      <c r="A22" s="533"/>
      <c r="B22" s="51"/>
      <c r="C22" s="56"/>
      <c r="D22" s="56"/>
      <c r="E22" s="56"/>
      <c r="F22" s="100"/>
      <c r="G22" s="169">
        <f t="shared" si="3"/>
        <v>0</v>
      </c>
      <c r="H22" s="120">
        <f t="shared" si="4"/>
        <v>0</v>
      </c>
      <c r="I22" s="172">
        <f>RANK(H22,$H$10:$H$53)</f>
        <v>6</v>
      </c>
      <c r="J22" s="167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177" cm="1">
        <f t="array" ref="W22">SUM(LOOKUP(J22:V22,{0,1,2,3,4,5,6,7,8,9,10},{0,7,6,5,4,3,2,1,1,1,1}))</f>
        <v>0</v>
      </c>
      <c r="X22" s="167"/>
      <c r="Y22" s="46"/>
    </row>
    <row r="23" spans="1:25" s="2" customFormat="1" x14ac:dyDescent="0.2">
      <c r="A23" s="533"/>
      <c r="B23" s="51"/>
      <c r="C23" s="56"/>
      <c r="D23" s="56"/>
      <c r="E23" s="56"/>
      <c r="F23" s="100"/>
      <c r="G23" s="169">
        <f t="shared" si="3"/>
        <v>0</v>
      </c>
      <c r="H23" s="120">
        <f t="shared" si="4"/>
        <v>0</v>
      </c>
      <c r="I23" s="172">
        <f>RANK(H23,$H$10:$H$53)</f>
        <v>6</v>
      </c>
      <c r="J23" s="167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177" cm="1">
        <f t="array" ref="W23">SUM(LOOKUP(J23:V23,{0,1,2,3,4,5,6,7,8,9,10},{0,7,6,5,4,3,2,1,1,1,1}))</f>
        <v>0</v>
      </c>
      <c r="X23" s="167"/>
      <c r="Y23" s="46"/>
    </row>
    <row r="24" spans="1:25" x14ac:dyDescent="0.2">
      <c r="A24" s="533"/>
      <c r="B24" s="51"/>
      <c r="C24" s="56"/>
      <c r="D24" s="56"/>
      <c r="E24" s="56"/>
      <c r="F24" s="100"/>
      <c r="G24" s="169">
        <f t="shared" si="3"/>
        <v>0</v>
      </c>
      <c r="H24" s="120">
        <f t="shared" si="4"/>
        <v>0</v>
      </c>
      <c r="I24" s="172">
        <f>RANK(H24,$H$10:$H$53)</f>
        <v>6</v>
      </c>
      <c r="J24" s="16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177" cm="1">
        <f t="array" ref="W24">SUM(LOOKUP(J24:V24,{0,1,2,3,4,5,6,7,8,9,10},{0,7,6,5,4,3,2,1,1,1,1}))</f>
        <v>0</v>
      </c>
      <c r="X24" s="167"/>
      <c r="Y24" s="46"/>
    </row>
    <row r="25" spans="1:25" x14ac:dyDescent="0.2">
      <c r="A25" s="533"/>
      <c r="B25" s="51"/>
      <c r="C25" s="56"/>
      <c r="D25" s="56"/>
      <c r="E25" s="56"/>
      <c r="F25" s="100"/>
      <c r="G25" s="169">
        <f t="shared" si="3"/>
        <v>0</v>
      </c>
      <c r="H25" s="120">
        <f t="shared" si="4"/>
        <v>0</v>
      </c>
      <c r="I25" s="172">
        <f>RANK(H25,$H$10:$H$53)</f>
        <v>6</v>
      </c>
      <c r="J25" s="16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177" cm="1">
        <f t="array" ref="W25">SUM(LOOKUP(J25:V25,{0,1,2,3,4,5,6,7,8,9,10},{0,7,6,5,4,3,2,1,1,1,1}))</f>
        <v>0</v>
      </c>
      <c r="X25" s="167"/>
      <c r="Y25" s="46"/>
    </row>
    <row r="26" spans="1:25" x14ac:dyDescent="0.2">
      <c r="A26" s="533"/>
      <c r="B26" s="51"/>
      <c r="C26" s="56"/>
      <c r="D26" s="52"/>
      <c r="E26" s="52"/>
      <c r="F26" s="100"/>
      <c r="G26" s="169">
        <f t="shared" si="3"/>
        <v>0</v>
      </c>
      <c r="H26" s="120">
        <f t="shared" si="4"/>
        <v>0</v>
      </c>
      <c r="I26" s="172">
        <f>RANK(H26,$H$10:$H$53)</f>
        <v>6</v>
      </c>
      <c r="J26" s="167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177" cm="1">
        <f t="array" ref="W26">SUM(LOOKUP(J26:V26,{0,1,2,3,4,5,6,7,8,9,10},{0,7,6,5,4,3,2,1,1,1,1}))</f>
        <v>0</v>
      </c>
      <c r="X26" s="167"/>
      <c r="Y26" s="46"/>
    </row>
    <row r="27" spans="1:25" x14ac:dyDescent="0.2">
      <c r="A27" s="533"/>
      <c r="B27" s="51"/>
      <c r="C27" s="56"/>
      <c r="D27" s="56"/>
      <c r="E27" s="56"/>
      <c r="F27" s="100"/>
      <c r="G27" s="169">
        <f t="shared" si="3"/>
        <v>0</v>
      </c>
      <c r="H27" s="120">
        <f t="shared" si="4"/>
        <v>0</v>
      </c>
      <c r="I27" s="172">
        <f>RANK(H27,$H$10:$H$53)</f>
        <v>6</v>
      </c>
      <c r="J27" s="167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177" cm="1">
        <f t="array" ref="W27">SUM(LOOKUP(J27:V27,{0,1,2,3,4,5,6,7,8,9,10},{0,7,6,5,4,3,2,1,1,1,1}))</f>
        <v>0</v>
      </c>
      <c r="X27" s="167"/>
      <c r="Y27" s="45"/>
    </row>
    <row r="28" spans="1:25" x14ac:dyDescent="0.2">
      <c r="A28" s="533"/>
      <c r="B28" s="51"/>
      <c r="C28" s="56"/>
      <c r="D28" s="56"/>
      <c r="E28" s="56"/>
      <c r="F28" s="100"/>
      <c r="G28" s="169">
        <f t="shared" si="3"/>
        <v>0</v>
      </c>
      <c r="H28" s="120">
        <f t="shared" si="4"/>
        <v>0</v>
      </c>
      <c r="I28" s="172">
        <f>RANK(H28,$H$10:$H$53)</f>
        <v>6</v>
      </c>
      <c r="J28" s="167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177" cm="1">
        <f t="array" ref="W28">SUM(LOOKUP(J28:V28,{0,1,2,3,4,5,6,7,8,9,10},{0,7,6,5,4,3,2,1,1,1,1}))</f>
        <v>0</v>
      </c>
      <c r="X28" s="167"/>
      <c r="Y28" s="45"/>
    </row>
    <row r="29" spans="1:25" x14ac:dyDescent="0.2">
      <c r="A29" s="533"/>
      <c r="B29" s="51"/>
      <c r="C29" s="56"/>
      <c r="D29" s="56"/>
      <c r="E29" s="56"/>
      <c r="F29" s="100"/>
      <c r="G29" s="169">
        <f t="shared" si="3"/>
        <v>0</v>
      </c>
      <c r="H29" s="120">
        <f t="shared" si="4"/>
        <v>0</v>
      </c>
      <c r="I29" s="172">
        <f>RANK(H29,$H$10:$H$53)</f>
        <v>6</v>
      </c>
      <c r="J29" s="167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77" cm="1">
        <f t="array" ref="W29">SUM(LOOKUP(J29:V29,{0,1,2,3,4,5,6,7,8,9,10},{0,7,6,5,4,3,2,1,1,1,1}))</f>
        <v>0</v>
      </c>
      <c r="X29" s="167"/>
      <c r="Y29" s="45"/>
    </row>
    <row r="30" spans="1:25" x14ac:dyDescent="0.2">
      <c r="A30" s="533"/>
      <c r="B30" s="51"/>
      <c r="C30" s="56"/>
      <c r="D30" s="56"/>
      <c r="E30" s="56"/>
      <c r="F30" s="100"/>
      <c r="G30" s="169">
        <f t="shared" si="3"/>
        <v>0</v>
      </c>
      <c r="H30" s="120">
        <f t="shared" si="4"/>
        <v>0</v>
      </c>
      <c r="I30" s="172">
        <f>RANK(H30,$H$10:$H$53)</f>
        <v>6</v>
      </c>
      <c r="J30" s="167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177" cm="1">
        <f t="array" ref="W30">SUM(LOOKUP(J30:V30,{0,1,2,3,4,5,6,7,8,9,10},{0,7,6,5,4,3,2,1,1,1,1}))</f>
        <v>0</v>
      </c>
      <c r="X30" s="167"/>
      <c r="Y30" s="46"/>
    </row>
    <row r="31" spans="1:25" x14ac:dyDescent="0.2">
      <c r="A31" s="533"/>
      <c r="B31" s="51"/>
      <c r="C31" s="56"/>
      <c r="D31" s="56"/>
      <c r="E31" s="56"/>
      <c r="F31" s="100"/>
      <c r="G31" s="169">
        <f t="shared" si="3"/>
        <v>0</v>
      </c>
      <c r="H31" s="120">
        <f t="shared" si="4"/>
        <v>0</v>
      </c>
      <c r="I31" s="172">
        <f>RANK(H31,$H$10:$H$53)</f>
        <v>6</v>
      </c>
      <c r="J31" s="167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77" cm="1">
        <f t="array" ref="W31">SUM(LOOKUP(J31:V31,{0,1,2,3,4,5,6,7,8,9,10},{0,7,6,5,4,3,2,1,1,1,1}))</f>
        <v>0</v>
      </c>
      <c r="X31" s="167"/>
      <c r="Y31" s="46"/>
    </row>
    <row r="32" spans="1:25" x14ac:dyDescent="0.2">
      <c r="A32" s="533"/>
      <c r="B32" s="51"/>
      <c r="C32" s="56"/>
      <c r="D32" s="56"/>
      <c r="E32" s="56"/>
      <c r="F32" s="100"/>
      <c r="G32" s="169">
        <f t="shared" si="3"/>
        <v>0</v>
      </c>
      <c r="H32" s="120">
        <f t="shared" si="4"/>
        <v>0</v>
      </c>
      <c r="I32" s="172">
        <f>RANK(H32,$H$10:$H$53)</f>
        <v>6</v>
      </c>
      <c r="J32" s="167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77" cm="1">
        <f t="array" ref="W32">SUM(LOOKUP(J32:V32,{0,1,2,3,4,5,6,7,8,9,10},{0,7,6,5,4,3,2,1,1,1,1}))</f>
        <v>0</v>
      </c>
      <c r="X32" s="167"/>
      <c r="Y32" s="46"/>
    </row>
    <row r="33" spans="1:25" x14ac:dyDescent="0.2">
      <c r="A33" s="533"/>
      <c r="B33" s="51"/>
      <c r="C33" s="56"/>
      <c r="D33" s="52"/>
      <c r="E33" s="52"/>
      <c r="F33" s="100"/>
      <c r="G33" s="169">
        <f t="shared" si="3"/>
        <v>0</v>
      </c>
      <c r="H33" s="120">
        <f t="shared" si="4"/>
        <v>0</v>
      </c>
      <c r="I33" s="172">
        <f>RANK(H33,$H$10:$H$53)</f>
        <v>6</v>
      </c>
      <c r="J33" s="167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77" cm="1">
        <f t="array" ref="W33">SUM(LOOKUP(J33:V33,{0,1,2,3,4,5,6,7,8,9,10},{0,7,6,5,4,3,2,1,1,1,1}))</f>
        <v>0</v>
      </c>
      <c r="X33" s="167"/>
      <c r="Y33" s="46"/>
    </row>
    <row r="34" spans="1:25" x14ac:dyDescent="0.2">
      <c r="A34" s="533"/>
      <c r="B34" s="51"/>
      <c r="C34" s="56"/>
      <c r="D34" s="56"/>
      <c r="E34" s="56"/>
      <c r="F34" s="100"/>
      <c r="G34" s="169">
        <f t="shared" si="3"/>
        <v>0</v>
      </c>
      <c r="H34" s="120">
        <f t="shared" si="4"/>
        <v>0</v>
      </c>
      <c r="I34" s="172">
        <f>RANK(H34,$H$10:$H$53)</f>
        <v>6</v>
      </c>
      <c r="J34" s="167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177" cm="1">
        <f t="array" ref="W34">SUM(LOOKUP(J34:V34,{0,1,2,3,4,5,6,7,8,9,10},{0,7,6,5,4,3,2,1,1,1,1}))</f>
        <v>0</v>
      </c>
      <c r="X34" s="167"/>
      <c r="Y34" s="45"/>
    </row>
    <row r="35" spans="1:25" x14ac:dyDescent="0.2">
      <c r="A35" s="533"/>
      <c r="B35" s="51"/>
      <c r="C35" s="56"/>
      <c r="D35" s="56"/>
      <c r="E35" s="56"/>
      <c r="F35" s="100"/>
      <c r="G35" s="169">
        <f t="shared" si="3"/>
        <v>0</v>
      </c>
      <c r="H35" s="120">
        <f t="shared" si="4"/>
        <v>0</v>
      </c>
      <c r="I35" s="172">
        <f>RANK(H35,$H$10:$H$53)</f>
        <v>6</v>
      </c>
      <c r="J35" s="167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177" cm="1">
        <f t="array" ref="W35">SUM(LOOKUP(J35:V35,{0,1,2,3,4,5,6,7,8,9,10},{0,7,6,5,4,3,2,1,1,1,1}))</f>
        <v>0</v>
      </c>
      <c r="X35" s="167"/>
      <c r="Y35" s="45"/>
    </row>
    <row r="36" spans="1:25" x14ac:dyDescent="0.2">
      <c r="A36" s="533"/>
      <c r="B36" s="51"/>
      <c r="C36" s="56"/>
      <c r="D36" s="56"/>
      <c r="E36" s="56"/>
      <c r="F36" s="100"/>
      <c r="G36" s="169">
        <f t="shared" si="3"/>
        <v>0</v>
      </c>
      <c r="H36" s="120">
        <f t="shared" si="4"/>
        <v>0</v>
      </c>
      <c r="I36" s="172">
        <f>RANK(H36,$H$10:$H$53)</f>
        <v>6</v>
      </c>
      <c r="J36" s="167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77" cm="1">
        <f t="array" ref="W36">SUM(LOOKUP(J36:V36,{0,1,2,3,4,5,6,7,8,9,10},{0,7,6,5,4,3,2,1,1,1,1}))</f>
        <v>0</v>
      </c>
      <c r="X36" s="167"/>
      <c r="Y36" s="45"/>
    </row>
    <row r="37" spans="1:25" s="2" customFormat="1" x14ac:dyDescent="0.2">
      <c r="A37" s="533"/>
      <c r="B37" s="51"/>
      <c r="C37" s="56"/>
      <c r="D37" s="56"/>
      <c r="E37" s="56"/>
      <c r="F37" s="100"/>
      <c r="G37" s="169">
        <f t="shared" si="3"/>
        <v>0</v>
      </c>
      <c r="H37" s="120">
        <f t="shared" si="4"/>
        <v>0</v>
      </c>
      <c r="I37" s="172">
        <f>RANK(H37,$H$10:$H$53)</f>
        <v>6</v>
      </c>
      <c r="J37" s="167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177" cm="1">
        <f t="array" ref="W37">SUM(LOOKUP(J37:V37,{0,1,2,3,4,5,6,7,8,9,10},{0,7,6,5,4,3,2,1,1,1,1}))</f>
        <v>0</v>
      </c>
      <c r="X37" s="167"/>
      <c r="Y37" s="46"/>
    </row>
    <row r="38" spans="1:25" x14ac:dyDescent="0.2">
      <c r="A38" s="533"/>
      <c r="B38" s="51"/>
      <c r="C38" s="56"/>
      <c r="D38" s="56"/>
      <c r="E38" s="56"/>
      <c r="F38" s="100"/>
      <c r="G38" s="169">
        <f t="shared" si="3"/>
        <v>0</v>
      </c>
      <c r="H38" s="120">
        <f t="shared" si="4"/>
        <v>0</v>
      </c>
      <c r="I38" s="172">
        <f>RANK(H38,$H$10:$H$53)</f>
        <v>6</v>
      </c>
      <c r="J38" s="167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77" cm="1">
        <f t="array" ref="W38">SUM(LOOKUP(J38:V38,{0,1,2,3,4,5,6,7,8,9,10},{0,7,6,5,4,3,2,1,1,1,1}))</f>
        <v>0</v>
      </c>
      <c r="X38" s="167"/>
      <c r="Y38" s="46"/>
    </row>
    <row r="39" spans="1:25" x14ac:dyDescent="0.2">
      <c r="A39" s="533"/>
      <c r="B39" s="51"/>
      <c r="C39" s="56"/>
      <c r="D39" s="56"/>
      <c r="E39" s="56"/>
      <c r="F39" s="100"/>
      <c r="G39" s="169">
        <f t="shared" si="3"/>
        <v>0</v>
      </c>
      <c r="H39" s="120">
        <f t="shared" si="4"/>
        <v>0</v>
      </c>
      <c r="I39" s="172">
        <f>RANK(H39,$H$10:$H$53)</f>
        <v>6</v>
      </c>
      <c r="J39" s="167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177" cm="1">
        <f t="array" ref="W39">SUM(LOOKUP(J39:V39,{0,1,2,3,4,5,6,7,8,9,10},{0,7,6,5,4,3,2,1,1,1,1}))</f>
        <v>0</v>
      </c>
      <c r="X39" s="167"/>
      <c r="Y39" s="46"/>
    </row>
    <row r="40" spans="1:25" x14ac:dyDescent="0.2">
      <c r="A40" s="533"/>
      <c r="B40" s="51"/>
      <c r="C40" s="56"/>
      <c r="D40" s="56"/>
      <c r="E40" s="56"/>
      <c r="F40" s="100"/>
      <c r="G40" s="169">
        <f t="shared" si="3"/>
        <v>0</v>
      </c>
      <c r="H40" s="120">
        <f t="shared" si="4"/>
        <v>0</v>
      </c>
      <c r="I40" s="172">
        <f>RANK(H40,$H$10:$H$53)</f>
        <v>6</v>
      </c>
      <c r="J40" s="167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177" cm="1">
        <f t="array" ref="W40">SUM(LOOKUP(J40:V40,{0,1,2,3,4,5,6,7,8,9,10},{0,7,6,5,4,3,2,1,1,1,1}))</f>
        <v>0</v>
      </c>
      <c r="X40" s="167"/>
      <c r="Y40" s="46"/>
    </row>
    <row r="41" spans="1:25" x14ac:dyDescent="0.2">
      <c r="A41" s="533"/>
      <c r="B41" s="51"/>
      <c r="C41" s="56"/>
      <c r="D41" s="52"/>
      <c r="E41" s="52"/>
      <c r="F41" s="100"/>
      <c r="G41" s="169">
        <f t="shared" si="3"/>
        <v>0</v>
      </c>
      <c r="H41" s="120">
        <f t="shared" si="4"/>
        <v>0</v>
      </c>
      <c r="I41" s="172">
        <f>RANK(H41,$H$10:$H$53)</f>
        <v>6</v>
      </c>
      <c r="J41" s="167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177" cm="1">
        <f t="array" ref="W41">SUM(LOOKUP(J41:V41,{0,1,2,3,4,5,6,7,8,9,10},{0,7,6,5,4,3,2,1,1,1,1}))</f>
        <v>0</v>
      </c>
      <c r="X41" s="167"/>
      <c r="Y41" s="46"/>
    </row>
    <row r="42" spans="1:25" x14ac:dyDescent="0.2">
      <c r="A42" s="533"/>
      <c r="B42" s="51"/>
      <c r="C42" s="56"/>
      <c r="D42" s="56"/>
      <c r="E42" s="56"/>
      <c r="F42" s="100"/>
      <c r="G42" s="169">
        <f t="shared" si="3"/>
        <v>0</v>
      </c>
      <c r="H42" s="120">
        <f t="shared" si="4"/>
        <v>0</v>
      </c>
      <c r="I42" s="172">
        <f>RANK(H42,$H$10:$H$53)</f>
        <v>6</v>
      </c>
      <c r="J42" s="167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177" cm="1">
        <f t="array" ref="W42">SUM(LOOKUP(J42:V42,{0,1,2,3,4,5,6,7,8,9,10},{0,7,6,5,4,3,2,1,1,1,1}))</f>
        <v>0</v>
      </c>
      <c r="X42" s="167"/>
      <c r="Y42" s="46"/>
    </row>
    <row r="43" spans="1:25" x14ac:dyDescent="0.2">
      <c r="A43" s="533"/>
      <c r="B43" s="51"/>
      <c r="C43" s="56"/>
      <c r="D43" s="56"/>
      <c r="E43" s="56"/>
      <c r="F43" s="100"/>
      <c r="G43" s="169">
        <f t="shared" si="3"/>
        <v>0</v>
      </c>
      <c r="H43" s="120">
        <f t="shared" si="4"/>
        <v>0</v>
      </c>
      <c r="I43" s="172">
        <f>RANK(H43,$H$10:$H$53)</f>
        <v>6</v>
      </c>
      <c r="J43" s="167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177" cm="1">
        <f t="array" ref="W43">SUM(LOOKUP(J43:V43,{0,1,2,3,4,5,6,7,8,9,10},{0,7,6,5,4,3,2,1,1,1,1}))</f>
        <v>0</v>
      </c>
      <c r="X43" s="167"/>
      <c r="Y43" s="45"/>
    </row>
    <row r="44" spans="1:25" x14ac:dyDescent="0.2">
      <c r="A44" s="533"/>
      <c r="B44" s="51"/>
      <c r="C44" s="56"/>
      <c r="D44" s="56"/>
      <c r="E44" s="56"/>
      <c r="F44" s="100"/>
      <c r="G44" s="169">
        <f t="shared" si="3"/>
        <v>0</v>
      </c>
      <c r="H44" s="120">
        <f t="shared" si="4"/>
        <v>0</v>
      </c>
      <c r="I44" s="172">
        <f>RANK(H44,$H$10:$H$53)</f>
        <v>6</v>
      </c>
      <c r="J44" s="167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177" cm="1">
        <f t="array" ref="W44">SUM(LOOKUP(J44:V44,{0,1,2,3,4,5,6,7,8,9,10},{0,7,6,5,4,3,2,1,1,1,1}))</f>
        <v>0</v>
      </c>
      <c r="X44" s="167"/>
      <c r="Y44" s="45"/>
    </row>
    <row r="45" spans="1:25" x14ac:dyDescent="0.2">
      <c r="A45" s="533"/>
      <c r="B45" s="51"/>
      <c r="C45" s="56"/>
      <c r="D45" s="56"/>
      <c r="E45" s="56"/>
      <c r="F45" s="100"/>
      <c r="G45" s="169">
        <f t="shared" si="3"/>
        <v>0</v>
      </c>
      <c r="H45" s="120">
        <f t="shared" si="4"/>
        <v>0</v>
      </c>
      <c r="I45" s="172">
        <f>RANK(H45,$H$10:$H$53)</f>
        <v>6</v>
      </c>
      <c r="J45" s="167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177" cm="1">
        <f t="array" ref="W45">SUM(LOOKUP(J45:V45,{0,1,2,3,4,5,6,7,8,9,10},{0,7,6,5,4,3,2,1,1,1,1}))</f>
        <v>0</v>
      </c>
      <c r="X45" s="167"/>
      <c r="Y45" s="45"/>
    </row>
    <row r="46" spans="1:25" x14ac:dyDescent="0.2">
      <c r="A46" s="533"/>
      <c r="B46" s="51"/>
      <c r="C46" s="56"/>
      <c r="D46" s="56"/>
      <c r="E46" s="56"/>
      <c r="F46" s="100"/>
      <c r="G46" s="169">
        <f t="shared" si="3"/>
        <v>0</v>
      </c>
      <c r="H46" s="120">
        <f t="shared" si="4"/>
        <v>0</v>
      </c>
      <c r="I46" s="172">
        <f>RANK(H46,$H$10:$H$53)</f>
        <v>6</v>
      </c>
      <c r="J46" s="167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177" cm="1">
        <f t="array" ref="W46">SUM(LOOKUP(J46:V46,{0,1,2,3,4,5,6,7,8,9,10},{0,7,6,5,4,3,2,1,1,1,1}))</f>
        <v>0</v>
      </c>
      <c r="X46" s="167"/>
      <c r="Y46" s="46"/>
    </row>
    <row r="47" spans="1:25" x14ac:dyDescent="0.2">
      <c r="A47" s="533"/>
      <c r="B47" s="51"/>
      <c r="C47" s="56"/>
      <c r="D47" s="56"/>
      <c r="E47" s="56"/>
      <c r="F47" s="100"/>
      <c r="G47" s="169">
        <f t="shared" si="3"/>
        <v>0</v>
      </c>
      <c r="H47" s="120">
        <f t="shared" si="4"/>
        <v>0</v>
      </c>
      <c r="I47" s="172">
        <f>RANK(H47,$H$10:$H$53)</f>
        <v>6</v>
      </c>
      <c r="J47" s="167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177" cm="1">
        <f t="array" ref="W47">SUM(LOOKUP(J47:V47,{0,1,2,3,4,5,6,7,8,9,10},{0,7,6,5,4,3,2,1,1,1,1}))</f>
        <v>0</v>
      </c>
      <c r="X47" s="167"/>
      <c r="Y47" s="46"/>
    </row>
    <row r="48" spans="1:25" x14ac:dyDescent="0.2">
      <c r="A48" s="533"/>
      <c r="B48" s="51"/>
      <c r="C48" s="56"/>
      <c r="D48" s="56"/>
      <c r="E48" s="56"/>
      <c r="F48" s="100"/>
      <c r="G48" s="169">
        <f t="shared" si="3"/>
        <v>0</v>
      </c>
      <c r="H48" s="120">
        <f t="shared" si="4"/>
        <v>0</v>
      </c>
      <c r="I48" s="172">
        <f>RANK(H48,$H$10:$H$53)</f>
        <v>6</v>
      </c>
      <c r="J48" s="167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177" cm="1">
        <f t="array" ref="W48">SUM(LOOKUP(J48:V48,{0,1,2,3,4,5,6,7,8,9,10},{0,7,6,5,4,3,2,1,1,1,1}))</f>
        <v>0</v>
      </c>
      <c r="X48" s="167"/>
      <c r="Y48" s="46"/>
    </row>
    <row r="49" spans="1:25" x14ac:dyDescent="0.2">
      <c r="A49" s="533"/>
      <c r="B49" s="51"/>
      <c r="C49" s="56"/>
      <c r="D49" s="56"/>
      <c r="E49" s="56"/>
      <c r="F49" s="100"/>
      <c r="G49" s="169">
        <f t="shared" si="3"/>
        <v>0</v>
      </c>
      <c r="H49" s="120">
        <f t="shared" si="4"/>
        <v>0</v>
      </c>
      <c r="I49" s="172">
        <f>RANK(H49,$H$10:$H$53)</f>
        <v>6</v>
      </c>
      <c r="J49" s="167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177" cm="1">
        <f t="array" ref="W49">SUM(LOOKUP(J49:V49,{0,1,2,3,4,5,6,7,8,9,10},{0,7,6,5,4,3,2,1,1,1,1}))</f>
        <v>0</v>
      </c>
      <c r="X49" s="167"/>
      <c r="Y49" s="46"/>
    </row>
    <row r="50" spans="1:25" x14ac:dyDescent="0.2">
      <c r="A50" s="533"/>
      <c r="B50" s="51"/>
      <c r="C50" s="56"/>
      <c r="D50" s="52"/>
      <c r="E50" s="52"/>
      <c r="F50" s="100"/>
      <c r="G50" s="169">
        <f t="shared" si="3"/>
        <v>0</v>
      </c>
      <c r="H50" s="120">
        <f t="shared" si="4"/>
        <v>0</v>
      </c>
      <c r="I50" s="172">
        <f>RANK(H50,$H$10:$H$53)</f>
        <v>6</v>
      </c>
      <c r="J50" s="167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177" cm="1">
        <f t="array" ref="W50">SUM(LOOKUP(J50:V50,{0,1,2,3,4,5,6,7,8,9,10},{0,7,6,5,4,3,2,1,1,1,1}))</f>
        <v>0</v>
      </c>
      <c r="X50" s="167"/>
      <c r="Y50" s="45"/>
    </row>
    <row r="51" spans="1:25" x14ac:dyDescent="0.2">
      <c r="A51" s="533"/>
      <c r="B51" s="51"/>
      <c r="C51" s="56"/>
      <c r="D51" s="56"/>
      <c r="E51" s="56"/>
      <c r="F51" s="100"/>
      <c r="G51" s="169">
        <f t="shared" si="3"/>
        <v>0</v>
      </c>
      <c r="H51" s="120">
        <f t="shared" si="4"/>
        <v>0</v>
      </c>
      <c r="I51" s="172">
        <f>RANK(H51,$H$10:$H$53)</f>
        <v>6</v>
      </c>
      <c r="J51" s="167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177" cm="1">
        <f t="array" ref="W51">SUM(LOOKUP(J51:V51,{0,1,2,3,4,5,6,7,8,9,10},{0,7,6,5,4,3,2,1,1,1,1}))</f>
        <v>0</v>
      </c>
      <c r="X51" s="167"/>
      <c r="Y51" s="45"/>
    </row>
    <row r="52" spans="1:25" ht="13.5" thickBot="1" x14ac:dyDescent="0.25">
      <c r="A52" s="533"/>
      <c r="B52" s="58"/>
      <c r="C52" s="59"/>
      <c r="D52" s="59"/>
      <c r="E52" s="59"/>
      <c r="F52" s="152"/>
      <c r="G52" s="259">
        <f t="shared" si="3"/>
        <v>0</v>
      </c>
      <c r="H52" s="178">
        <f t="shared" si="4"/>
        <v>0</v>
      </c>
      <c r="I52" s="260">
        <f>RANK(H52,$H$10:$H$53)</f>
        <v>6</v>
      </c>
      <c r="J52" s="176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179" cm="1">
        <f t="array" ref="W52">SUM(LOOKUP(J52:V52,{0,1,2,3,4,5,6,7,8,9,10},{0,7,6,5,4,3,2,1,1,1,1}))</f>
        <v>0</v>
      </c>
      <c r="X52" s="176"/>
      <c r="Y52" s="45"/>
    </row>
    <row r="53" spans="1:25" x14ac:dyDescent="0.2">
      <c r="A53" s="533"/>
      <c r="B53" s="47"/>
      <c r="C53" s="47"/>
      <c r="D53" s="47"/>
      <c r="E53" s="47"/>
      <c r="F53" s="49"/>
      <c r="G53" s="46"/>
      <c r="H53" s="46"/>
      <c r="I53" s="49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2"/>
      <c r="U53" s="722"/>
      <c r="V53" s="722"/>
      <c r="W53" s="723"/>
      <c r="X53" s="48"/>
      <c r="Y53" s="48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</sheetData>
  <mergeCells count="44">
    <mergeCell ref="F4:F5"/>
    <mergeCell ref="G4:G5"/>
    <mergeCell ref="H4:H5"/>
    <mergeCell ref="I4:I5"/>
    <mergeCell ref="J4:J5"/>
    <mergeCell ref="A4:A53"/>
    <mergeCell ref="B4:B5"/>
    <mergeCell ref="C4:C5"/>
    <mergeCell ref="D4:D5"/>
    <mergeCell ref="E4:E5"/>
    <mergeCell ref="B6:B7"/>
    <mergeCell ref="C6:C7"/>
    <mergeCell ref="E6:E7"/>
    <mergeCell ref="F6:F7"/>
    <mergeCell ref="H6:H7"/>
    <mergeCell ref="I6:I7"/>
    <mergeCell ref="J6:J7"/>
    <mergeCell ref="G6:G7"/>
    <mergeCell ref="K4:K5"/>
    <mergeCell ref="N4:N5"/>
    <mergeCell ref="O4:O5"/>
    <mergeCell ref="P4:P5"/>
    <mergeCell ref="Q4:Q5"/>
    <mergeCell ref="L4:L5"/>
    <mergeCell ref="R4:R5"/>
    <mergeCell ref="W4:W5"/>
    <mergeCell ref="W6:W7"/>
    <mergeCell ref="R6:R7"/>
    <mergeCell ref="S6:S7"/>
    <mergeCell ref="T6:T7"/>
    <mergeCell ref="U6:U7"/>
    <mergeCell ref="V6:V7"/>
    <mergeCell ref="X6:X7"/>
    <mergeCell ref="T4:T5"/>
    <mergeCell ref="U4:U5"/>
    <mergeCell ref="V4:V5"/>
    <mergeCell ref="X4:X5"/>
    <mergeCell ref="S4:S5"/>
    <mergeCell ref="K6:K7"/>
    <mergeCell ref="L6:L7"/>
    <mergeCell ref="O6:O7"/>
    <mergeCell ref="P6:P7"/>
    <mergeCell ref="Q6:Q7"/>
    <mergeCell ref="N6:N7"/>
  </mergeCells>
  <conditionalFormatting sqref="C6:D8 C10:D1048576 C5 C4:D4">
    <cfRule type="duplicateValues" dxfId="113" priority="595"/>
  </conditionalFormatting>
  <conditionalFormatting sqref="C22:D29">
    <cfRule type="duplicateValues" dxfId="112" priority="7"/>
  </conditionalFormatting>
  <conditionalFormatting sqref="C28:D36">
    <cfRule type="duplicateValues" dxfId="111" priority="8"/>
  </conditionalFormatting>
  <conditionalFormatting sqref="C42:D42">
    <cfRule type="duplicateValues" dxfId="110" priority="3"/>
    <cfRule type="duplicateValues" dxfId="109" priority="4"/>
  </conditionalFormatting>
  <conditionalFormatting sqref="C43:D43">
    <cfRule type="duplicateValues" dxfId="108" priority="5"/>
    <cfRule type="duplicateValues" dxfId="107" priority="6"/>
  </conditionalFormatting>
  <conditionalFormatting sqref="C44:D45 C37:D42">
    <cfRule type="duplicateValues" dxfId="106" priority="9"/>
  </conditionalFormatting>
  <conditionalFormatting sqref="C44:D1048576 C6:D8 C10:D23 C5 C35:D39 C4:D4">
    <cfRule type="duplicateValues" dxfId="105" priority="10"/>
  </conditionalFormatting>
  <conditionalFormatting sqref="J10:K13 N10:V13 X9:X52 J12:V12 J14:V52">
    <cfRule type="cellIs" dxfId="104" priority="11" operator="lessThan">
      <formula>1</formula>
    </cfRule>
  </conditionalFormatting>
  <conditionalFormatting sqref="W10:W52">
    <cfRule type="cellIs" dxfId="103" priority="1" operator="lessThan">
      <formula>1</formula>
    </cfRule>
  </conditionalFormatting>
  <pageMargins left="0.25" right="0.25" top="0.75" bottom="0.75" header="0.3" footer="0.3"/>
  <pageSetup paperSize="9" scale="59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88C1-7FA6-4667-9F59-E5957958B78B}">
  <sheetPr>
    <tabColor rgb="FFFF66CC"/>
    <pageSetUpPr fitToPage="1"/>
  </sheetPr>
  <dimension ref="A1:Y136"/>
  <sheetViews>
    <sheetView view="pageBreakPreview" zoomScale="80" zoomScaleNormal="80" zoomScaleSheetLayoutView="80" workbookViewId="0">
      <selection activeCell="H25" sqref="H25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1.7109375" style="4" bestFit="1" customWidth="1"/>
    <col min="4" max="4" width="21.7109375" style="4" customWidth="1"/>
    <col min="5" max="5" width="32.7109375" style="4" bestFit="1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2" width="8.140625" style="1" bestFit="1" customWidth="1"/>
    <col min="13" max="15" width="8.5703125" style="1" bestFit="1" customWidth="1"/>
    <col min="16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7.85546875" style="5" bestFit="1" customWidth="1"/>
    <col min="25" max="16384" width="14.42578125" style="3"/>
  </cols>
  <sheetData>
    <row r="1" spans="1:25" s="2" customFormat="1" ht="12.75" customHeight="1" x14ac:dyDescent="0.2">
      <c r="A1" s="533" t="s">
        <v>39</v>
      </c>
      <c r="B1" s="535" t="s">
        <v>22</v>
      </c>
      <c r="C1" s="535" t="s">
        <v>40</v>
      </c>
      <c r="D1" s="535" t="s">
        <v>31</v>
      </c>
      <c r="E1" s="535" t="s">
        <v>0</v>
      </c>
      <c r="F1" s="535" t="s">
        <v>1</v>
      </c>
      <c r="G1" s="530" t="s">
        <v>17</v>
      </c>
      <c r="H1" s="534" t="s">
        <v>15</v>
      </c>
      <c r="I1" s="537" t="s">
        <v>3</v>
      </c>
      <c r="J1" s="538" t="s">
        <v>12</v>
      </c>
      <c r="K1" s="528" t="s">
        <v>35</v>
      </c>
      <c r="L1" s="521" t="s">
        <v>33</v>
      </c>
      <c r="M1" s="521" t="s">
        <v>38</v>
      </c>
      <c r="N1" s="521" t="s">
        <v>20</v>
      </c>
      <c r="O1" s="521" t="s">
        <v>14</v>
      </c>
      <c r="P1" s="521" t="s">
        <v>44</v>
      </c>
      <c r="Q1" s="521" t="s">
        <v>34</v>
      </c>
      <c r="R1" s="521" t="s">
        <v>21</v>
      </c>
      <c r="S1" s="521" t="s">
        <v>48</v>
      </c>
      <c r="T1" s="521" t="s">
        <v>50</v>
      </c>
      <c r="U1" s="521" t="s">
        <v>36</v>
      </c>
      <c r="V1" s="521" t="s">
        <v>53</v>
      </c>
      <c r="W1" s="528"/>
      <c r="X1" s="519"/>
      <c r="Y1" s="45"/>
    </row>
    <row r="2" spans="1:25" s="2" customFormat="1" ht="12.75" customHeight="1" x14ac:dyDescent="0.2">
      <c r="A2" s="533"/>
      <c r="B2" s="536"/>
      <c r="C2" s="536"/>
      <c r="D2" s="536"/>
      <c r="E2" s="536"/>
      <c r="F2" s="536"/>
      <c r="G2" s="530"/>
      <c r="H2" s="532"/>
      <c r="I2" s="530"/>
      <c r="J2" s="531"/>
      <c r="K2" s="529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9"/>
      <c r="X2" s="520"/>
      <c r="Y2" s="45"/>
    </row>
    <row r="3" spans="1:25" s="2" customFormat="1" ht="12.75" customHeight="1" x14ac:dyDescent="0.2">
      <c r="A3" s="533"/>
      <c r="B3" s="536" t="s">
        <v>4</v>
      </c>
      <c r="C3" s="536" t="s">
        <v>5</v>
      </c>
      <c r="D3" s="45"/>
      <c r="E3" s="536" t="s">
        <v>9</v>
      </c>
      <c r="F3" s="536" t="s">
        <v>6</v>
      </c>
      <c r="G3" s="530" t="s">
        <v>2</v>
      </c>
      <c r="H3" s="532" t="s">
        <v>16</v>
      </c>
      <c r="I3" s="530" t="s">
        <v>7</v>
      </c>
      <c r="J3" s="531" t="s">
        <v>11</v>
      </c>
      <c r="K3" s="527">
        <v>45612</v>
      </c>
      <c r="L3" s="518" t="s">
        <v>41</v>
      </c>
      <c r="M3" s="518" t="s">
        <v>42</v>
      </c>
      <c r="N3" s="518" t="s">
        <v>43</v>
      </c>
      <c r="O3" s="518" t="s">
        <v>43</v>
      </c>
      <c r="P3" s="518" t="s">
        <v>45</v>
      </c>
      <c r="Q3" s="518" t="s">
        <v>46</v>
      </c>
      <c r="R3" s="518" t="s">
        <v>47</v>
      </c>
      <c r="S3" s="518" t="s">
        <v>49</v>
      </c>
      <c r="T3" s="518" t="s">
        <v>51</v>
      </c>
      <c r="U3" s="518" t="s">
        <v>52</v>
      </c>
      <c r="V3" s="518" t="s">
        <v>54</v>
      </c>
      <c r="W3" s="539" t="s">
        <v>56</v>
      </c>
      <c r="X3" s="526"/>
      <c r="Y3" s="45"/>
    </row>
    <row r="4" spans="1:25" s="1" customFormat="1" ht="12.75" customHeight="1" x14ac:dyDescent="0.2">
      <c r="A4" s="533"/>
      <c r="B4" s="536" t="s">
        <v>4</v>
      </c>
      <c r="C4" s="536"/>
      <c r="D4" s="45" t="s">
        <v>32</v>
      </c>
      <c r="E4" s="536"/>
      <c r="F4" s="536"/>
      <c r="G4" s="530"/>
      <c r="H4" s="532"/>
      <c r="I4" s="530"/>
      <c r="J4" s="531"/>
      <c r="K4" s="527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39"/>
      <c r="X4" s="526"/>
      <c r="Y4" s="46"/>
    </row>
    <row r="5" spans="1:25" s="1" customFormat="1" ht="19.5" thickBot="1" x14ac:dyDescent="0.25">
      <c r="A5" s="533"/>
      <c r="B5" s="63" t="s">
        <v>18</v>
      </c>
      <c r="C5" s="63" t="s">
        <v>19</v>
      </c>
      <c r="D5" s="63"/>
      <c r="E5" s="63" t="s">
        <v>9</v>
      </c>
      <c r="F5" s="63" t="s">
        <v>6</v>
      </c>
      <c r="G5" s="64" t="s">
        <v>2</v>
      </c>
      <c r="H5" s="153" t="s">
        <v>13</v>
      </c>
      <c r="I5" s="64" t="s">
        <v>7</v>
      </c>
      <c r="J5" s="65" t="s">
        <v>8</v>
      </c>
      <c r="K5" s="166" t="s">
        <v>30</v>
      </c>
      <c r="L5" s="101" t="s">
        <v>30</v>
      </c>
      <c r="M5" s="101" t="s">
        <v>30</v>
      </c>
      <c r="N5" s="101" t="s">
        <v>30</v>
      </c>
      <c r="O5" s="101" t="s">
        <v>30</v>
      </c>
      <c r="P5" s="101" t="s">
        <v>30</v>
      </c>
      <c r="Q5" s="101" t="s">
        <v>30</v>
      </c>
      <c r="R5" s="101" t="s">
        <v>30</v>
      </c>
      <c r="S5" s="101" t="s">
        <v>30</v>
      </c>
      <c r="T5" s="101" t="s">
        <v>30</v>
      </c>
      <c r="U5" s="101" t="s">
        <v>30</v>
      </c>
      <c r="V5" s="101" t="s">
        <v>30</v>
      </c>
      <c r="W5" s="165" t="s">
        <v>7</v>
      </c>
      <c r="X5" s="81"/>
      <c r="Y5" s="46"/>
    </row>
    <row r="6" spans="1:25" s="2" customFormat="1" x14ac:dyDescent="0.2">
      <c r="A6" s="533"/>
      <c r="B6" s="113"/>
      <c r="C6" s="114"/>
      <c r="D6" s="114"/>
      <c r="E6" s="114"/>
      <c r="F6" s="115"/>
      <c r="G6" s="119"/>
      <c r="H6" s="169">
        <f>COUNTIF(K6:V6,"&gt;0")</f>
        <v>0</v>
      </c>
      <c r="I6" s="120">
        <f>W6</f>
        <v>0</v>
      </c>
      <c r="J6" s="170">
        <f>RANK(I6,$I$6:$I$52)</f>
        <v>1</v>
      </c>
      <c r="K6" s="167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141" cm="1">
        <f t="array" ref="W6">SUM(LOOKUP(K6:V6,{0,1,2,3,4,5,6,7,8,9,10},{0,7,6,5,4,3,2,1,1,1,1}))</f>
        <v>0</v>
      </c>
      <c r="X6" s="50"/>
      <c r="Y6" s="46"/>
    </row>
    <row r="7" spans="1:25" s="2" customFormat="1" x14ac:dyDescent="0.2">
      <c r="A7" s="533"/>
      <c r="B7" s="116"/>
      <c r="C7" s="117"/>
      <c r="D7" s="117"/>
      <c r="E7" s="117"/>
      <c r="F7" s="118"/>
      <c r="G7" s="150"/>
      <c r="H7" s="169">
        <f t="shared" ref="H7:H51" si="0">COUNTIF(K7:V7,"&gt;0")</f>
        <v>0</v>
      </c>
      <c r="I7" s="120">
        <f t="shared" ref="I7:I51" si="1">W7</f>
        <v>0</v>
      </c>
      <c r="J7" s="171">
        <f>RANK(I7,$I$6:$I$52)</f>
        <v>1</v>
      </c>
      <c r="K7" s="167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1" cm="1">
        <f t="array" ref="W7">SUM(LOOKUP(K7:V7,{0,1,2,3,4,5,6,7,8,9,10},{0,7,6,5,4,3,2,1,1,1,1}))</f>
        <v>0</v>
      </c>
      <c r="X7" s="55"/>
      <c r="Y7" s="46"/>
    </row>
    <row r="8" spans="1:25" s="2" customFormat="1" x14ac:dyDescent="0.2">
      <c r="A8" s="533"/>
      <c r="B8" s="51"/>
      <c r="C8" s="52"/>
      <c r="D8" s="52"/>
      <c r="E8" s="52"/>
      <c r="F8" s="53"/>
      <c r="G8" s="151"/>
      <c r="H8" s="169">
        <f t="shared" si="0"/>
        <v>0</v>
      </c>
      <c r="I8" s="120">
        <f t="shared" si="1"/>
        <v>0</v>
      </c>
      <c r="J8" s="172">
        <f>RANK(I8,$I$6:$I$52)</f>
        <v>1</v>
      </c>
      <c r="K8" s="16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41" cm="1">
        <f t="array" ref="W8">SUM(LOOKUP(K8:V8,{0,1,2,3,4,5,6,7,8,9,10},{0,7,6,5,4,3,2,1,1,1,1}))</f>
        <v>0</v>
      </c>
      <c r="X8" s="55"/>
      <c r="Y8" s="46"/>
    </row>
    <row r="9" spans="1:25" s="2" customFormat="1" x14ac:dyDescent="0.2">
      <c r="A9" s="533"/>
      <c r="B9" s="51"/>
      <c r="C9" s="56"/>
      <c r="D9" s="56"/>
      <c r="E9" s="56"/>
      <c r="F9" s="57"/>
      <c r="G9" s="100"/>
      <c r="H9" s="169">
        <f t="shared" si="0"/>
        <v>0</v>
      </c>
      <c r="I9" s="120">
        <f t="shared" si="1"/>
        <v>0</v>
      </c>
      <c r="J9" s="172">
        <f t="shared" ref="J9:J51" si="2">RANK(I9,$I$6:$I$52)</f>
        <v>1</v>
      </c>
      <c r="K9" s="167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41" cm="1">
        <f t="array" ref="W9">SUM(LOOKUP(K9:V9,{0,1,2,3,4,5,6,7,8,9,10},{0,7,6,5,4,3,2,1,1,1,1}))</f>
        <v>0</v>
      </c>
      <c r="X9" s="55"/>
      <c r="Y9" s="46"/>
    </row>
    <row r="10" spans="1:25" s="2" customFormat="1" x14ac:dyDescent="0.2">
      <c r="A10" s="533"/>
      <c r="B10" s="51"/>
      <c r="C10" s="56"/>
      <c r="D10" s="56"/>
      <c r="E10" s="56"/>
      <c r="F10" s="57"/>
      <c r="G10" s="100"/>
      <c r="H10" s="169">
        <f t="shared" si="0"/>
        <v>0</v>
      </c>
      <c r="I10" s="120">
        <f t="shared" si="1"/>
        <v>0</v>
      </c>
      <c r="J10" s="172">
        <f t="shared" si="2"/>
        <v>1</v>
      </c>
      <c r="K10" s="167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141" cm="1">
        <f t="array" ref="W10">SUM(LOOKUP(K10:V10,{0,1,2,3,4,5,6,7,8,9,10},{0,7,6,5,4,3,2,1,1,1,1}))</f>
        <v>0</v>
      </c>
      <c r="X10" s="55"/>
      <c r="Y10" s="46"/>
    </row>
    <row r="11" spans="1:25" s="2" customFormat="1" x14ac:dyDescent="0.2">
      <c r="A11" s="533"/>
      <c r="B11" s="51"/>
      <c r="C11" s="56"/>
      <c r="D11" s="56"/>
      <c r="E11" s="56"/>
      <c r="F11" s="57"/>
      <c r="G11" s="100"/>
      <c r="H11" s="169">
        <f t="shared" si="0"/>
        <v>0</v>
      </c>
      <c r="I11" s="120">
        <f t="shared" si="1"/>
        <v>0</v>
      </c>
      <c r="J11" s="172">
        <f t="shared" si="2"/>
        <v>1</v>
      </c>
      <c r="K11" s="167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141" cm="1">
        <f t="array" ref="W11">SUM(LOOKUP(K11:V11,{0,1,2,3,4,5,6,7,8,9,10},{0,7,6,5,4,3,2,1,1,1,1}))</f>
        <v>0</v>
      </c>
      <c r="X11" s="55"/>
      <c r="Y11" s="46"/>
    </row>
    <row r="12" spans="1:25" s="2" customFormat="1" x14ac:dyDescent="0.2">
      <c r="A12" s="533"/>
      <c r="B12" s="51"/>
      <c r="C12" s="56"/>
      <c r="D12" s="56"/>
      <c r="E12" s="56"/>
      <c r="F12" s="57"/>
      <c r="G12" s="100"/>
      <c r="H12" s="169">
        <f t="shared" si="0"/>
        <v>0</v>
      </c>
      <c r="I12" s="120">
        <f t="shared" si="1"/>
        <v>0</v>
      </c>
      <c r="J12" s="172">
        <f t="shared" si="2"/>
        <v>1</v>
      </c>
      <c r="K12" s="167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141" cm="1">
        <f t="array" ref="W12">SUM(LOOKUP(K12:V12,{0,1,2,3,4,5,6,7,8,9,10},{0,7,6,5,4,3,2,1,1,1,1}))</f>
        <v>0</v>
      </c>
      <c r="X12" s="55"/>
      <c r="Y12" s="46"/>
    </row>
    <row r="13" spans="1:25" x14ac:dyDescent="0.2">
      <c r="A13" s="533"/>
      <c r="B13" s="51"/>
      <c r="C13" s="56"/>
      <c r="D13" s="56"/>
      <c r="E13" s="56"/>
      <c r="F13" s="57"/>
      <c r="G13" s="100"/>
      <c r="H13" s="169">
        <f t="shared" si="0"/>
        <v>0</v>
      </c>
      <c r="I13" s="120">
        <f t="shared" si="1"/>
        <v>0</v>
      </c>
      <c r="J13" s="172">
        <f t="shared" si="2"/>
        <v>1</v>
      </c>
      <c r="K13" s="167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1" cm="1">
        <f t="array" ref="W13">SUM(LOOKUP(K13:V13,{0,1,2,3,4,5,6,7,8,9,10},{0,7,6,5,4,3,2,1,1,1,1}))</f>
        <v>0</v>
      </c>
      <c r="X13" s="55"/>
      <c r="Y13" s="46"/>
    </row>
    <row r="14" spans="1:25" x14ac:dyDescent="0.2">
      <c r="A14" s="533"/>
      <c r="B14" s="51"/>
      <c r="C14" s="56"/>
      <c r="D14" s="56"/>
      <c r="E14" s="56"/>
      <c r="F14" s="57"/>
      <c r="G14" s="100"/>
      <c r="H14" s="169">
        <f t="shared" si="0"/>
        <v>0</v>
      </c>
      <c r="I14" s="120">
        <f t="shared" si="1"/>
        <v>0</v>
      </c>
      <c r="J14" s="172">
        <f t="shared" si="2"/>
        <v>1</v>
      </c>
      <c r="K14" s="167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141" cm="1">
        <f t="array" ref="W14">SUM(LOOKUP(K14:V14,{0,1,2,3,4,5,6,7,8,9,10},{0,7,6,5,4,3,2,1,1,1,1}))</f>
        <v>0</v>
      </c>
      <c r="X14" s="55"/>
      <c r="Y14" s="46"/>
    </row>
    <row r="15" spans="1:25" x14ac:dyDescent="0.2">
      <c r="A15" s="533"/>
      <c r="B15" s="51"/>
      <c r="C15" s="56"/>
      <c r="D15" s="56"/>
      <c r="E15" s="56"/>
      <c r="F15" s="57"/>
      <c r="G15" s="100"/>
      <c r="H15" s="169">
        <f t="shared" si="0"/>
        <v>0</v>
      </c>
      <c r="I15" s="120">
        <f t="shared" si="1"/>
        <v>0</v>
      </c>
      <c r="J15" s="172">
        <f t="shared" si="2"/>
        <v>1</v>
      </c>
      <c r="K15" s="16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41" cm="1">
        <f t="array" ref="W15">SUM(LOOKUP(K15:V15,{0,1,2,3,4,5,6,7,8,9,10},{0,7,6,5,4,3,2,1,1,1,1}))</f>
        <v>0</v>
      </c>
      <c r="X15" s="55"/>
      <c r="Y15" s="46"/>
    </row>
    <row r="16" spans="1:25" x14ac:dyDescent="0.2">
      <c r="A16" s="533"/>
      <c r="B16" s="51"/>
      <c r="C16" s="56"/>
      <c r="D16" s="56"/>
      <c r="E16" s="56"/>
      <c r="F16" s="57"/>
      <c r="G16" s="100"/>
      <c r="H16" s="169">
        <f t="shared" si="0"/>
        <v>0</v>
      </c>
      <c r="I16" s="120">
        <f t="shared" si="1"/>
        <v>0</v>
      </c>
      <c r="J16" s="172">
        <f t="shared" si="2"/>
        <v>1</v>
      </c>
      <c r="K16" s="167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141" cm="1">
        <f t="array" ref="W16">SUM(LOOKUP(K16:V16,{0,1,2,3,4,5,6,7,8,9,10},{0,7,6,5,4,3,2,1,1,1,1}))</f>
        <v>0</v>
      </c>
      <c r="X16" s="55"/>
      <c r="Y16" s="46"/>
    </row>
    <row r="17" spans="1:25" x14ac:dyDescent="0.2">
      <c r="A17" s="533"/>
      <c r="B17" s="51"/>
      <c r="C17" s="56"/>
      <c r="D17" s="56"/>
      <c r="E17" s="56"/>
      <c r="F17" s="57"/>
      <c r="G17" s="100"/>
      <c r="H17" s="169">
        <f t="shared" si="0"/>
        <v>0</v>
      </c>
      <c r="I17" s="120">
        <f t="shared" si="1"/>
        <v>0</v>
      </c>
      <c r="J17" s="172">
        <f t="shared" si="2"/>
        <v>1</v>
      </c>
      <c r="K17" s="167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41" cm="1">
        <f t="array" ref="W17">SUM(LOOKUP(K17:V17,{0,1,2,3,4,5,6,7,8,9,10},{0,7,6,5,4,3,2,1,1,1,1}))</f>
        <v>0</v>
      </c>
      <c r="X17" s="55"/>
      <c r="Y17" s="46"/>
    </row>
    <row r="18" spans="1:25" x14ac:dyDescent="0.2">
      <c r="A18" s="533"/>
      <c r="B18" s="51"/>
      <c r="C18" s="56"/>
      <c r="D18" s="56"/>
      <c r="E18" s="56"/>
      <c r="F18" s="57"/>
      <c r="G18" s="100"/>
      <c r="H18" s="169">
        <f t="shared" si="0"/>
        <v>0</v>
      </c>
      <c r="I18" s="120">
        <f t="shared" si="1"/>
        <v>0</v>
      </c>
      <c r="J18" s="172">
        <f t="shared" si="2"/>
        <v>1</v>
      </c>
      <c r="K18" s="16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41" cm="1">
        <f t="array" ref="W18">SUM(LOOKUP(K18:V18,{0,1,2,3,4,5,6,7,8,9,10},{0,7,6,5,4,3,2,1,1,1,1}))</f>
        <v>0</v>
      </c>
      <c r="X18" s="55"/>
      <c r="Y18" s="46"/>
    </row>
    <row r="19" spans="1:25" x14ac:dyDescent="0.2">
      <c r="A19" s="533"/>
      <c r="B19" s="51"/>
      <c r="C19" s="56"/>
      <c r="D19" s="56"/>
      <c r="E19" s="56"/>
      <c r="F19" s="57"/>
      <c r="G19" s="100"/>
      <c r="H19" s="169">
        <f t="shared" si="0"/>
        <v>0</v>
      </c>
      <c r="I19" s="120">
        <f t="shared" si="1"/>
        <v>0</v>
      </c>
      <c r="J19" s="172">
        <f t="shared" si="2"/>
        <v>1</v>
      </c>
      <c r="K19" s="167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141" cm="1">
        <f t="array" ref="W19">SUM(LOOKUP(K19:V19,{0,1,2,3,4,5,6,7,8,9,10},{0,7,6,5,4,3,2,1,1,1,1}))</f>
        <v>0</v>
      </c>
      <c r="X19" s="55"/>
      <c r="Y19" s="46"/>
    </row>
    <row r="20" spans="1:25" x14ac:dyDescent="0.2">
      <c r="A20" s="533"/>
      <c r="B20" s="51"/>
      <c r="C20" s="56"/>
      <c r="D20" s="56"/>
      <c r="E20" s="56"/>
      <c r="F20" s="57"/>
      <c r="G20" s="100"/>
      <c r="H20" s="169">
        <f t="shared" si="0"/>
        <v>0</v>
      </c>
      <c r="I20" s="120">
        <f t="shared" si="1"/>
        <v>0</v>
      </c>
      <c r="J20" s="172">
        <f t="shared" si="2"/>
        <v>1</v>
      </c>
      <c r="K20" s="167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41" cm="1">
        <f t="array" ref="W20">SUM(LOOKUP(K20:V20,{0,1,2,3,4,5,6,7,8,9,10},{0,7,6,5,4,3,2,1,1,1,1}))</f>
        <v>0</v>
      </c>
      <c r="X20" s="55"/>
      <c r="Y20" s="46"/>
    </row>
    <row r="21" spans="1:25" s="2" customFormat="1" x14ac:dyDescent="0.2">
      <c r="A21" s="533"/>
      <c r="B21" s="51"/>
      <c r="C21" s="56"/>
      <c r="D21" s="56"/>
      <c r="E21" s="56"/>
      <c r="F21" s="57"/>
      <c r="G21" s="100"/>
      <c r="H21" s="169">
        <f t="shared" si="0"/>
        <v>0</v>
      </c>
      <c r="I21" s="120">
        <f t="shared" si="1"/>
        <v>0</v>
      </c>
      <c r="J21" s="172">
        <f t="shared" si="2"/>
        <v>1</v>
      </c>
      <c r="K21" s="167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141" cm="1">
        <f t="array" ref="W21">SUM(LOOKUP(K21:V21,{0,1,2,3,4,5,6,7,8,9,10},{0,7,6,5,4,3,2,1,1,1,1}))</f>
        <v>0</v>
      </c>
      <c r="X21" s="55"/>
      <c r="Y21" s="46"/>
    </row>
    <row r="22" spans="1:25" s="2" customFormat="1" x14ac:dyDescent="0.2">
      <c r="A22" s="533"/>
      <c r="B22" s="51"/>
      <c r="C22" s="56"/>
      <c r="D22" s="56"/>
      <c r="E22" s="56"/>
      <c r="F22" s="57"/>
      <c r="G22" s="100"/>
      <c r="H22" s="169">
        <f t="shared" si="0"/>
        <v>0</v>
      </c>
      <c r="I22" s="120">
        <f t="shared" si="1"/>
        <v>0</v>
      </c>
      <c r="J22" s="172">
        <f t="shared" si="2"/>
        <v>1</v>
      </c>
      <c r="K22" s="167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141" cm="1">
        <f t="array" ref="W22">SUM(LOOKUP(K22:V22,{0,1,2,3,4,5,6,7,8,9,10},{0,7,6,5,4,3,2,1,1,1,1}))</f>
        <v>0</v>
      </c>
      <c r="X22" s="55"/>
      <c r="Y22" s="46"/>
    </row>
    <row r="23" spans="1:25" x14ac:dyDescent="0.2">
      <c r="A23" s="533"/>
      <c r="B23" s="51"/>
      <c r="C23" s="56"/>
      <c r="D23" s="56"/>
      <c r="E23" s="56"/>
      <c r="F23" s="57"/>
      <c r="G23" s="100"/>
      <c r="H23" s="169">
        <f t="shared" si="0"/>
        <v>0</v>
      </c>
      <c r="I23" s="120">
        <f t="shared" si="1"/>
        <v>0</v>
      </c>
      <c r="J23" s="172">
        <f t="shared" si="2"/>
        <v>1</v>
      </c>
      <c r="K23" s="167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141" cm="1">
        <f t="array" ref="W23">SUM(LOOKUP(K23:V23,{0,1,2,3,4,5,6,7,8,9,10},{0,7,6,5,4,3,2,1,1,1,1}))</f>
        <v>0</v>
      </c>
      <c r="X23" s="55"/>
      <c r="Y23" s="46"/>
    </row>
    <row r="24" spans="1:25" x14ac:dyDescent="0.2">
      <c r="A24" s="533"/>
      <c r="B24" s="51"/>
      <c r="C24" s="56"/>
      <c r="D24" s="56"/>
      <c r="E24" s="56"/>
      <c r="F24" s="57"/>
      <c r="G24" s="100"/>
      <c r="H24" s="169">
        <f t="shared" si="0"/>
        <v>0</v>
      </c>
      <c r="I24" s="120">
        <f t="shared" si="1"/>
        <v>0</v>
      </c>
      <c r="J24" s="172">
        <f t="shared" si="2"/>
        <v>1</v>
      </c>
      <c r="K24" s="167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141" cm="1">
        <f t="array" ref="W24">SUM(LOOKUP(K24:V24,{0,1,2,3,4,5,6,7,8,9,10},{0,7,6,5,4,3,2,1,1,1,1}))</f>
        <v>0</v>
      </c>
      <c r="X24" s="55"/>
      <c r="Y24" s="46"/>
    </row>
    <row r="25" spans="1:25" x14ac:dyDescent="0.2">
      <c r="A25" s="533"/>
      <c r="B25" s="51"/>
      <c r="C25" s="56"/>
      <c r="D25" s="52"/>
      <c r="E25" s="52"/>
      <c r="F25" s="57"/>
      <c r="G25" s="100"/>
      <c r="H25" s="169">
        <f t="shared" si="0"/>
        <v>0</v>
      </c>
      <c r="I25" s="120">
        <f t="shared" si="1"/>
        <v>0</v>
      </c>
      <c r="J25" s="172">
        <f t="shared" si="2"/>
        <v>1</v>
      </c>
      <c r="K25" s="167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141" cm="1">
        <f t="array" ref="W25">SUM(LOOKUP(K25:V25,{0,1,2,3,4,5,6,7,8,9,10},{0,7,6,5,4,3,2,1,1,1,1}))</f>
        <v>0</v>
      </c>
      <c r="X25" s="55"/>
      <c r="Y25" s="46"/>
    </row>
    <row r="26" spans="1:25" x14ac:dyDescent="0.2">
      <c r="A26" s="533"/>
      <c r="B26" s="51"/>
      <c r="C26" s="56"/>
      <c r="D26" s="56"/>
      <c r="E26" s="56"/>
      <c r="F26" s="57"/>
      <c r="G26" s="100"/>
      <c r="H26" s="169">
        <f t="shared" si="0"/>
        <v>0</v>
      </c>
      <c r="I26" s="120">
        <f t="shared" si="1"/>
        <v>0</v>
      </c>
      <c r="J26" s="172">
        <f t="shared" si="2"/>
        <v>1</v>
      </c>
      <c r="K26" s="167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141" cm="1">
        <f t="array" ref="W26">SUM(LOOKUP(K26:V26,{0,1,2,3,4,5,6,7,8,9,10},{0,7,6,5,4,3,2,1,1,1,1}))</f>
        <v>0</v>
      </c>
      <c r="X26" s="55"/>
      <c r="Y26" s="45"/>
    </row>
    <row r="27" spans="1:25" x14ac:dyDescent="0.2">
      <c r="A27" s="533"/>
      <c r="B27" s="51"/>
      <c r="C27" s="56"/>
      <c r="D27" s="56"/>
      <c r="E27" s="56"/>
      <c r="F27" s="57"/>
      <c r="G27" s="100"/>
      <c r="H27" s="169">
        <f t="shared" si="0"/>
        <v>0</v>
      </c>
      <c r="I27" s="120">
        <f t="shared" si="1"/>
        <v>0</v>
      </c>
      <c r="J27" s="172">
        <f t="shared" si="2"/>
        <v>1</v>
      </c>
      <c r="K27" s="167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141" cm="1">
        <f t="array" ref="W27">SUM(LOOKUP(K27:V27,{0,1,2,3,4,5,6,7,8,9,10},{0,7,6,5,4,3,2,1,1,1,1}))</f>
        <v>0</v>
      </c>
      <c r="X27" s="55"/>
      <c r="Y27" s="45"/>
    </row>
    <row r="28" spans="1:25" x14ac:dyDescent="0.2">
      <c r="A28" s="533"/>
      <c r="B28" s="51"/>
      <c r="C28" s="56"/>
      <c r="D28" s="56"/>
      <c r="E28" s="56"/>
      <c r="F28" s="57"/>
      <c r="G28" s="100"/>
      <c r="H28" s="169">
        <f t="shared" si="0"/>
        <v>0</v>
      </c>
      <c r="I28" s="120">
        <f t="shared" si="1"/>
        <v>0</v>
      </c>
      <c r="J28" s="172">
        <f t="shared" si="2"/>
        <v>1</v>
      </c>
      <c r="K28" s="167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141" cm="1">
        <f t="array" ref="W28">SUM(LOOKUP(K28:V28,{0,1,2,3,4,5,6,7,8,9,10},{0,7,6,5,4,3,2,1,1,1,1}))</f>
        <v>0</v>
      </c>
      <c r="X28" s="55"/>
      <c r="Y28" s="45"/>
    </row>
    <row r="29" spans="1:25" x14ac:dyDescent="0.2">
      <c r="A29" s="533"/>
      <c r="B29" s="51"/>
      <c r="C29" s="56"/>
      <c r="D29" s="56"/>
      <c r="E29" s="56"/>
      <c r="F29" s="57"/>
      <c r="G29" s="100"/>
      <c r="H29" s="169">
        <f t="shared" si="0"/>
        <v>0</v>
      </c>
      <c r="I29" s="120">
        <f t="shared" si="1"/>
        <v>0</v>
      </c>
      <c r="J29" s="172">
        <f t="shared" si="2"/>
        <v>1</v>
      </c>
      <c r="K29" s="167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41" cm="1">
        <f t="array" ref="W29">SUM(LOOKUP(K29:V29,{0,1,2,3,4,5,6,7,8,9,10},{0,7,6,5,4,3,2,1,1,1,1}))</f>
        <v>0</v>
      </c>
      <c r="X29" s="55"/>
      <c r="Y29" s="46"/>
    </row>
    <row r="30" spans="1:25" x14ac:dyDescent="0.2">
      <c r="A30" s="533"/>
      <c r="B30" s="51"/>
      <c r="C30" s="56"/>
      <c r="D30" s="56"/>
      <c r="E30" s="56"/>
      <c r="F30" s="57"/>
      <c r="G30" s="100"/>
      <c r="H30" s="169">
        <f t="shared" si="0"/>
        <v>0</v>
      </c>
      <c r="I30" s="120">
        <f t="shared" si="1"/>
        <v>0</v>
      </c>
      <c r="J30" s="172">
        <f t="shared" si="2"/>
        <v>1</v>
      </c>
      <c r="K30" s="167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141" cm="1">
        <f t="array" ref="W30">SUM(LOOKUP(K30:V30,{0,1,2,3,4,5,6,7,8,9,10},{0,7,6,5,4,3,2,1,1,1,1}))</f>
        <v>0</v>
      </c>
      <c r="X30" s="55"/>
      <c r="Y30" s="46"/>
    </row>
    <row r="31" spans="1:25" x14ac:dyDescent="0.2">
      <c r="A31" s="533"/>
      <c r="B31" s="51"/>
      <c r="C31" s="56"/>
      <c r="D31" s="56"/>
      <c r="E31" s="56"/>
      <c r="F31" s="57"/>
      <c r="G31" s="100"/>
      <c r="H31" s="169">
        <f t="shared" si="0"/>
        <v>0</v>
      </c>
      <c r="I31" s="120">
        <f t="shared" si="1"/>
        <v>0</v>
      </c>
      <c r="J31" s="172">
        <f t="shared" si="2"/>
        <v>1</v>
      </c>
      <c r="K31" s="167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41" cm="1">
        <f t="array" ref="W31">SUM(LOOKUP(K31:V31,{0,1,2,3,4,5,6,7,8,9,10},{0,7,6,5,4,3,2,1,1,1,1}))</f>
        <v>0</v>
      </c>
      <c r="X31" s="55"/>
      <c r="Y31" s="46"/>
    </row>
    <row r="32" spans="1:25" x14ac:dyDescent="0.2">
      <c r="A32" s="533"/>
      <c r="B32" s="51"/>
      <c r="C32" s="56"/>
      <c r="D32" s="52"/>
      <c r="E32" s="52"/>
      <c r="F32" s="57"/>
      <c r="G32" s="100"/>
      <c r="H32" s="169">
        <f t="shared" si="0"/>
        <v>0</v>
      </c>
      <c r="I32" s="120">
        <f t="shared" si="1"/>
        <v>0</v>
      </c>
      <c r="J32" s="172">
        <f t="shared" si="2"/>
        <v>1</v>
      </c>
      <c r="K32" s="167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41" cm="1">
        <f t="array" ref="W32">SUM(LOOKUP(K32:V32,{0,1,2,3,4,5,6,7,8,9,10},{0,7,6,5,4,3,2,1,1,1,1}))</f>
        <v>0</v>
      </c>
      <c r="X32" s="55"/>
      <c r="Y32" s="46"/>
    </row>
    <row r="33" spans="1:25" x14ac:dyDescent="0.2">
      <c r="A33" s="533"/>
      <c r="B33" s="51"/>
      <c r="C33" s="56"/>
      <c r="D33" s="56"/>
      <c r="E33" s="56"/>
      <c r="F33" s="57"/>
      <c r="G33" s="100"/>
      <c r="H33" s="169">
        <f t="shared" si="0"/>
        <v>0</v>
      </c>
      <c r="I33" s="120">
        <f t="shared" si="1"/>
        <v>0</v>
      </c>
      <c r="J33" s="172">
        <f t="shared" si="2"/>
        <v>1</v>
      </c>
      <c r="K33" s="167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41" cm="1">
        <f t="array" ref="W33">SUM(LOOKUP(K33:V33,{0,1,2,3,4,5,6,7,8,9,10},{0,7,6,5,4,3,2,1,1,1,1}))</f>
        <v>0</v>
      </c>
      <c r="X33" s="55"/>
      <c r="Y33" s="45"/>
    </row>
    <row r="34" spans="1:25" x14ac:dyDescent="0.2">
      <c r="A34" s="533"/>
      <c r="B34" s="51"/>
      <c r="C34" s="56"/>
      <c r="D34" s="56"/>
      <c r="E34" s="56"/>
      <c r="F34" s="57"/>
      <c r="G34" s="100"/>
      <c r="H34" s="169">
        <f t="shared" si="0"/>
        <v>0</v>
      </c>
      <c r="I34" s="120">
        <f t="shared" si="1"/>
        <v>0</v>
      </c>
      <c r="J34" s="172">
        <f t="shared" si="2"/>
        <v>1</v>
      </c>
      <c r="K34" s="167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141" cm="1">
        <f t="array" ref="W34">SUM(LOOKUP(K34:V34,{0,1,2,3,4,5,6,7,8,9,10},{0,7,6,5,4,3,2,1,1,1,1}))</f>
        <v>0</v>
      </c>
      <c r="X34" s="55"/>
      <c r="Y34" s="45"/>
    </row>
    <row r="35" spans="1:25" x14ac:dyDescent="0.2">
      <c r="A35" s="533"/>
      <c r="B35" s="51"/>
      <c r="C35" s="56"/>
      <c r="D35" s="56"/>
      <c r="E35" s="56"/>
      <c r="F35" s="57"/>
      <c r="G35" s="100"/>
      <c r="H35" s="169">
        <f t="shared" si="0"/>
        <v>0</v>
      </c>
      <c r="I35" s="120">
        <f t="shared" si="1"/>
        <v>0</v>
      </c>
      <c r="J35" s="172">
        <f t="shared" si="2"/>
        <v>1</v>
      </c>
      <c r="K35" s="167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141" cm="1">
        <f t="array" ref="W35">SUM(LOOKUP(K35:V35,{0,1,2,3,4,5,6,7,8,9,10},{0,7,6,5,4,3,2,1,1,1,1}))</f>
        <v>0</v>
      </c>
      <c r="X35" s="55"/>
      <c r="Y35" s="45"/>
    </row>
    <row r="36" spans="1:25" s="2" customFormat="1" x14ac:dyDescent="0.2">
      <c r="A36" s="533"/>
      <c r="B36" s="51"/>
      <c r="C36" s="56"/>
      <c r="D36" s="56"/>
      <c r="E36" s="56"/>
      <c r="F36" s="57"/>
      <c r="G36" s="100"/>
      <c r="H36" s="169">
        <f t="shared" si="0"/>
        <v>0</v>
      </c>
      <c r="I36" s="120">
        <f t="shared" si="1"/>
        <v>0</v>
      </c>
      <c r="J36" s="172">
        <f t="shared" si="2"/>
        <v>1</v>
      </c>
      <c r="K36" s="167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41" cm="1">
        <f t="array" ref="W36">SUM(LOOKUP(K36:V36,{0,1,2,3,4,5,6,7,8,9,10},{0,7,6,5,4,3,2,1,1,1,1}))</f>
        <v>0</v>
      </c>
      <c r="X36" s="55"/>
      <c r="Y36" s="46"/>
    </row>
    <row r="37" spans="1:25" x14ac:dyDescent="0.2">
      <c r="A37" s="533"/>
      <c r="B37" s="51"/>
      <c r="C37" s="56"/>
      <c r="D37" s="56"/>
      <c r="E37" s="56"/>
      <c r="F37" s="57"/>
      <c r="G37" s="100"/>
      <c r="H37" s="169">
        <f t="shared" si="0"/>
        <v>0</v>
      </c>
      <c r="I37" s="120">
        <f t="shared" si="1"/>
        <v>0</v>
      </c>
      <c r="J37" s="172">
        <f t="shared" si="2"/>
        <v>1</v>
      </c>
      <c r="K37" s="167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141" cm="1">
        <f t="array" ref="W37">SUM(LOOKUP(K37:V37,{0,1,2,3,4,5,6,7,8,9,10},{0,7,6,5,4,3,2,1,1,1,1}))</f>
        <v>0</v>
      </c>
      <c r="X37" s="55"/>
      <c r="Y37" s="46"/>
    </row>
    <row r="38" spans="1:25" x14ac:dyDescent="0.2">
      <c r="A38" s="533"/>
      <c r="B38" s="51"/>
      <c r="C38" s="56"/>
      <c r="D38" s="56"/>
      <c r="E38" s="56"/>
      <c r="F38" s="57"/>
      <c r="G38" s="100"/>
      <c r="H38" s="169">
        <f t="shared" si="0"/>
        <v>0</v>
      </c>
      <c r="I38" s="120">
        <f t="shared" si="1"/>
        <v>0</v>
      </c>
      <c r="J38" s="172">
        <f t="shared" si="2"/>
        <v>1</v>
      </c>
      <c r="K38" s="167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41" cm="1">
        <f t="array" ref="W38">SUM(LOOKUP(K38:V38,{0,1,2,3,4,5,6,7,8,9,10},{0,7,6,5,4,3,2,1,1,1,1}))</f>
        <v>0</v>
      </c>
      <c r="X38" s="55"/>
      <c r="Y38" s="46"/>
    </row>
    <row r="39" spans="1:25" x14ac:dyDescent="0.2">
      <c r="A39" s="533"/>
      <c r="B39" s="51"/>
      <c r="C39" s="56"/>
      <c r="D39" s="56"/>
      <c r="E39" s="56"/>
      <c r="F39" s="57"/>
      <c r="G39" s="100"/>
      <c r="H39" s="169">
        <f t="shared" si="0"/>
        <v>0</v>
      </c>
      <c r="I39" s="120">
        <f t="shared" si="1"/>
        <v>0</v>
      </c>
      <c r="J39" s="172">
        <f t="shared" si="2"/>
        <v>1</v>
      </c>
      <c r="K39" s="167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141" cm="1">
        <f t="array" ref="W39">SUM(LOOKUP(K39:V39,{0,1,2,3,4,5,6,7,8,9,10},{0,7,6,5,4,3,2,1,1,1,1}))</f>
        <v>0</v>
      </c>
      <c r="X39" s="55"/>
      <c r="Y39" s="46"/>
    </row>
    <row r="40" spans="1:25" x14ac:dyDescent="0.2">
      <c r="A40" s="533"/>
      <c r="B40" s="51"/>
      <c r="C40" s="56"/>
      <c r="D40" s="52"/>
      <c r="E40" s="52"/>
      <c r="F40" s="57"/>
      <c r="G40" s="100"/>
      <c r="H40" s="169">
        <f t="shared" si="0"/>
        <v>0</v>
      </c>
      <c r="I40" s="120">
        <f t="shared" si="1"/>
        <v>0</v>
      </c>
      <c r="J40" s="172">
        <f t="shared" si="2"/>
        <v>1</v>
      </c>
      <c r="K40" s="167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141" cm="1">
        <f t="array" ref="W40">SUM(LOOKUP(K40:V40,{0,1,2,3,4,5,6,7,8,9,10},{0,7,6,5,4,3,2,1,1,1,1}))</f>
        <v>0</v>
      </c>
      <c r="X40" s="55"/>
      <c r="Y40" s="46"/>
    </row>
    <row r="41" spans="1:25" x14ac:dyDescent="0.2">
      <c r="A41" s="533"/>
      <c r="B41" s="51"/>
      <c r="C41" s="56"/>
      <c r="D41" s="56"/>
      <c r="E41" s="56"/>
      <c r="F41" s="57"/>
      <c r="G41" s="100"/>
      <c r="H41" s="169">
        <f t="shared" si="0"/>
        <v>0</v>
      </c>
      <c r="I41" s="120">
        <f t="shared" si="1"/>
        <v>0</v>
      </c>
      <c r="J41" s="172">
        <f t="shared" si="2"/>
        <v>1</v>
      </c>
      <c r="K41" s="167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141" cm="1">
        <f t="array" ref="W41">SUM(LOOKUP(K41:V41,{0,1,2,3,4,5,6,7,8,9,10},{0,7,6,5,4,3,2,1,1,1,1}))</f>
        <v>0</v>
      </c>
      <c r="X41" s="55"/>
      <c r="Y41" s="46"/>
    </row>
    <row r="42" spans="1:25" x14ac:dyDescent="0.2">
      <c r="A42" s="533"/>
      <c r="B42" s="51"/>
      <c r="C42" s="56"/>
      <c r="D42" s="56"/>
      <c r="E42" s="56"/>
      <c r="F42" s="57"/>
      <c r="G42" s="100"/>
      <c r="H42" s="169">
        <f t="shared" si="0"/>
        <v>0</v>
      </c>
      <c r="I42" s="120">
        <f t="shared" si="1"/>
        <v>0</v>
      </c>
      <c r="J42" s="172">
        <f t="shared" si="2"/>
        <v>1</v>
      </c>
      <c r="K42" s="167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141" cm="1">
        <f t="array" ref="W42">SUM(LOOKUP(K42:V42,{0,1,2,3,4,5,6,7,8,9,10},{0,7,6,5,4,3,2,1,1,1,1}))</f>
        <v>0</v>
      </c>
      <c r="X42" s="55"/>
      <c r="Y42" s="45"/>
    </row>
    <row r="43" spans="1:25" x14ac:dyDescent="0.2">
      <c r="A43" s="533"/>
      <c r="B43" s="51"/>
      <c r="C43" s="56"/>
      <c r="D43" s="56"/>
      <c r="E43" s="56"/>
      <c r="F43" s="57"/>
      <c r="G43" s="100"/>
      <c r="H43" s="169">
        <f t="shared" si="0"/>
        <v>0</v>
      </c>
      <c r="I43" s="120">
        <f t="shared" si="1"/>
        <v>0</v>
      </c>
      <c r="J43" s="172">
        <f t="shared" si="2"/>
        <v>1</v>
      </c>
      <c r="K43" s="167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141" cm="1">
        <f t="array" ref="W43">SUM(LOOKUP(K43:V43,{0,1,2,3,4,5,6,7,8,9,10},{0,7,6,5,4,3,2,1,1,1,1}))</f>
        <v>0</v>
      </c>
      <c r="X43" s="55"/>
      <c r="Y43" s="45"/>
    </row>
    <row r="44" spans="1:25" x14ac:dyDescent="0.2">
      <c r="A44" s="533"/>
      <c r="B44" s="51"/>
      <c r="C44" s="56"/>
      <c r="D44" s="56"/>
      <c r="E44" s="56"/>
      <c r="F44" s="57"/>
      <c r="G44" s="100"/>
      <c r="H44" s="169">
        <f t="shared" si="0"/>
        <v>0</v>
      </c>
      <c r="I44" s="120">
        <f t="shared" si="1"/>
        <v>0</v>
      </c>
      <c r="J44" s="172">
        <f t="shared" si="2"/>
        <v>1</v>
      </c>
      <c r="K44" s="167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141" cm="1">
        <f t="array" ref="W44">SUM(LOOKUP(K44:V44,{0,1,2,3,4,5,6,7,8,9,10},{0,7,6,5,4,3,2,1,1,1,1}))</f>
        <v>0</v>
      </c>
      <c r="X44" s="55"/>
      <c r="Y44" s="45"/>
    </row>
    <row r="45" spans="1:25" x14ac:dyDescent="0.2">
      <c r="A45" s="533"/>
      <c r="B45" s="51"/>
      <c r="C45" s="56"/>
      <c r="D45" s="56"/>
      <c r="E45" s="56"/>
      <c r="F45" s="57"/>
      <c r="G45" s="100"/>
      <c r="H45" s="169">
        <f t="shared" si="0"/>
        <v>0</v>
      </c>
      <c r="I45" s="120">
        <f t="shared" si="1"/>
        <v>0</v>
      </c>
      <c r="J45" s="172">
        <f t="shared" si="2"/>
        <v>1</v>
      </c>
      <c r="K45" s="167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141" cm="1">
        <f t="array" ref="W45">SUM(LOOKUP(K45:V45,{0,1,2,3,4,5,6,7,8,9,10},{0,7,6,5,4,3,2,1,1,1,1}))</f>
        <v>0</v>
      </c>
      <c r="X45" s="55"/>
      <c r="Y45" s="46"/>
    </row>
    <row r="46" spans="1:25" x14ac:dyDescent="0.2">
      <c r="A46" s="533"/>
      <c r="B46" s="51"/>
      <c r="C46" s="56"/>
      <c r="D46" s="56"/>
      <c r="E46" s="56"/>
      <c r="F46" s="57"/>
      <c r="G46" s="100"/>
      <c r="H46" s="169">
        <f t="shared" si="0"/>
        <v>0</v>
      </c>
      <c r="I46" s="120">
        <f t="shared" si="1"/>
        <v>0</v>
      </c>
      <c r="J46" s="172">
        <f t="shared" si="2"/>
        <v>1</v>
      </c>
      <c r="K46" s="167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141" cm="1">
        <f t="array" ref="W46">SUM(LOOKUP(K46:V46,{0,1,2,3,4,5,6,7,8,9,10},{0,7,6,5,4,3,2,1,1,1,1}))</f>
        <v>0</v>
      </c>
      <c r="X46" s="55"/>
      <c r="Y46" s="46"/>
    </row>
    <row r="47" spans="1:25" x14ac:dyDescent="0.2">
      <c r="A47" s="533"/>
      <c r="B47" s="51"/>
      <c r="C47" s="56"/>
      <c r="D47" s="56"/>
      <c r="E47" s="56"/>
      <c r="F47" s="57"/>
      <c r="G47" s="100"/>
      <c r="H47" s="169">
        <f t="shared" si="0"/>
        <v>0</v>
      </c>
      <c r="I47" s="120">
        <f t="shared" si="1"/>
        <v>0</v>
      </c>
      <c r="J47" s="172">
        <f t="shared" si="2"/>
        <v>1</v>
      </c>
      <c r="K47" s="167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141" cm="1">
        <f t="array" ref="W47">SUM(LOOKUP(K47:V47,{0,1,2,3,4,5,6,7,8,9,10},{0,7,6,5,4,3,2,1,1,1,1}))</f>
        <v>0</v>
      </c>
      <c r="X47" s="55"/>
      <c r="Y47" s="46"/>
    </row>
    <row r="48" spans="1:25" x14ac:dyDescent="0.2">
      <c r="A48" s="533"/>
      <c r="B48" s="51"/>
      <c r="C48" s="56"/>
      <c r="D48" s="56"/>
      <c r="E48" s="56"/>
      <c r="F48" s="57"/>
      <c r="G48" s="100"/>
      <c r="H48" s="169">
        <f t="shared" si="0"/>
        <v>0</v>
      </c>
      <c r="I48" s="120">
        <f t="shared" si="1"/>
        <v>0</v>
      </c>
      <c r="J48" s="172">
        <f t="shared" si="2"/>
        <v>1</v>
      </c>
      <c r="K48" s="167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141" cm="1">
        <f t="array" ref="W48">SUM(LOOKUP(K48:V48,{0,1,2,3,4,5,6,7,8,9,10},{0,7,6,5,4,3,2,1,1,1,1}))</f>
        <v>0</v>
      </c>
      <c r="X48" s="55"/>
      <c r="Y48" s="46"/>
    </row>
    <row r="49" spans="1:25" x14ac:dyDescent="0.2">
      <c r="A49" s="533"/>
      <c r="B49" s="51"/>
      <c r="C49" s="56"/>
      <c r="D49" s="52"/>
      <c r="E49" s="52"/>
      <c r="F49" s="57"/>
      <c r="G49" s="100"/>
      <c r="H49" s="169">
        <f t="shared" si="0"/>
        <v>0</v>
      </c>
      <c r="I49" s="120">
        <f t="shared" si="1"/>
        <v>0</v>
      </c>
      <c r="J49" s="172">
        <f t="shared" si="2"/>
        <v>1</v>
      </c>
      <c r="K49" s="167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141" cm="1">
        <f t="array" ref="W49">SUM(LOOKUP(K49:V49,{0,1,2,3,4,5,6,7,8,9,10},{0,7,6,5,4,3,2,1,1,1,1}))</f>
        <v>0</v>
      </c>
      <c r="X49" s="55"/>
      <c r="Y49" s="45"/>
    </row>
    <row r="50" spans="1:25" ht="13.5" thickBot="1" x14ac:dyDescent="0.25">
      <c r="A50" s="533"/>
      <c r="B50" s="51"/>
      <c r="C50" s="56"/>
      <c r="D50" s="56"/>
      <c r="E50" s="56"/>
      <c r="F50" s="57"/>
      <c r="G50" s="100"/>
      <c r="H50" s="173">
        <f t="shared" si="0"/>
        <v>0</v>
      </c>
      <c r="I50" s="174">
        <f t="shared" si="1"/>
        <v>0</v>
      </c>
      <c r="J50" s="175">
        <f t="shared" si="2"/>
        <v>1</v>
      </c>
      <c r="K50" s="167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141" cm="1">
        <f t="array" ref="W50">SUM(LOOKUP(K50:V50,{0,1,2,3,4,5,6,7,8,9,10},{0,7,6,5,4,3,2,1,1,1,1}))</f>
        <v>0</v>
      </c>
      <c r="X50" s="55"/>
      <c r="Y50" s="45"/>
    </row>
    <row r="51" spans="1:25" ht="13.5" thickBot="1" x14ac:dyDescent="0.25">
      <c r="A51" s="533"/>
      <c r="B51" s="58"/>
      <c r="C51" s="59"/>
      <c r="D51" s="59"/>
      <c r="E51" s="59"/>
      <c r="F51" s="60"/>
      <c r="G51" s="152"/>
      <c r="H51" s="168">
        <f t="shared" si="0"/>
        <v>0</v>
      </c>
      <c r="I51" s="168">
        <f t="shared" si="1"/>
        <v>0</v>
      </c>
      <c r="J51" s="151">
        <f t="shared" si="2"/>
        <v>1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141" cm="1">
        <f t="array" ref="W51">SUM(LOOKUP(K51:V51,{0,1,2,3,4,5,6,7,8,9,10},{0,7,6,5,4,3,2,1,1,1,1}))</f>
        <v>0</v>
      </c>
      <c r="X51" s="62"/>
      <c r="Y51" s="45"/>
    </row>
    <row r="52" spans="1:25" x14ac:dyDescent="0.2">
      <c r="A52" s="533"/>
      <c r="B52" s="47" t="s">
        <v>10</v>
      </c>
      <c r="C52" s="47"/>
      <c r="D52" s="47"/>
      <c r="E52" s="47" t="s">
        <v>10</v>
      </c>
      <c r="F52" s="48"/>
      <c r="G52" s="48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6"/>
      <c r="X52" s="48"/>
      <c r="Y52" s="48"/>
    </row>
    <row r="54" spans="1:25" x14ac:dyDescent="0.2">
      <c r="B54" s="6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</sheetData>
  <sortState xmlns:xlrd2="http://schemas.microsoft.com/office/spreadsheetml/2017/richdata2" ref="B6:J9">
    <sortCondition ref="J6:J9"/>
    <sortCondition descending="1" ref="I6:I9"/>
  </sortState>
  <mergeCells count="46">
    <mergeCell ref="P3:P4"/>
    <mergeCell ref="Q3:Q4"/>
    <mergeCell ref="K3:K4"/>
    <mergeCell ref="L3:L4"/>
    <mergeCell ref="M3:M4"/>
    <mergeCell ref="N3:N4"/>
    <mergeCell ref="O3:O4"/>
    <mergeCell ref="G1:G2"/>
    <mergeCell ref="A1:A52"/>
    <mergeCell ref="B1:B2"/>
    <mergeCell ref="C1:C2"/>
    <mergeCell ref="E1:E2"/>
    <mergeCell ref="F1:F2"/>
    <mergeCell ref="D1:D2"/>
    <mergeCell ref="S3:S4"/>
    <mergeCell ref="T3:T4"/>
    <mergeCell ref="U1:U2"/>
    <mergeCell ref="H1:H2"/>
    <mergeCell ref="I1:I2"/>
    <mergeCell ref="J1:J2"/>
    <mergeCell ref="K1:K2"/>
    <mergeCell ref="L1:L2"/>
    <mergeCell ref="M1:M2"/>
    <mergeCell ref="N1:N2"/>
    <mergeCell ref="O1:O2"/>
    <mergeCell ref="R1:R2"/>
    <mergeCell ref="S1:S2"/>
    <mergeCell ref="T1:T2"/>
    <mergeCell ref="P1:P2"/>
    <mergeCell ref="Q1:Q2"/>
    <mergeCell ref="U3:U4"/>
    <mergeCell ref="W3:W4"/>
    <mergeCell ref="X1:X2"/>
    <mergeCell ref="B3:B4"/>
    <mergeCell ref="C3:C4"/>
    <mergeCell ref="E3:E4"/>
    <mergeCell ref="F3:F4"/>
    <mergeCell ref="G3:G4"/>
    <mergeCell ref="H3:H4"/>
    <mergeCell ref="I3:I4"/>
    <mergeCell ref="J3:J4"/>
    <mergeCell ref="X3:X4"/>
    <mergeCell ref="R3:R4"/>
    <mergeCell ref="W1:W2"/>
    <mergeCell ref="V1:V2"/>
    <mergeCell ref="V3:V4"/>
  </mergeCells>
  <conditionalFormatting sqref="C3:D1048576 C2 C1:D1">
    <cfRule type="duplicateValues" dxfId="102" priority="2"/>
  </conditionalFormatting>
  <conditionalFormatting sqref="C21:D28">
    <cfRule type="duplicateValues" dxfId="101" priority="7"/>
  </conditionalFormatting>
  <conditionalFormatting sqref="C27:D35">
    <cfRule type="duplicateValues" dxfId="100" priority="8"/>
  </conditionalFormatting>
  <conditionalFormatting sqref="C41:D41">
    <cfRule type="duplicateValues" dxfId="99" priority="3"/>
    <cfRule type="duplicateValues" dxfId="98" priority="4"/>
  </conditionalFormatting>
  <conditionalFormatting sqref="C42:D42">
    <cfRule type="duplicateValues" dxfId="97" priority="5"/>
    <cfRule type="duplicateValues" dxfId="96" priority="6"/>
  </conditionalFormatting>
  <conditionalFormatting sqref="C43:D44 C36:D41">
    <cfRule type="duplicateValues" dxfId="95" priority="9"/>
  </conditionalFormatting>
  <conditionalFormatting sqref="C43:D1048576 C3:D22 C2 C34:D38 C1:D1">
    <cfRule type="duplicateValues" dxfId="94" priority="10"/>
  </conditionalFormatting>
  <conditionalFormatting sqref="K6:V51 X6:X51">
    <cfRule type="cellIs" dxfId="93" priority="11" operator="lessThan">
      <formula>1</formula>
    </cfRule>
  </conditionalFormatting>
  <conditionalFormatting sqref="W6:W51">
    <cfRule type="cellIs" dxfId="92" priority="1" operator="lessThan">
      <formula>1</formula>
    </cfRule>
  </conditionalFormatting>
  <pageMargins left="0.25" right="0.25" top="0.75" bottom="0.75" header="0.3" footer="0.3"/>
  <pageSetup paperSize="9" scale="57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382B-E295-49C3-9698-2DC85815EA26}">
  <sheetPr>
    <tabColor rgb="FFFF0000"/>
    <pageSetUpPr fitToPage="1"/>
  </sheetPr>
  <dimension ref="A1:W138"/>
  <sheetViews>
    <sheetView zoomScale="80" zoomScaleNormal="80" zoomScaleSheetLayoutView="74" workbookViewId="0">
      <selection activeCell="B4" sqref="B4:B5"/>
    </sheetView>
  </sheetViews>
  <sheetFormatPr defaultColWidth="14.42578125" defaultRowHeight="12.75" x14ac:dyDescent="0.2"/>
  <cols>
    <col min="1" max="1" width="3.7109375" style="3" bestFit="1" customWidth="1"/>
    <col min="2" max="2" width="22.140625" style="4" customWidth="1"/>
    <col min="3" max="3" width="25.5703125" style="4" bestFit="1" customWidth="1"/>
    <col min="4" max="4" width="25.5703125" style="4" customWidth="1"/>
    <col min="5" max="5" width="33" style="4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4" width="8.7109375" style="1" bestFit="1" customWidth="1"/>
    <col min="15" max="15" width="8.7109375" style="1" customWidth="1"/>
    <col min="16" max="17" width="8.5703125" style="1" customWidth="1"/>
    <col min="18" max="18" width="7.85546875" style="1" bestFit="1" customWidth="1"/>
    <col min="19" max="19" width="7.5703125" style="1" bestFit="1" customWidth="1"/>
    <col min="20" max="20" width="8.5703125" style="1" bestFit="1" customWidth="1"/>
    <col min="21" max="21" width="8.7109375" style="1" bestFit="1" customWidth="1"/>
    <col min="22" max="22" width="8.5703125" style="1" bestFit="1" customWidth="1"/>
    <col min="23" max="23" width="4.7109375" style="3" customWidth="1"/>
    <col min="24" max="16384" width="14.42578125" style="3"/>
  </cols>
  <sheetData>
    <row r="1" spans="1:23" ht="23.25" x14ac:dyDescent="0.35">
      <c r="D1" s="196"/>
      <c r="E1" s="196"/>
      <c r="F1" s="676"/>
      <c r="G1" s="197"/>
      <c r="H1" s="198"/>
      <c r="I1" s="742"/>
      <c r="J1" s="743"/>
      <c r="K1" s="743" t="s">
        <v>621</v>
      </c>
      <c r="L1" s="743"/>
      <c r="M1" s="742"/>
      <c r="N1" s="198"/>
      <c r="O1" s="198"/>
      <c r="P1" s="676"/>
      <c r="Q1" s="198"/>
      <c r="R1" s="198"/>
      <c r="S1" s="198"/>
      <c r="T1" s="198"/>
      <c r="U1" s="198"/>
      <c r="V1" s="198"/>
    </row>
    <row r="2" spans="1:23" ht="23.25" x14ac:dyDescent="0.35">
      <c r="D2" s="196"/>
      <c r="E2" s="196"/>
      <c r="F2" s="676"/>
      <c r="G2" s="197"/>
      <c r="H2" s="198"/>
      <c r="I2" s="742"/>
      <c r="J2" s="743"/>
      <c r="K2" s="743" t="s">
        <v>622</v>
      </c>
      <c r="L2" s="743"/>
      <c r="M2" s="742"/>
      <c r="N2" s="198"/>
      <c r="O2" s="198"/>
      <c r="P2" s="676"/>
      <c r="Q2" s="198"/>
      <c r="R2" s="198"/>
      <c r="S2" s="198"/>
      <c r="T2" s="198"/>
      <c r="U2" s="198"/>
      <c r="V2" s="198"/>
    </row>
    <row r="3" spans="1:23" ht="24" thickBot="1" x14ac:dyDescent="0.4">
      <c r="D3" s="196"/>
      <c r="E3" s="196"/>
      <c r="F3" s="676"/>
      <c r="G3" s="197"/>
      <c r="H3" s="198"/>
      <c r="I3" s="742"/>
      <c r="J3" s="743"/>
      <c r="K3" s="743" t="s">
        <v>624</v>
      </c>
      <c r="L3" s="743"/>
      <c r="M3" s="742"/>
      <c r="N3" s="198"/>
      <c r="O3" s="198"/>
      <c r="P3" s="676"/>
      <c r="Q3" s="198"/>
      <c r="R3" s="198"/>
      <c r="S3" s="198"/>
      <c r="T3" s="198"/>
      <c r="U3" s="198"/>
      <c r="V3" s="198"/>
    </row>
    <row r="4" spans="1:23" s="2" customFormat="1" ht="12.75" customHeight="1" x14ac:dyDescent="0.2">
      <c r="A4" s="516" t="s">
        <v>39</v>
      </c>
      <c r="B4" s="744"/>
      <c r="C4" s="745"/>
      <c r="D4" s="745" t="s">
        <v>31</v>
      </c>
      <c r="E4" s="745" t="s">
        <v>0</v>
      </c>
      <c r="F4" s="405" t="s">
        <v>17</v>
      </c>
      <c r="G4" s="503" t="s">
        <v>15</v>
      </c>
      <c r="H4" s="505" t="s">
        <v>3</v>
      </c>
      <c r="I4" s="506" t="s">
        <v>12</v>
      </c>
      <c r="J4" s="542" t="s">
        <v>35</v>
      </c>
      <c r="K4" s="501" t="s">
        <v>33</v>
      </c>
      <c r="L4" s="501" t="s">
        <v>38</v>
      </c>
      <c r="M4" s="501" t="s">
        <v>20</v>
      </c>
      <c r="N4" s="501" t="s">
        <v>14</v>
      </c>
      <c r="O4" s="501" t="s">
        <v>44</v>
      </c>
      <c r="P4" s="501" t="s">
        <v>34</v>
      </c>
      <c r="Q4" s="501" t="s">
        <v>21</v>
      </c>
      <c r="R4" s="501" t="s">
        <v>48</v>
      </c>
      <c r="S4" s="501" t="s">
        <v>50</v>
      </c>
      <c r="T4" s="501" t="s">
        <v>36</v>
      </c>
      <c r="U4" s="501" t="s">
        <v>53</v>
      </c>
      <c r="V4" s="508"/>
      <c r="W4" s="67"/>
    </row>
    <row r="5" spans="1:23" s="2" customFormat="1" ht="12.75" customHeight="1" x14ac:dyDescent="0.2">
      <c r="A5" s="516"/>
      <c r="B5" s="746"/>
      <c r="C5" s="747"/>
      <c r="D5" s="747"/>
      <c r="E5" s="747"/>
      <c r="F5" s="680"/>
      <c r="G5" s="504"/>
      <c r="H5" s="681"/>
      <c r="I5" s="507"/>
      <c r="J5" s="543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9"/>
      <c r="W5" s="67"/>
    </row>
    <row r="6" spans="1:23" s="2" customFormat="1" ht="12.75" customHeight="1" x14ac:dyDescent="0.2">
      <c r="A6" s="516"/>
      <c r="B6" s="746" t="s">
        <v>4</v>
      </c>
      <c r="C6" s="747" t="s">
        <v>5</v>
      </c>
      <c r="D6" s="747" t="s">
        <v>32</v>
      </c>
      <c r="E6" s="747" t="s">
        <v>9</v>
      </c>
      <c r="F6" s="680" t="s">
        <v>2</v>
      </c>
      <c r="G6" s="504" t="s">
        <v>16</v>
      </c>
      <c r="H6" s="681" t="s">
        <v>7</v>
      </c>
      <c r="I6" s="507" t="s">
        <v>11</v>
      </c>
      <c r="J6" s="541">
        <v>45612</v>
      </c>
      <c r="K6" s="500" t="s">
        <v>41</v>
      </c>
      <c r="L6" s="500" t="s">
        <v>42</v>
      </c>
      <c r="M6" s="500" t="s">
        <v>43</v>
      </c>
      <c r="N6" s="500" t="s">
        <v>43</v>
      </c>
      <c r="O6" s="500" t="s">
        <v>45</v>
      </c>
      <c r="P6" s="500" t="s">
        <v>46</v>
      </c>
      <c r="Q6" s="500" t="s">
        <v>47</v>
      </c>
      <c r="R6" s="500" t="s">
        <v>49</v>
      </c>
      <c r="S6" s="500" t="s">
        <v>51</v>
      </c>
      <c r="T6" s="500" t="s">
        <v>52</v>
      </c>
      <c r="U6" s="500" t="s">
        <v>54</v>
      </c>
      <c r="V6" s="540" t="s">
        <v>56</v>
      </c>
      <c r="W6" s="67"/>
    </row>
    <row r="7" spans="1:23" s="1" customFormat="1" ht="12.75" customHeight="1" x14ac:dyDescent="0.2">
      <c r="A7" s="516"/>
      <c r="B7" s="746" t="s">
        <v>4</v>
      </c>
      <c r="C7" s="747"/>
      <c r="D7" s="747"/>
      <c r="E7" s="747"/>
      <c r="F7" s="680"/>
      <c r="G7" s="504"/>
      <c r="H7" s="681"/>
      <c r="I7" s="507"/>
      <c r="J7" s="541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40"/>
      <c r="W7" s="68"/>
    </row>
    <row r="8" spans="1:23" s="1" customFormat="1" ht="19.5" thickBot="1" x14ac:dyDescent="0.25">
      <c r="A8" s="516"/>
      <c r="B8" s="144" t="s">
        <v>18</v>
      </c>
      <c r="C8" s="692" t="s">
        <v>19</v>
      </c>
      <c r="D8" s="692"/>
      <c r="E8" s="692" t="s">
        <v>9</v>
      </c>
      <c r="F8" s="682" t="s">
        <v>2</v>
      </c>
      <c r="G8" s="144" t="s">
        <v>13</v>
      </c>
      <c r="H8" s="682" t="s">
        <v>7</v>
      </c>
      <c r="I8" s="80" t="s">
        <v>8</v>
      </c>
      <c r="J8" s="103" t="s">
        <v>29</v>
      </c>
      <c r="K8" s="104" t="s">
        <v>29</v>
      </c>
      <c r="L8" s="104" t="s">
        <v>29</v>
      </c>
      <c r="M8" s="104" t="s">
        <v>29</v>
      </c>
      <c r="N8" s="104" t="s">
        <v>29</v>
      </c>
      <c r="O8" s="104" t="s">
        <v>29</v>
      </c>
      <c r="P8" s="104" t="s">
        <v>29</v>
      </c>
      <c r="Q8" s="104" t="s">
        <v>29</v>
      </c>
      <c r="R8" s="104" t="s">
        <v>29</v>
      </c>
      <c r="S8" s="104" t="s">
        <v>29</v>
      </c>
      <c r="T8" s="104" t="s">
        <v>29</v>
      </c>
      <c r="U8" s="104" t="s">
        <v>29</v>
      </c>
      <c r="V8" s="349" t="s">
        <v>7</v>
      </c>
      <c r="W8" s="68"/>
    </row>
    <row r="9" spans="1:23" s="2" customFormat="1" x14ac:dyDescent="0.2">
      <c r="A9" s="516"/>
      <c r="B9" s="350"/>
      <c r="C9" s="690"/>
      <c r="D9" s="690"/>
      <c r="E9" s="690"/>
      <c r="F9" s="145"/>
      <c r="G9" s="146"/>
      <c r="H9" s="146"/>
      <c r="I9" s="145"/>
      <c r="J9" s="9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141" cm="1">
        <f t="array" ref="V9">SUM(LOOKUP(J9:U9,{0,1,2,3,4,5,6,7,8,9,10},{0,7,6,5,4,3,2,1,1,1,1}))</f>
        <v>0</v>
      </c>
      <c r="W9" s="68"/>
    </row>
    <row r="10" spans="1:23" s="2" customFormat="1" x14ac:dyDescent="0.2">
      <c r="A10" s="516"/>
      <c r="B10" s="683" t="s">
        <v>107</v>
      </c>
      <c r="C10" s="355" t="s">
        <v>108</v>
      </c>
      <c r="D10" s="356"/>
      <c r="E10" s="367" t="s">
        <v>599</v>
      </c>
      <c r="F10" s="693">
        <v>21</v>
      </c>
      <c r="G10" s="146">
        <f t="shared" ref="G10:G53" si="0">COUNTIF(J10:U10,"&gt;0")</f>
        <v>1</v>
      </c>
      <c r="H10" s="146">
        <f t="shared" ref="H10:H53" si="1">V10</f>
        <v>7</v>
      </c>
      <c r="I10" s="147">
        <f t="shared" ref="I9:I53" si="2">RANK(H10,$H$9:$H$54)</f>
        <v>1</v>
      </c>
      <c r="J10" s="94"/>
      <c r="K10" s="75"/>
      <c r="L10" s="75"/>
      <c r="M10" s="75"/>
      <c r="N10" s="75">
        <v>0</v>
      </c>
      <c r="O10" s="75">
        <v>1</v>
      </c>
      <c r="P10" s="75"/>
      <c r="Q10" s="75"/>
      <c r="R10" s="75"/>
      <c r="S10" s="75"/>
      <c r="T10" s="75"/>
      <c r="U10" s="75"/>
      <c r="V10" s="141" cm="1">
        <f t="array" ref="V10">SUM(LOOKUP(J10:U10,{0,1,2,3,4,5,6,7,8,9,10},{0,7,6,5,4,3,2,1,1,1,1}))</f>
        <v>7</v>
      </c>
      <c r="W10" s="68"/>
    </row>
    <row r="11" spans="1:23" s="2" customFormat="1" ht="15" x14ac:dyDescent="0.2">
      <c r="A11" s="516"/>
      <c r="B11" s="684" t="s">
        <v>324</v>
      </c>
      <c r="C11" s="158" t="s">
        <v>325</v>
      </c>
      <c r="D11" s="148"/>
      <c r="E11" s="689" t="s">
        <v>592</v>
      </c>
      <c r="F11" s="694">
        <v>16</v>
      </c>
      <c r="G11" s="146">
        <f t="shared" si="0"/>
        <v>1</v>
      </c>
      <c r="H11" s="146">
        <f t="shared" si="1"/>
        <v>7</v>
      </c>
      <c r="I11" s="147">
        <f t="shared" si="2"/>
        <v>1</v>
      </c>
      <c r="J11" s="94"/>
      <c r="K11" s="75"/>
      <c r="L11" s="75"/>
      <c r="M11" s="75">
        <v>1</v>
      </c>
      <c r="N11" s="75"/>
      <c r="O11" s="75"/>
      <c r="P11" s="75"/>
      <c r="Q11" s="75"/>
      <c r="R11" s="75"/>
      <c r="S11" s="75"/>
      <c r="T11" s="75"/>
      <c r="U11" s="75"/>
      <c r="V11" s="141" cm="1">
        <f t="array" ref="V11">SUM(LOOKUP(J11:U11,{0,1,2,3,4,5,6,7,8,9,10},{0,7,6,5,4,3,2,1,1,1,1}))</f>
        <v>7</v>
      </c>
      <c r="W11" s="68"/>
    </row>
    <row r="12" spans="1:23" s="2" customFormat="1" ht="15" x14ac:dyDescent="0.25">
      <c r="A12" s="516"/>
      <c r="B12" s="685" t="s">
        <v>503</v>
      </c>
      <c r="C12" s="378" t="s">
        <v>504</v>
      </c>
      <c r="D12" s="379"/>
      <c r="E12" s="380" t="s">
        <v>483</v>
      </c>
      <c r="F12" s="694">
        <v>18</v>
      </c>
      <c r="G12" s="146">
        <f t="shared" si="0"/>
        <v>0</v>
      </c>
      <c r="H12" s="146">
        <f t="shared" si="1"/>
        <v>0</v>
      </c>
      <c r="I12" s="147">
        <f t="shared" si="2"/>
        <v>3</v>
      </c>
      <c r="J12" s="94"/>
      <c r="K12" s="75"/>
      <c r="L12" s="75"/>
      <c r="M12" s="75"/>
      <c r="N12" s="75"/>
      <c r="O12" s="75">
        <v>0</v>
      </c>
      <c r="P12" s="75"/>
      <c r="Q12" s="75"/>
      <c r="R12" s="75"/>
      <c r="S12" s="75"/>
      <c r="T12" s="75"/>
      <c r="U12" s="75"/>
      <c r="V12" s="141" cm="1">
        <f t="array" ref="V12">SUM(LOOKUP(J12:U12,{0,1,2,3,4,5,6,7,8,9,10},{0,7,6,5,4,3,2,1,1,1,1}))</f>
        <v>0</v>
      </c>
      <c r="W12" s="68"/>
    </row>
    <row r="13" spans="1:23" s="2" customFormat="1" x14ac:dyDescent="0.2">
      <c r="A13" s="516"/>
      <c r="B13" s="351"/>
      <c r="C13" s="149"/>
      <c r="D13" s="149"/>
      <c r="E13" s="148"/>
      <c r="F13" s="694"/>
      <c r="G13" s="146">
        <f t="shared" si="0"/>
        <v>0</v>
      </c>
      <c r="H13" s="146">
        <f t="shared" si="1"/>
        <v>0</v>
      </c>
      <c r="I13" s="147">
        <f t="shared" si="2"/>
        <v>3</v>
      </c>
      <c r="J13" s="9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41" cm="1">
        <f t="array" ref="V13">SUM(LOOKUP(J13:U13,{0,1,2,3,4,5,6,7,8,9,10},{0,7,6,5,4,3,2,1,1,1,1}))</f>
        <v>0</v>
      </c>
      <c r="W13" s="68"/>
    </row>
    <row r="14" spans="1:23" s="2" customFormat="1" x14ac:dyDescent="0.2">
      <c r="A14" s="516"/>
      <c r="B14" s="73"/>
      <c r="C14" s="76"/>
      <c r="D14" s="76"/>
      <c r="E14" s="76"/>
      <c r="F14" s="695"/>
      <c r="G14" s="146">
        <f t="shared" si="0"/>
        <v>0</v>
      </c>
      <c r="H14" s="146">
        <f t="shared" si="1"/>
        <v>0</v>
      </c>
      <c r="I14" s="147">
        <f t="shared" si="2"/>
        <v>3</v>
      </c>
      <c r="J14" s="94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141" cm="1">
        <f t="array" ref="V14">SUM(LOOKUP(J14:U14,{0,1,2,3,4,5,6,7,8,9,10},{0,7,6,5,4,3,2,1,1,1,1}))</f>
        <v>0</v>
      </c>
      <c r="W14" s="68"/>
    </row>
    <row r="15" spans="1:23" x14ac:dyDescent="0.2">
      <c r="A15" s="516"/>
      <c r="B15" s="73"/>
      <c r="C15" s="76"/>
      <c r="D15" s="76"/>
      <c r="E15" s="76"/>
      <c r="F15" s="695"/>
      <c r="G15" s="146">
        <f t="shared" si="0"/>
        <v>0</v>
      </c>
      <c r="H15" s="146">
        <f t="shared" si="1"/>
        <v>0</v>
      </c>
      <c r="I15" s="147">
        <f t="shared" si="2"/>
        <v>3</v>
      </c>
      <c r="J15" s="9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141" cm="1">
        <f t="array" ref="V15">SUM(LOOKUP(J15:U15,{0,1,2,3,4,5,6,7,8,9,10},{0,7,6,5,4,3,2,1,1,1,1}))</f>
        <v>0</v>
      </c>
      <c r="W15" s="68"/>
    </row>
    <row r="16" spans="1:23" x14ac:dyDescent="0.2">
      <c r="A16" s="516"/>
      <c r="B16" s="73"/>
      <c r="C16" s="76"/>
      <c r="D16" s="76"/>
      <c r="E16" s="76"/>
      <c r="F16" s="102"/>
      <c r="G16" s="146">
        <f t="shared" si="0"/>
        <v>0</v>
      </c>
      <c r="H16" s="146">
        <f t="shared" si="1"/>
        <v>0</v>
      </c>
      <c r="I16" s="147">
        <f t="shared" si="2"/>
        <v>3</v>
      </c>
      <c r="J16" s="94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141" cm="1">
        <f t="array" ref="V16">SUM(LOOKUP(J16:U16,{0,1,2,3,4,5,6,7,8,9,10},{0,7,6,5,4,3,2,1,1,1,1}))</f>
        <v>0</v>
      </c>
      <c r="W16" s="68"/>
    </row>
    <row r="17" spans="1:23" x14ac:dyDescent="0.2">
      <c r="A17" s="516"/>
      <c r="B17" s="73"/>
      <c r="C17" s="76"/>
      <c r="D17" s="76"/>
      <c r="E17" s="76"/>
      <c r="F17" s="102"/>
      <c r="G17" s="146">
        <f t="shared" si="0"/>
        <v>0</v>
      </c>
      <c r="H17" s="146">
        <f t="shared" si="1"/>
        <v>0</v>
      </c>
      <c r="I17" s="147">
        <f t="shared" si="2"/>
        <v>3</v>
      </c>
      <c r="J17" s="9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41" cm="1">
        <f t="array" ref="V17">SUM(LOOKUP(J17:U17,{0,1,2,3,4,5,6,7,8,9,10},{0,7,6,5,4,3,2,1,1,1,1}))</f>
        <v>0</v>
      </c>
      <c r="W17" s="68"/>
    </row>
    <row r="18" spans="1:23" x14ac:dyDescent="0.2">
      <c r="A18" s="516"/>
      <c r="B18" s="73"/>
      <c r="C18" s="76"/>
      <c r="D18" s="76"/>
      <c r="E18" s="76"/>
      <c r="F18" s="102"/>
      <c r="G18" s="146">
        <f t="shared" si="0"/>
        <v>0</v>
      </c>
      <c r="H18" s="146">
        <f t="shared" si="1"/>
        <v>0</v>
      </c>
      <c r="I18" s="147">
        <f t="shared" si="2"/>
        <v>3</v>
      </c>
      <c r="J18" s="9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141" cm="1">
        <f t="array" ref="V18">SUM(LOOKUP(J18:U18,{0,1,2,3,4,5,6,7,8,9,10},{0,7,6,5,4,3,2,1,1,1,1}))</f>
        <v>0</v>
      </c>
      <c r="W18" s="68"/>
    </row>
    <row r="19" spans="1:23" x14ac:dyDescent="0.2">
      <c r="A19" s="516"/>
      <c r="B19" s="73"/>
      <c r="C19" s="76"/>
      <c r="D19" s="76"/>
      <c r="E19" s="76"/>
      <c r="F19" s="102"/>
      <c r="G19" s="146">
        <f t="shared" si="0"/>
        <v>0</v>
      </c>
      <c r="H19" s="146">
        <f t="shared" si="1"/>
        <v>0</v>
      </c>
      <c r="I19" s="147">
        <f t="shared" si="2"/>
        <v>3</v>
      </c>
      <c r="J19" s="9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141" cm="1">
        <f t="array" ref="V19">SUM(LOOKUP(J19:U19,{0,1,2,3,4,5,6,7,8,9,10},{0,7,6,5,4,3,2,1,1,1,1}))</f>
        <v>0</v>
      </c>
      <c r="W19" s="68"/>
    </row>
    <row r="20" spans="1:23" x14ac:dyDescent="0.2">
      <c r="A20" s="516"/>
      <c r="B20" s="73"/>
      <c r="C20" s="76"/>
      <c r="D20" s="76"/>
      <c r="E20" s="76"/>
      <c r="F20" s="102"/>
      <c r="G20" s="146">
        <f t="shared" si="0"/>
        <v>0</v>
      </c>
      <c r="H20" s="146">
        <f t="shared" si="1"/>
        <v>0</v>
      </c>
      <c r="I20" s="147">
        <f t="shared" si="2"/>
        <v>3</v>
      </c>
      <c r="J20" s="94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141" cm="1">
        <f t="array" ref="V20">SUM(LOOKUP(J20:U20,{0,1,2,3,4,5,6,7,8,9,10},{0,7,6,5,4,3,2,1,1,1,1}))</f>
        <v>0</v>
      </c>
      <c r="W20" s="68"/>
    </row>
    <row r="21" spans="1:23" x14ac:dyDescent="0.2">
      <c r="A21" s="516"/>
      <c r="B21" s="73"/>
      <c r="C21" s="76"/>
      <c r="D21" s="76"/>
      <c r="E21" s="76"/>
      <c r="F21" s="102"/>
      <c r="G21" s="146">
        <f t="shared" si="0"/>
        <v>0</v>
      </c>
      <c r="H21" s="146">
        <f t="shared" si="1"/>
        <v>0</v>
      </c>
      <c r="I21" s="147">
        <f t="shared" si="2"/>
        <v>3</v>
      </c>
      <c r="J21" s="94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41" cm="1">
        <f t="array" ref="V21">SUM(LOOKUP(J21:U21,{0,1,2,3,4,5,6,7,8,9,10},{0,7,6,5,4,3,2,1,1,1,1}))</f>
        <v>0</v>
      </c>
      <c r="W21" s="68"/>
    </row>
    <row r="22" spans="1:23" x14ac:dyDescent="0.2">
      <c r="A22" s="516"/>
      <c r="B22" s="73"/>
      <c r="C22" s="76"/>
      <c r="D22" s="76"/>
      <c r="E22" s="76"/>
      <c r="F22" s="102"/>
      <c r="G22" s="146">
        <f t="shared" si="0"/>
        <v>0</v>
      </c>
      <c r="H22" s="146">
        <f t="shared" si="1"/>
        <v>0</v>
      </c>
      <c r="I22" s="147">
        <f t="shared" si="2"/>
        <v>3</v>
      </c>
      <c r="J22" s="94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141" cm="1">
        <f t="array" ref="V22">SUM(LOOKUP(J22:U22,{0,1,2,3,4,5,6,7,8,9,10},{0,7,6,5,4,3,2,1,1,1,1}))</f>
        <v>0</v>
      </c>
      <c r="W22" s="68"/>
    </row>
    <row r="23" spans="1:23" s="2" customFormat="1" x14ac:dyDescent="0.2">
      <c r="A23" s="516"/>
      <c r="B23" s="73"/>
      <c r="C23" s="76"/>
      <c r="D23" s="76"/>
      <c r="E23" s="76"/>
      <c r="F23" s="102"/>
      <c r="G23" s="146">
        <f t="shared" si="0"/>
        <v>0</v>
      </c>
      <c r="H23" s="146">
        <f t="shared" si="1"/>
        <v>0</v>
      </c>
      <c r="I23" s="147">
        <f t="shared" si="2"/>
        <v>3</v>
      </c>
      <c r="J23" s="94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141" cm="1">
        <f t="array" ref="V23">SUM(LOOKUP(J23:U23,{0,1,2,3,4,5,6,7,8,9,10},{0,7,6,5,4,3,2,1,1,1,1}))</f>
        <v>0</v>
      </c>
      <c r="W23" s="68"/>
    </row>
    <row r="24" spans="1:23" s="2" customFormat="1" x14ac:dyDescent="0.2">
      <c r="A24" s="516"/>
      <c r="B24" s="73"/>
      <c r="C24" s="76"/>
      <c r="D24" s="76"/>
      <c r="E24" s="76"/>
      <c r="F24" s="102"/>
      <c r="G24" s="146">
        <f t="shared" si="0"/>
        <v>0</v>
      </c>
      <c r="H24" s="146">
        <f t="shared" si="1"/>
        <v>0</v>
      </c>
      <c r="I24" s="147">
        <f t="shared" si="2"/>
        <v>3</v>
      </c>
      <c r="J24" s="9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141" cm="1">
        <f t="array" ref="V24">SUM(LOOKUP(J24:U24,{0,1,2,3,4,5,6,7,8,9,10},{0,7,6,5,4,3,2,1,1,1,1}))</f>
        <v>0</v>
      </c>
      <c r="W24" s="68"/>
    </row>
    <row r="25" spans="1:23" x14ac:dyDescent="0.2">
      <c r="A25" s="516"/>
      <c r="B25" s="73"/>
      <c r="C25" s="76"/>
      <c r="D25" s="76"/>
      <c r="E25" s="76"/>
      <c r="F25" s="102"/>
      <c r="G25" s="146">
        <f t="shared" si="0"/>
        <v>0</v>
      </c>
      <c r="H25" s="146">
        <f t="shared" si="1"/>
        <v>0</v>
      </c>
      <c r="I25" s="147">
        <f t="shared" si="2"/>
        <v>3</v>
      </c>
      <c r="J25" s="94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141" cm="1">
        <f t="array" ref="V25">SUM(LOOKUP(J25:U25,{0,1,2,3,4,5,6,7,8,9,10},{0,7,6,5,4,3,2,1,1,1,1}))</f>
        <v>0</v>
      </c>
      <c r="W25" s="68"/>
    </row>
    <row r="26" spans="1:23" x14ac:dyDescent="0.2">
      <c r="A26" s="516"/>
      <c r="B26" s="73"/>
      <c r="C26" s="76"/>
      <c r="D26" s="76"/>
      <c r="E26" s="76"/>
      <c r="F26" s="102"/>
      <c r="G26" s="146">
        <f t="shared" si="0"/>
        <v>0</v>
      </c>
      <c r="H26" s="146">
        <f t="shared" si="1"/>
        <v>0</v>
      </c>
      <c r="I26" s="147">
        <f t="shared" si="2"/>
        <v>3</v>
      </c>
      <c r="J26" s="9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141" cm="1">
        <f t="array" ref="V26">SUM(LOOKUP(J26:U26,{0,1,2,3,4,5,6,7,8,9,10},{0,7,6,5,4,3,2,1,1,1,1}))</f>
        <v>0</v>
      </c>
      <c r="W26" s="68"/>
    </row>
    <row r="27" spans="1:23" x14ac:dyDescent="0.2">
      <c r="A27" s="516"/>
      <c r="B27" s="73"/>
      <c r="C27" s="76"/>
      <c r="D27" s="74"/>
      <c r="E27" s="74"/>
      <c r="F27" s="102"/>
      <c r="G27" s="146">
        <f t="shared" si="0"/>
        <v>0</v>
      </c>
      <c r="H27" s="146">
        <f t="shared" si="1"/>
        <v>0</v>
      </c>
      <c r="I27" s="147">
        <f t="shared" si="2"/>
        <v>3</v>
      </c>
      <c r="J27" s="94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141" cm="1">
        <f t="array" ref="V27">SUM(LOOKUP(J27:U27,{0,1,2,3,4,5,6,7,8,9,10},{0,7,6,5,4,3,2,1,1,1,1}))</f>
        <v>0</v>
      </c>
      <c r="W27" s="68"/>
    </row>
    <row r="28" spans="1:23" x14ac:dyDescent="0.2">
      <c r="A28" s="516"/>
      <c r="B28" s="73"/>
      <c r="C28" s="76"/>
      <c r="D28" s="76"/>
      <c r="E28" s="76"/>
      <c r="F28" s="102"/>
      <c r="G28" s="146">
        <f t="shared" si="0"/>
        <v>0</v>
      </c>
      <c r="H28" s="146">
        <f t="shared" si="1"/>
        <v>0</v>
      </c>
      <c r="I28" s="147">
        <f t="shared" si="2"/>
        <v>3</v>
      </c>
      <c r="J28" s="94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141" cm="1">
        <f t="array" ref="V28">SUM(LOOKUP(J28:U28,{0,1,2,3,4,5,6,7,8,9,10},{0,7,6,5,4,3,2,1,1,1,1}))</f>
        <v>0</v>
      </c>
      <c r="W28" s="67"/>
    </row>
    <row r="29" spans="1:23" x14ac:dyDescent="0.2">
      <c r="A29" s="516"/>
      <c r="B29" s="73"/>
      <c r="C29" s="76"/>
      <c r="D29" s="76"/>
      <c r="E29" s="76"/>
      <c r="F29" s="102"/>
      <c r="G29" s="146">
        <f t="shared" si="0"/>
        <v>0</v>
      </c>
      <c r="H29" s="146">
        <f t="shared" si="1"/>
        <v>0</v>
      </c>
      <c r="I29" s="147">
        <f t="shared" si="2"/>
        <v>3</v>
      </c>
      <c r="J29" s="94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141" cm="1">
        <f t="array" ref="V29">SUM(LOOKUP(J29:U29,{0,1,2,3,4,5,6,7,8,9,10},{0,7,6,5,4,3,2,1,1,1,1}))</f>
        <v>0</v>
      </c>
      <c r="W29" s="67"/>
    </row>
    <row r="30" spans="1:23" x14ac:dyDescent="0.2">
      <c r="A30" s="516"/>
      <c r="B30" s="73"/>
      <c r="C30" s="76"/>
      <c r="D30" s="76"/>
      <c r="E30" s="76"/>
      <c r="F30" s="102"/>
      <c r="G30" s="146">
        <f t="shared" si="0"/>
        <v>0</v>
      </c>
      <c r="H30" s="146">
        <f t="shared" si="1"/>
        <v>0</v>
      </c>
      <c r="I30" s="147">
        <f t="shared" si="2"/>
        <v>3</v>
      </c>
      <c r="J30" s="94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141" cm="1">
        <f t="array" ref="V30">SUM(LOOKUP(J30:U30,{0,1,2,3,4,5,6,7,8,9,10},{0,7,6,5,4,3,2,1,1,1,1}))</f>
        <v>0</v>
      </c>
      <c r="W30" s="67"/>
    </row>
    <row r="31" spans="1:23" x14ac:dyDescent="0.2">
      <c r="A31" s="516"/>
      <c r="B31" s="73"/>
      <c r="C31" s="76"/>
      <c r="D31" s="76"/>
      <c r="E31" s="76"/>
      <c r="F31" s="102"/>
      <c r="G31" s="146">
        <f t="shared" si="0"/>
        <v>0</v>
      </c>
      <c r="H31" s="146">
        <f t="shared" si="1"/>
        <v>0</v>
      </c>
      <c r="I31" s="147">
        <f t="shared" si="2"/>
        <v>3</v>
      </c>
      <c r="J31" s="94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141" cm="1">
        <f t="array" ref="V31">SUM(LOOKUP(J31:U31,{0,1,2,3,4,5,6,7,8,9,10},{0,7,6,5,4,3,2,1,1,1,1}))</f>
        <v>0</v>
      </c>
      <c r="W31" s="68"/>
    </row>
    <row r="32" spans="1:23" x14ac:dyDescent="0.2">
      <c r="A32" s="516"/>
      <c r="B32" s="73"/>
      <c r="C32" s="76"/>
      <c r="D32" s="76"/>
      <c r="E32" s="76"/>
      <c r="F32" s="102"/>
      <c r="G32" s="146">
        <f t="shared" si="0"/>
        <v>0</v>
      </c>
      <c r="H32" s="146">
        <f t="shared" si="1"/>
        <v>0</v>
      </c>
      <c r="I32" s="147">
        <f t="shared" si="2"/>
        <v>3</v>
      </c>
      <c r="J32" s="9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141" cm="1">
        <f t="array" ref="V32">SUM(LOOKUP(J32:U32,{0,1,2,3,4,5,6,7,8,9,10},{0,7,6,5,4,3,2,1,1,1,1}))</f>
        <v>0</v>
      </c>
      <c r="W32" s="68"/>
    </row>
    <row r="33" spans="1:23" x14ac:dyDescent="0.2">
      <c r="A33" s="516"/>
      <c r="B33" s="73"/>
      <c r="C33" s="76"/>
      <c r="D33" s="76"/>
      <c r="E33" s="76"/>
      <c r="F33" s="102"/>
      <c r="G33" s="146">
        <f t="shared" si="0"/>
        <v>0</v>
      </c>
      <c r="H33" s="146">
        <f t="shared" si="1"/>
        <v>0</v>
      </c>
      <c r="I33" s="147">
        <f t="shared" si="2"/>
        <v>3</v>
      </c>
      <c r="J33" s="9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141" cm="1">
        <f t="array" ref="V33">SUM(LOOKUP(J33:U33,{0,1,2,3,4,5,6,7,8,9,10},{0,7,6,5,4,3,2,1,1,1,1}))</f>
        <v>0</v>
      </c>
      <c r="W33" s="68"/>
    </row>
    <row r="34" spans="1:23" x14ac:dyDescent="0.2">
      <c r="A34" s="516"/>
      <c r="B34" s="686"/>
      <c r="C34" s="76"/>
      <c r="D34" s="74"/>
      <c r="E34" s="74"/>
      <c r="F34" s="102"/>
      <c r="G34" s="146">
        <f t="shared" si="0"/>
        <v>0</v>
      </c>
      <c r="H34" s="146">
        <f t="shared" si="1"/>
        <v>0</v>
      </c>
      <c r="I34" s="147">
        <f t="shared" si="2"/>
        <v>3</v>
      </c>
      <c r="J34" s="9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141" cm="1">
        <f t="array" ref="V34">SUM(LOOKUP(J34:U34,{0,1,2,3,4,5,6,7,8,9,10},{0,7,6,5,4,3,2,1,1,1,1}))</f>
        <v>0</v>
      </c>
      <c r="W34" s="68"/>
    </row>
    <row r="35" spans="1:23" x14ac:dyDescent="0.2">
      <c r="A35" s="516"/>
      <c r="B35" s="73"/>
      <c r="C35" s="76"/>
      <c r="D35" s="76"/>
      <c r="E35" s="76"/>
      <c r="F35" s="102"/>
      <c r="G35" s="146">
        <f t="shared" si="0"/>
        <v>0</v>
      </c>
      <c r="H35" s="146">
        <f t="shared" si="1"/>
        <v>0</v>
      </c>
      <c r="I35" s="147">
        <f t="shared" si="2"/>
        <v>3</v>
      </c>
      <c r="J35" s="9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141" cm="1">
        <f t="array" ref="V35">SUM(LOOKUP(J35:U35,{0,1,2,3,4,5,6,7,8,9,10},{0,7,6,5,4,3,2,1,1,1,1}))</f>
        <v>0</v>
      </c>
      <c r="W35" s="67"/>
    </row>
    <row r="36" spans="1:23" x14ac:dyDescent="0.2">
      <c r="A36" s="516"/>
      <c r="B36" s="73"/>
      <c r="C36" s="76"/>
      <c r="D36" s="76"/>
      <c r="E36" s="76"/>
      <c r="F36" s="102"/>
      <c r="G36" s="146">
        <f t="shared" si="0"/>
        <v>0</v>
      </c>
      <c r="H36" s="146">
        <f t="shared" si="1"/>
        <v>0</v>
      </c>
      <c r="I36" s="147">
        <f t="shared" si="2"/>
        <v>3</v>
      </c>
      <c r="J36" s="9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141" cm="1">
        <f t="array" ref="V36">SUM(LOOKUP(J36:U36,{0,1,2,3,4,5,6,7,8,9,10},{0,7,6,5,4,3,2,1,1,1,1}))</f>
        <v>0</v>
      </c>
      <c r="W36" s="67"/>
    </row>
    <row r="37" spans="1:23" x14ac:dyDescent="0.2">
      <c r="A37" s="516"/>
      <c r="B37" s="73"/>
      <c r="C37" s="76"/>
      <c r="D37" s="76"/>
      <c r="E37" s="76"/>
      <c r="F37" s="102"/>
      <c r="G37" s="146">
        <f t="shared" si="0"/>
        <v>0</v>
      </c>
      <c r="H37" s="146">
        <f t="shared" si="1"/>
        <v>0</v>
      </c>
      <c r="I37" s="147">
        <f t="shared" si="2"/>
        <v>3</v>
      </c>
      <c r="J37" s="9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141" cm="1">
        <f t="array" ref="V37">SUM(LOOKUP(J37:U37,{0,1,2,3,4,5,6,7,8,9,10},{0,7,6,5,4,3,2,1,1,1,1}))</f>
        <v>0</v>
      </c>
      <c r="W37" s="67"/>
    </row>
    <row r="38" spans="1:23" s="2" customFormat="1" x14ac:dyDescent="0.2">
      <c r="A38" s="516"/>
      <c r="B38" s="73"/>
      <c r="C38" s="76"/>
      <c r="D38" s="76"/>
      <c r="E38" s="76"/>
      <c r="F38" s="102"/>
      <c r="G38" s="146">
        <f t="shared" si="0"/>
        <v>0</v>
      </c>
      <c r="H38" s="146">
        <f t="shared" si="1"/>
        <v>0</v>
      </c>
      <c r="I38" s="147">
        <f t="shared" si="2"/>
        <v>3</v>
      </c>
      <c r="J38" s="9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141" cm="1">
        <f t="array" ref="V38">SUM(LOOKUP(J38:U38,{0,1,2,3,4,5,6,7,8,9,10},{0,7,6,5,4,3,2,1,1,1,1}))</f>
        <v>0</v>
      </c>
      <c r="W38" s="68"/>
    </row>
    <row r="39" spans="1:23" x14ac:dyDescent="0.2">
      <c r="A39" s="516"/>
      <c r="B39" s="73"/>
      <c r="C39" s="76"/>
      <c r="D39" s="76"/>
      <c r="E39" s="76"/>
      <c r="F39" s="102"/>
      <c r="G39" s="146">
        <f t="shared" si="0"/>
        <v>0</v>
      </c>
      <c r="H39" s="146">
        <f t="shared" si="1"/>
        <v>0</v>
      </c>
      <c r="I39" s="147">
        <f t="shared" si="2"/>
        <v>3</v>
      </c>
      <c r="J39" s="94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141" cm="1">
        <f t="array" ref="V39">SUM(LOOKUP(J39:U39,{0,1,2,3,4,5,6,7,8,9,10},{0,7,6,5,4,3,2,1,1,1,1}))</f>
        <v>0</v>
      </c>
      <c r="W39" s="68"/>
    </row>
    <row r="40" spans="1:23" x14ac:dyDescent="0.2">
      <c r="A40" s="516"/>
      <c r="B40" s="73"/>
      <c r="C40" s="76"/>
      <c r="D40" s="76"/>
      <c r="E40" s="76"/>
      <c r="F40" s="102"/>
      <c r="G40" s="146">
        <f t="shared" si="0"/>
        <v>0</v>
      </c>
      <c r="H40" s="146">
        <f t="shared" si="1"/>
        <v>0</v>
      </c>
      <c r="I40" s="147">
        <f t="shared" si="2"/>
        <v>3</v>
      </c>
      <c r="J40" s="94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141" cm="1">
        <f t="array" ref="V40">SUM(LOOKUP(J40:U40,{0,1,2,3,4,5,6,7,8,9,10},{0,7,6,5,4,3,2,1,1,1,1}))</f>
        <v>0</v>
      </c>
      <c r="W40" s="68"/>
    </row>
    <row r="41" spans="1:23" x14ac:dyDescent="0.2">
      <c r="A41" s="516"/>
      <c r="B41" s="73"/>
      <c r="C41" s="76"/>
      <c r="D41" s="76"/>
      <c r="E41" s="76"/>
      <c r="F41" s="102"/>
      <c r="G41" s="146">
        <f t="shared" si="0"/>
        <v>0</v>
      </c>
      <c r="H41" s="146">
        <f t="shared" si="1"/>
        <v>0</v>
      </c>
      <c r="I41" s="147">
        <f t="shared" si="2"/>
        <v>3</v>
      </c>
      <c r="J41" s="9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141" cm="1">
        <f t="array" ref="V41">SUM(LOOKUP(J41:U41,{0,1,2,3,4,5,6,7,8,9,10},{0,7,6,5,4,3,2,1,1,1,1}))</f>
        <v>0</v>
      </c>
      <c r="W41" s="68"/>
    </row>
    <row r="42" spans="1:23" x14ac:dyDescent="0.2">
      <c r="A42" s="516"/>
      <c r="B42" s="73"/>
      <c r="C42" s="76"/>
      <c r="D42" s="74"/>
      <c r="E42" s="74"/>
      <c r="F42" s="102"/>
      <c r="G42" s="146">
        <f t="shared" si="0"/>
        <v>0</v>
      </c>
      <c r="H42" s="146">
        <f t="shared" si="1"/>
        <v>0</v>
      </c>
      <c r="I42" s="147">
        <f t="shared" si="2"/>
        <v>3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141" cm="1">
        <f t="array" ref="V42">SUM(LOOKUP(J42:U42,{0,1,2,3,4,5,6,7,8,9,10},{0,7,6,5,4,3,2,1,1,1,1}))</f>
        <v>0</v>
      </c>
      <c r="W42" s="68"/>
    </row>
    <row r="43" spans="1:23" x14ac:dyDescent="0.2">
      <c r="A43" s="516"/>
      <c r="B43" s="73"/>
      <c r="C43" s="76"/>
      <c r="D43" s="76"/>
      <c r="E43" s="76"/>
      <c r="F43" s="102"/>
      <c r="G43" s="146">
        <f t="shared" si="0"/>
        <v>0</v>
      </c>
      <c r="H43" s="146">
        <f t="shared" si="1"/>
        <v>0</v>
      </c>
      <c r="I43" s="147">
        <f t="shared" si="2"/>
        <v>3</v>
      </c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141" cm="1">
        <f t="array" ref="V43">SUM(LOOKUP(J43:U43,{0,1,2,3,4,5,6,7,8,9,10},{0,7,6,5,4,3,2,1,1,1,1}))</f>
        <v>0</v>
      </c>
      <c r="W43" s="68"/>
    </row>
    <row r="44" spans="1:23" x14ac:dyDescent="0.2">
      <c r="A44" s="516"/>
      <c r="B44" s="73"/>
      <c r="C44" s="76"/>
      <c r="D44" s="76"/>
      <c r="E44" s="76"/>
      <c r="F44" s="102"/>
      <c r="G44" s="146">
        <f t="shared" si="0"/>
        <v>0</v>
      </c>
      <c r="H44" s="146">
        <f t="shared" si="1"/>
        <v>0</v>
      </c>
      <c r="I44" s="147">
        <f t="shared" si="2"/>
        <v>3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141" cm="1">
        <f t="array" ref="V44">SUM(LOOKUP(J44:U44,{0,1,2,3,4,5,6,7,8,9,10},{0,7,6,5,4,3,2,1,1,1,1}))</f>
        <v>0</v>
      </c>
      <c r="W44" s="67"/>
    </row>
    <row r="45" spans="1:23" x14ac:dyDescent="0.2">
      <c r="A45" s="516"/>
      <c r="B45" s="73"/>
      <c r="C45" s="76"/>
      <c r="D45" s="76"/>
      <c r="E45" s="76"/>
      <c r="F45" s="102"/>
      <c r="G45" s="146">
        <f t="shared" si="0"/>
        <v>0</v>
      </c>
      <c r="H45" s="146">
        <f t="shared" si="1"/>
        <v>0</v>
      </c>
      <c r="I45" s="147">
        <f t="shared" si="2"/>
        <v>3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141" cm="1">
        <f t="array" ref="V45">SUM(LOOKUP(J45:U45,{0,1,2,3,4,5,6,7,8,9,10},{0,7,6,5,4,3,2,1,1,1,1}))</f>
        <v>0</v>
      </c>
      <c r="W45" s="67"/>
    </row>
    <row r="46" spans="1:23" x14ac:dyDescent="0.2">
      <c r="A46" s="516"/>
      <c r="B46" s="73"/>
      <c r="C46" s="76"/>
      <c r="D46" s="76"/>
      <c r="E46" s="76"/>
      <c r="F46" s="102"/>
      <c r="G46" s="146">
        <f t="shared" si="0"/>
        <v>0</v>
      </c>
      <c r="H46" s="146">
        <f t="shared" si="1"/>
        <v>0</v>
      </c>
      <c r="I46" s="147">
        <f t="shared" si="2"/>
        <v>3</v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141" cm="1">
        <f t="array" ref="V46">SUM(LOOKUP(J46:U46,{0,1,2,3,4,5,6,7,8,9,10},{0,7,6,5,4,3,2,1,1,1,1}))</f>
        <v>0</v>
      </c>
      <c r="W46" s="67"/>
    </row>
    <row r="47" spans="1:23" x14ac:dyDescent="0.2">
      <c r="A47" s="516"/>
      <c r="B47" s="73"/>
      <c r="C47" s="76"/>
      <c r="D47" s="76"/>
      <c r="E47" s="76"/>
      <c r="F47" s="102"/>
      <c r="G47" s="146">
        <f t="shared" si="0"/>
        <v>0</v>
      </c>
      <c r="H47" s="146">
        <f t="shared" si="1"/>
        <v>0</v>
      </c>
      <c r="I47" s="147">
        <f t="shared" si="2"/>
        <v>3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141" cm="1">
        <f t="array" ref="V47">SUM(LOOKUP(J47:U47,{0,1,2,3,4,5,6,7,8,9,10},{0,7,6,5,4,3,2,1,1,1,1}))</f>
        <v>0</v>
      </c>
      <c r="W47" s="68"/>
    </row>
    <row r="48" spans="1:23" x14ac:dyDescent="0.2">
      <c r="A48" s="516"/>
      <c r="B48" s="73"/>
      <c r="C48" s="76"/>
      <c r="D48" s="76"/>
      <c r="E48" s="76"/>
      <c r="F48" s="102"/>
      <c r="G48" s="146">
        <f t="shared" si="0"/>
        <v>0</v>
      </c>
      <c r="H48" s="146">
        <f t="shared" si="1"/>
        <v>0</v>
      </c>
      <c r="I48" s="147">
        <f t="shared" si="2"/>
        <v>3</v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141" cm="1">
        <f t="array" ref="V48">SUM(LOOKUP(J48:U48,{0,1,2,3,4,5,6,7,8,9,10},{0,7,6,5,4,3,2,1,1,1,1}))</f>
        <v>0</v>
      </c>
      <c r="W48" s="68"/>
    </row>
    <row r="49" spans="1:23" x14ac:dyDescent="0.2">
      <c r="A49" s="516"/>
      <c r="B49" s="73"/>
      <c r="C49" s="76"/>
      <c r="D49" s="76"/>
      <c r="E49" s="76"/>
      <c r="F49" s="102"/>
      <c r="G49" s="146">
        <f t="shared" si="0"/>
        <v>0</v>
      </c>
      <c r="H49" s="146">
        <f t="shared" si="1"/>
        <v>0</v>
      </c>
      <c r="I49" s="147">
        <f t="shared" si="2"/>
        <v>3</v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141" cm="1">
        <f t="array" ref="V49">SUM(LOOKUP(J49:U49,{0,1,2,3,4,5,6,7,8,9,10},{0,7,6,5,4,3,2,1,1,1,1}))</f>
        <v>0</v>
      </c>
      <c r="W49" s="68"/>
    </row>
    <row r="50" spans="1:23" x14ac:dyDescent="0.2">
      <c r="A50" s="516"/>
      <c r="B50" s="73"/>
      <c r="C50" s="76"/>
      <c r="D50" s="76"/>
      <c r="E50" s="76"/>
      <c r="F50" s="102"/>
      <c r="G50" s="146">
        <f t="shared" si="0"/>
        <v>0</v>
      </c>
      <c r="H50" s="146">
        <f t="shared" si="1"/>
        <v>0</v>
      </c>
      <c r="I50" s="147">
        <f t="shared" si="2"/>
        <v>3</v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141" cm="1">
        <f t="array" ref="V50">SUM(LOOKUP(J50:U50,{0,1,2,3,4,5,6,7,8,9,10},{0,7,6,5,4,3,2,1,1,1,1}))</f>
        <v>0</v>
      </c>
      <c r="W50" s="68"/>
    </row>
    <row r="51" spans="1:23" x14ac:dyDescent="0.2">
      <c r="A51" s="516"/>
      <c r="B51" s="73"/>
      <c r="C51" s="76"/>
      <c r="D51" s="74"/>
      <c r="E51" s="74"/>
      <c r="F51" s="102"/>
      <c r="G51" s="146">
        <f t="shared" si="0"/>
        <v>0</v>
      </c>
      <c r="H51" s="146">
        <f t="shared" si="1"/>
        <v>0</v>
      </c>
      <c r="I51" s="147">
        <f t="shared" si="2"/>
        <v>3</v>
      </c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141" cm="1">
        <f t="array" ref="V51">SUM(LOOKUP(J51:U51,{0,1,2,3,4,5,6,7,8,9,10},{0,7,6,5,4,3,2,1,1,1,1}))</f>
        <v>0</v>
      </c>
      <c r="W51" s="67"/>
    </row>
    <row r="52" spans="1:23" x14ac:dyDescent="0.2">
      <c r="A52" s="516"/>
      <c r="B52" s="73"/>
      <c r="C52" s="76"/>
      <c r="D52" s="76"/>
      <c r="E52" s="76"/>
      <c r="F52" s="102"/>
      <c r="G52" s="146">
        <f t="shared" si="0"/>
        <v>0</v>
      </c>
      <c r="H52" s="146">
        <f t="shared" si="1"/>
        <v>0</v>
      </c>
      <c r="I52" s="147">
        <f t="shared" si="2"/>
        <v>3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141" cm="1">
        <f t="array" ref="V52">SUM(LOOKUP(J52:U52,{0,1,2,3,4,5,6,7,8,9,10},{0,7,6,5,4,3,2,1,1,1,1}))</f>
        <v>0</v>
      </c>
      <c r="W52" s="67"/>
    </row>
    <row r="53" spans="1:23" ht="13.5" thickBot="1" x14ac:dyDescent="0.25">
      <c r="A53" s="516"/>
      <c r="B53" s="77"/>
      <c r="C53" s="78"/>
      <c r="D53" s="78"/>
      <c r="E53" s="78"/>
      <c r="F53" s="143"/>
      <c r="G53" s="687">
        <f t="shared" si="0"/>
        <v>0</v>
      </c>
      <c r="H53" s="687">
        <f t="shared" si="1"/>
        <v>0</v>
      </c>
      <c r="I53" s="688">
        <f t="shared" si="2"/>
        <v>3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157" cm="1">
        <f t="array" ref="V53">SUM(LOOKUP(J53:U53,{0,1,2,3,4,5,6,7,8,9,10},{0,7,6,5,4,3,2,1,1,1,1}))</f>
        <v>0</v>
      </c>
      <c r="W53" s="67"/>
    </row>
    <row r="54" spans="1:23" ht="15.75" x14ac:dyDescent="0.2">
      <c r="A54" s="516"/>
      <c r="B54" s="69"/>
      <c r="C54" s="69"/>
      <c r="D54" s="69"/>
      <c r="E54" s="69"/>
      <c r="F54" s="70"/>
      <c r="G54" s="70"/>
      <c r="H54" s="71"/>
      <c r="I54" s="70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0"/>
    </row>
    <row r="56" spans="1:23" x14ac:dyDescent="0.2">
      <c r="B56" s="6"/>
    </row>
    <row r="57" spans="1:23" x14ac:dyDescent="0.2">
      <c r="B57" s="6"/>
    </row>
    <row r="58" spans="1:23" x14ac:dyDescent="0.2">
      <c r="B58" s="6"/>
    </row>
    <row r="59" spans="1:23" x14ac:dyDescent="0.2">
      <c r="B59" s="6"/>
    </row>
    <row r="60" spans="1:23" x14ac:dyDescent="0.2">
      <c r="B60" s="6"/>
    </row>
    <row r="61" spans="1:23" x14ac:dyDescent="0.2">
      <c r="B61" s="6"/>
    </row>
    <row r="62" spans="1:23" x14ac:dyDescent="0.2">
      <c r="B62" s="6"/>
    </row>
    <row r="63" spans="1:23" x14ac:dyDescent="0.2">
      <c r="B63" s="6"/>
    </row>
    <row r="64" spans="1:23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</sheetData>
  <sortState xmlns:xlrd2="http://schemas.microsoft.com/office/spreadsheetml/2017/richdata2" ref="B9:I16">
    <sortCondition ref="I9:I16"/>
    <sortCondition descending="1" ref="H9:H16"/>
  </sortState>
  <mergeCells count="41">
    <mergeCell ref="O6:O7"/>
    <mergeCell ref="O4:O5"/>
    <mergeCell ref="P6:P7"/>
    <mergeCell ref="Q6:Q7"/>
    <mergeCell ref="J6:J7"/>
    <mergeCell ref="K6:K7"/>
    <mergeCell ref="L6:L7"/>
    <mergeCell ref="M6:M7"/>
    <mergeCell ref="N6:N7"/>
    <mergeCell ref="J4:J5"/>
    <mergeCell ref="K4:K5"/>
    <mergeCell ref="L4:L5"/>
    <mergeCell ref="M4:M5"/>
    <mergeCell ref="N4:N5"/>
    <mergeCell ref="G6:G7"/>
    <mergeCell ref="H6:H7"/>
    <mergeCell ref="I6:I7"/>
    <mergeCell ref="G4:G5"/>
    <mergeCell ref="H4:H5"/>
    <mergeCell ref="I4:I5"/>
    <mergeCell ref="A4:A54"/>
    <mergeCell ref="B4:B5"/>
    <mergeCell ref="C4:C5"/>
    <mergeCell ref="E4:E5"/>
    <mergeCell ref="B6:B7"/>
    <mergeCell ref="C6:C7"/>
    <mergeCell ref="E6:E7"/>
    <mergeCell ref="D4:D5"/>
    <mergeCell ref="D6:D7"/>
    <mergeCell ref="R4:R5"/>
    <mergeCell ref="P4:P5"/>
    <mergeCell ref="Q4:Q5"/>
    <mergeCell ref="R6:R7"/>
    <mergeCell ref="T4:T5"/>
    <mergeCell ref="S4:S5"/>
    <mergeCell ref="V4:V5"/>
    <mergeCell ref="V6:V7"/>
    <mergeCell ref="U4:U5"/>
    <mergeCell ref="S6:S7"/>
    <mergeCell ref="T6:T7"/>
    <mergeCell ref="U6:U7"/>
  </mergeCells>
  <conditionalFormatting sqref="C35:D1048576 C4:D4 C6:D6 C5 C8:D8 C7 C14:D33">
    <cfRule type="duplicateValues" dxfId="91" priority="2"/>
  </conditionalFormatting>
  <conditionalFormatting sqref="J9:U53">
    <cfRule type="cellIs" dxfId="90" priority="11" operator="lessThan">
      <formula>1</formula>
    </cfRule>
  </conditionalFormatting>
  <conditionalFormatting sqref="V9:V53">
    <cfRule type="cellIs" dxfId="89" priority="1" operator="lessThan">
      <formula>1</formula>
    </cfRule>
  </conditionalFormatting>
  <pageMargins left="0.25" right="0.25" top="0.75" bottom="0.75" header="0.3" footer="0.3"/>
  <pageSetup paperSize="9" scale="42" fitToHeight="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2F6A-29BC-4676-965C-CFF2580D7E41}">
  <sheetPr>
    <tabColor theme="0" tint="-0.14999847407452621"/>
    <pageSetUpPr fitToPage="1"/>
  </sheetPr>
  <dimension ref="A1:W135"/>
  <sheetViews>
    <sheetView showZeros="0" zoomScale="80" zoomScaleNormal="80" zoomScaleSheetLayoutView="90" workbookViewId="0">
      <selection activeCell="P23" sqref="P23"/>
    </sheetView>
  </sheetViews>
  <sheetFormatPr defaultColWidth="14.42578125" defaultRowHeight="12.75" x14ac:dyDescent="0.2"/>
  <cols>
    <col min="1" max="1" width="3.7109375" style="3" bestFit="1" customWidth="1"/>
    <col min="2" max="2" width="29.140625" style="4" customWidth="1"/>
    <col min="3" max="3" width="28" style="4" bestFit="1" customWidth="1"/>
    <col min="4" max="4" width="28" style="4" customWidth="1"/>
    <col min="5" max="5" width="25.28515625" style="4" bestFit="1" customWidth="1"/>
    <col min="6" max="6" width="7.28515625" style="3" customWidth="1"/>
    <col min="7" max="7" width="6.570312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4" width="8.7109375" style="1" bestFit="1" customWidth="1"/>
    <col min="15" max="15" width="8.7109375" style="1" customWidth="1"/>
    <col min="16" max="17" width="8.5703125" style="1" customWidth="1"/>
    <col min="18" max="18" width="8.140625" style="1" bestFit="1" customWidth="1"/>
    <col min="19" max="19" width="7.5703125" style="1" bestFit="1" customWidth="1"/>
    <col min="20" max="20" width="8.5703125" style="1" bestFit="1" customWidth="1"/>
    <col min="21" max="21" width="8.7109375" style="1" bestFit="1" customWidth="1"/>
    <col min="22" max="22" width="8.5703125" style="1" bestFit="1" customWidth="1"/>
    <col min="23" max="23" width="5.28515625" style="3" customWidth="1"/>
    <col min="24" max="16384" width="14.42578125" style="3"/>
  </cols>
  <sheetData>
    <row r="1" spans="1:23" ht="23.25" x14ac:dyDescent="0.35">
      <c r="C1" s="196"/>
      <c r="D1" s="196"/>
      <c r="E1" s="197"/>
      <c r="F1" s="198"/>
      <c r="G1" s="742"/>
      <c r="H1" s="743"/>
      <c r="I1" s="743" t="s">
        <v>621</v>
      </c>
      <c r="J1" s="743"/>
      <c r="K1" s="742"/>
      <c r="L1" s="198"/>
      <c r="M1" s="198"/>
      <c r="N1" s="743"/>
      <c r="O1" s="742"/>
      <c r="P1" s="198"/>
      <c r="Q1" s="198"/>
      <c r="R1" s="198"/>
      <c r="S1" s="198"/>
      <c r="T1" s="198"/>
      <c r="U1" s="198"/>
      <c r="V1" s="198"/>
    </row>
    <row r="2" spans="1:23" ht="23.25" x14ac:dyDescent="0.35">
      <c r="C2" s="196"/>
      <c r="D2" s="196"/>
      <c r="E2" s="197"/>
      <c r="F2" s="198"/>
      <c r="G2" s="742"/>
      <c r="H2" s="743"/>
      <c r="I2" s="743" t="s">
        <v>622</v>
      </c>
      <c r="J2" s="743"/>
      <c r="K2" s="742"/>
      <c r="L2" s="198"/>
      <c r="M2" s="198"/>
      <c r="N2" s="743"/>
      <c r="O2" s="742"/>
      <c r="P2" s="198"/>
      <c r="Q2" s="198"/>
      <c r="R2" s="198"/>
      <c r="S2" s="198"/>
      <c r="T2" s="198"/>
      <c r="U2" s="198"/>
      <c r="V2" s="198"/>
    </row>
    <row r="3" spans="1:23" ht="24" thickBot="1" x14ac:dyDescent="0.4">
      <c r="C3" s="196"/>
      <c r="D3" s="196"/>
      <c r="E3" s="197"/>
      <c r="F3" s="198"/>
      <c r="G3" s="742"/>
      <c r="H3" s="743"/>
      <c r="I3" s="743" t="s">
        <v>625</v>
      </c>
      <c r="J3" s="743"/>
      <c r="K3" s="742"/>
      <c r="L3" s="198"/>
      <c r="M3" s="198"/>
      <c r="N3" s="743"/>
      <c r="O3" s="742"/>
      <c r="P3" s="198"/>
      <c r="Q3" s="198"/>
      <c r="R3" s="198"/>
      <c r="S3" s="198"/>
      <c r="T3" s="198"/>
      <c r="U3" s="198"/>
      <c r="V3" s="198"/>
    </row>
    <row r="4" spans="1:23" s="2" customFormat="1" ht="12.75" customHeight="1" x14ac:dyDescent="0.2">
      <c r="A4" s="554" t="s">
        <v>39</v>
      </c>
      <c r="B4" s="549" t="s">
        <v>37</v>
      </c>
      <c r="C4" s="555"/>
      <c r="D4" s="555" t="s">
        <v>31</v>
      </c>
      <c r="E4" s="555" t="s">
        <v>0</v>
      </c>
      <c r="F4" s="551" t="s">
        <v>17</v>
      </c>
      <c r="G4" s="549" t="s">
        <v>15</v>
      </c>
      <c r="H4" s="551" t="s">
        <v>3</v>
      </c>
      <c r="I4" s="552" t="s">
        <v>12</v>
      </c>
      <c r="J4" s="544" t="s">
        <v>35</v>
      </c>
      <c r="K4" s="547" t="s">
        <v>33</v>
      </c>
      <c r="L4" s="547" t="s">
        <v>38</v>
      </c>
      <c r="M4" s="547" t="s">
        <v>20</v>
      </c>
      <c r="N4" s="547" t="s">
        <v>14</v>
      </c>
      <c r="O4" s="547" t="s">
        <v>44</v>
      </c>
      <c r="P4" s="547" t="s">
        <v>34</v>
      </c>
      <c r="Q4" s="547" t="s">
        <v>21</v>
      </c>
      <c r="R4" s="547" t="s">
        <v>48</v>
      </c>
      <c r="S4" s="547" t="s">
        <v>50</v>
      </c>
      <c r="T4" s="547" t="s">
        <v>36</v>
      </c>
      <c r="U4" s="547" t="s">
        <v>53</v>
      </c>
      <c r="V4" s="668"/>
      <c r="W4" s="33"/>
    </row>
    <row r="5" spans="1:23" s="2" customFormat="1" ht="12.75" customHeight="1" x14ac:dyDescent="0.2">
      <c r="A5" s="554"/>
      <c r="B5" s="550"/>
      <c r="C5" s="677"/>
      <c r="D5" s="677"/>
      <c r="E5" s="677"/>
      <c r="F5" s="672"/>
      <c r="G5" s="550"/>
      <c r="H5" s="672"/>
      <c r="I5" s="553"/>
      <c r="J5" s="545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669"/>
      <c r="W5" s="33"/>
    </row>
    <row r="6" spans="1:23" s="2" customFormat="1" ht="12.75" customHeight="1" x14ac:dyDescent="0.2">
      <c r="A6" s="554"/>
      <c r="B6" s="550" t="s">
        <v>4</v>
      </c>
      <c r="C6" s="677" t="s">
        <v>5</v>
      </c>
      <c r="D6" s="677" t="s">
        <v>32</v>
      </c>
      <c r="E6" s="677" t="s">
        <v>9</v>
      </c>
      <c r="F6" s="672" t="s">
        <v>2</v>
      </c>
      <c r="G6" s="550" t="s">
        <v>16</v>
      </c>
      <c r="H6" s="672" t="s">
        <v>7</v>
      </c>
      <c r="I6" s="553" t="s">
        <v>11</v>
      </c>
      <c r="J6" s="556">
        <v>45612</v>
      </c>
      <c r="K6" s="546" t="s">
        <v>41</v>
      </c>
      <c r="L6" s="546" t="s">
        <v>42</v>
      </c>
      <c r="M6" s="546" t="s">
        <v>43</v>
      </c>
      <c r="N6" s="546" t="s">
        <v>43</v>
      </c>
      <c r="O6" s="546" t="s">
        <v>45</v>
      </c>
      <c r="P6" s="546" t="s">
        <v>46</v>
      </c>
      <c r="Q6" s="546" t="s">
        <v>47</v>
      </c>
      <c r="R6" s="546" t="s">
        <v>49</v>
      </c>
      <c r="S6" s="546" t="s">
        <v>51</v>
      </c>
      <c r="T6" s="546" t="s">
        <v>52</v>
      </c>
      <c r="U6" s="546" t="s">
        <v>54</v>
      </c>
      <c r="V6" s="673" t="s">
        <v>56</v>
      </c>
      <c r="W6" s="33"/>
    </row>
    <row r="7" spans="1:23" s="1" customFormat="1" ht="12.75" customHeight="1" x14ac:dyDescent="0.2">
      <c r="A7" s="554"/>
      <c r="B7" s="550" t="s">
        <v>4</v>
      </c>
      <c r="C7" s="677"/>
      <c r="D7" s="677"/>
      <c r="E7" s="677"/>
      <c r="F7" s="672"/>
      <c r="G7" s="550"/>
      <c r="H7" s="672"/>
      <c r="I7" s="553"/>
      <c r="J7" s="55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673"/>
      <c r="W7" s="34"/>
    </row>
    <row r="8" spans="1:23" s="1" customFormat="1" ht="19.5" thickBot="1" x14ac:dyDescent="0.25">
      <c r="A8" s="554"/>
      <c r="B8" s="749" t="s">
        <v>18</v>
      </c>
      <c r="C8" s="750" t="s">
        <v>19</v>
      </c>
      <c r="D8" s="750"/>
      <c r="E8" s="750" t="s">
        <v>9</v>
      </c>
      <c r="F8" s="674" t="s">
        <v>2</v>
      </c>
      <c r="G8" s="749" t="s">
        <v>13</v>
      </c>
      <c r="H8" s="674" t="s">
        <v>7</v>
      </c>
      <c r="I8" s="44" t="s">
        <v>8</v>
      </c>
      <c r="J8" s="650" t="s">
        <v>28</v>
      </c>
      <c r="K8" s="82" t="s">
        <v>28</v>
      </c>
      <c r="L8" s="82" t="s">
        <v>28</v>
      </c>
      <c r="M8" s="82" t="s">
        <v>28</v>
      </c>
      <c r="N8" s="82" t="s">
        <v>28</v>
      </c>
      <c r="O8" s="82" t="s">
        <v>28</v>
      </c>
      <c r="P8" s="82" t="s">
        <v>28</v>
      </c>
      <c r="Q8" s="82" t="s">
        <v>28</v>
      </c>
      <c r="R8" s="82" t="s">
        <v>28</v>
      </c>
      <c r="S8" s="82" t="s">
        <v>28</v>
      </c>
      <c r="T8" s="82" t="s">
        <v>28</v>
      </c>
      <c r="U8" s="82" t="s">
        <v>28</v>
      </c>
      <c r="V8" s="675" t="s">
        <v>7</v>
      </c>
      <c r="W8" s="34"/>
    </row>
    <row r="9" spans="1:23" s="2" customFormat="1" x14ac:dyDescent="0.2">
      <c r="A9" s="554"/>
      <c r="B9" s="748"/>
      <c r="C9" s="124"/>
      <c r="D9" s="124"/>
      <c r="E9" s="124"/>
      <c r="F9" s="348"/>
      <c r="G9" s="192">
        <f t="shared" ref="G9:G51" si="0">COUNTIF(J9:U9,"&gt;0")</f>
        <v>0</v>
      </c>
      <c r="H9" s="193"/>
      <c r="I9" s="348"/>
      <c r="J9" s="652"/>
      <c r="K9" s="95"/>
      <c r="L9" s="95"/>
      <c r="M9" s="95"/>
      <c r="N9" s="95"/>
      <c r="O9" s="112"/>
      <c r="P9" s="95"/>
      <c r="Q9" s="95"/>
      <c r="R9" s="95"/>
      <c r="S9" s="95"/>
      <c r="T9" s="95"/>
      <c r="U9" s="95"/>
      <c r="V9" s="347" cm="1">
        <f t="array" ref="V9">SUM(LOOKUP(J9:U9,{0,1,2,3,4,5,6,7,8,9,10},{0,7,6,5,4,3,2,1,1,1,1}))</f>
        <v>0</v>
      </c>
      <c r="W9" s="34"/>
    </row>
    <row r="10" spans="1:23" s="2" customFormat="1" x14ac:dyDescent="0.2">
      <c r="A10" s="554"/>
      <c r="B10" s="187" t="s">
        <v>322</v>
      </c>
      <c r="C10" s="186" t="s">
        <v>323</v>
      </c>
      <c r="D10" s="124"/>
      <c r="E10" s="124"/>
      <c r="F10" s="194"/>
      <c r="G10" s="184"/>
      <c r="H10" s="125"/>
      <c r="I10" s="348"/>
      <c r="J10" s="262"/>
      <c r="K10" s="39"/>
      <c r="L10" s="39"/>
      <c r="M10" s="39"/>
      <c r="N10" s="39"/>
      <c r="O10" s="91"/>
      <c r="P10" s="39"/>
      <c r="Q10" s="39"/>
      <c r="R10" s="39"/>
      <c r="S10" s="39"/>
      <c r="T10" s="39"/>
      <c r="U10" s="39"/>
      <c r="V10" s="177"/>
      <c r="W10" s="34"/>
    </row>
    <row r="11" spans="1:23" s="2" customFormat="1" ht="15" x14ac:dyDescent="0.25">
      <c r="A11" s="554"/>
      <c r="B11" s="663" t="s">
        <v>545</v>
      </c>
      <c r="C11" s="368" t="s">
        <v>546</v>
      </c>
      <c r="D11" s="181"/>
      <c r="E11" s="247" t="s">
        <v>547</v>
      </c>
      <c r="F11" s="250">
        <v>18</v>
      </c>
      <c r="G11" s="184">
        <f>COUNTIF(J11:U11,"&gt;0")</f>
        <v>1</v>
      </c>
      <c r="H11" s="125">
        <f>V11</f>
        <v>6</v>
      </c>
      <c r="I11" s="126">
        <f>RANK(H11,$H$9:$H$51)</f>
        <v>3</v>
      </c>
      <c r="J11" s="262"/>
      <c r="K11" s="39"/>
      <c r="L11" s="39"/>
      <c r="M11" s="39"/>
      <c r="N11" s="39"/>
      <c r="O11" s="91"/>
      <c r="P11" s="181">
        <v>2</v>
      </c>
      <c r="Q11" s="39"/>
      <c r="R11" s="39"/>
      <c r="S11" s="39"/>
      <c r="T11" s="39"/>
      <c r="U11" s="39"/>
      <c r="V11" s="177" cm="1">
        <f t="array" ref="V11">SUM(LOOKUP(J11:U11,{0,1,2,3,4,5,6,7,8,9,10},{0,7,6,5,4,3,2,1,1,1,1}))</f>
        <v>6</v>
      </c>
      <c r="W11" s="34"/>
    </row>
    <row r="12" spans="1:23" ht="15" x14ac:dyDescent="0.25">
      <c r="A12" s="554"/>
      <c r="B12" s="663" t="s">
        <v>548</v>
      </c>
      <c r="C12" s="368" t="s">
        <v>549</v>
      </c>
      <c r="D12" s="181"/>
      <c r="E12" s="247" t="s">
        <v>98</v>
      </c>
      <c r="F12" s="250">
        <v>23</v>
      </c>
      <c r="G12" s="184">
        <f>COUNTIF(J12:U12,"&gt;0")</f>
        <v>1</v>
      </c>
      <c r="H12" s="125">
        <f>V12</f>
        <v>5</v>
      </c>
      <c r="I12" s="126">
        <f>RANK(H12,$H$9:$H$51)</f>
        <v>6</v>
      </c>
      <c r="J12" s="266"/>
      <c r="K12" s="39"/>
      <c r="L12" s="39"/>
      <c r="M12" s="39"/>
      <c r="N12" s="39"/>
      <c r="O12" s="91"/>
      <c r="P12" s="181">
        <v>3</v>
      </c>
      <c r="Q12" s="39"/>
      <c r="R12" s="39"/>
      <c r="S12" s="39"/>
      <c r="T12" s="39"/>
      <c r="U12" s="39"/>
      <c r="V12" s="177" cm="1">
        <f t="array" ref="V12">SUM(LOOKUP(J12:U12,{0,1,2,3,4,5,6,7,8,9,10},{0,7,6,5,4,3,2,1,1,1,1}))</f>
        <v>5</v>
      </c>
      <c r="W12" s="34"/>
    </row>
    <row r="13" spans="1:23" ht="15" x14ac:dyDescent="0.25">
      <c r="A13" s="554"/>
      <c r="B13" s="663" t="s">
        <v>69</v>
      </c>
      <c r="C13" s="368" t="s">
        <v>553</v>
      </c>
      <c r="D13" s="181"/>
      <c r="E13" s="247" t="s">
        <v>98</v>
      </c>
      <c r="F13" s="250">
        <v>19</v>
      </c>
      <c r="G13" s="184">
        <f>COUNTIF(J13:U13,"&gt;0")</f>
        <v>1</v>
      </c>
      <c r="H13" s="125">
        <f>V13</f>
        <v>3</v>
      </c>
      <c r="I13" s="126">
        <f>RANK(H13,$H$9:$H$51)</f>
        <v>10</v>
      </c>
      <c r="J13" s="266"/>
      <c r="K13" s="39"/>
      <c r="L13" s="39"/>
      <c r="M13" s="39"/>
      <c r="N13" s="39"/>
      <c r="O13" s="91"/>
      <c r="P13" s="181">
        <v>5</v>
      </c>
      <c r="Q13" s="39"/>
      <c r="R13" s="39"/>
      <c r="S13" s="39"/>
      <c r="T13" s="39"/>
      <c r="U13" s="39"/>
      <c r="V13" s="177" cm="1">
        <f t="array" ref="V13">SUM(LOOKUP(J13:U13,{0,1,2,3,4,5,6,7,8,9,10},{0,7,6,5,4,3,2,1,1,1,1}))</f>
        <v>3</v>
      </c>
      <c r="W13" s="34"/>
    </row>
    <row r="14" spans="1:23" ht="15" x14ac:dyDescent="0.25">
      <c r="A14" s="554"/>
      <c r="B14" s="663" t="s">
        <v>554</v>
      </c>
      <c r="C14" s="368" t="s">
        <v>619</v>
      </c>
      <c r="D14" s="181"/>
      <c r="E14" s="247" t="s">
        <v>555</v>
      </c>
      <c r="F14" s="250">
        <v>18</v>
      </c>
      <c r="G14" s="184">
        <f>COUNTIF(J14:U14,"&gt;0")</f>
        <v>1</v>
      </c>
      <c r="H14" s="125">
        <f>V14</f>
        <v>2</v>
      </c>
      <c r="I14" s="126">
        <f>RANK(H14,$H$9:$H$51)</f>
        <v>11</v>
      </c>
      <c r="J14" s="266"/>
      <c r="K14" s="39"/>
      <c r="L14" s="39"/>
      <c r="M14" s="39"/>
      <c r="N14" s="39"/>
      <c r="O14" s="91"/>
      <c r="P14" s="181">
        <v>6</v>
      </c>
      <c r="Q14" s="39"/>
      <c r="R14" s="39"/>
      <c r="S14" s="39"/>
      <c r="T14" s="39"/>
      <c r="U14" s="39"/>
      <c r="V14" s="177" cm="1">
        <f t="array" ref="V14">SUM(LOOKUP(J14:U14,{0,1,2,3,4,5,6,7,8,9,10},{0,7,6,5,4,3,2,1,1,1,1}))</f>
        <v>2</v>
      </c>
      <c r="W14" s="34"/>
    </row>
    <row r="15" spans="1:23" ht="15" x14ac:dyDescent="0.25">
      <c r="A15" s="554"/>
      <c r="B15" s="663" t="s">
        <v>556</v>
      </c>
      <c r="C15" s="368" t="s">
        <v>557</v>
      </c>
      <c r="D15" s="181"/>
      <c r="E15" s="247" t="s">
        <v>558</v>
      </c>
      <c r="F15" s="250">
        <v>15</v>
      </c>
      <c r="G15" s="184">
        <f>COUNTIF(J15:U15,"&gt;0")</f>
        <v>1</v>
      </c>
      <c r="H15" s="125">
        <f>V15</f>
        <v>1</v>
      </c>
      <c r="I15" s="126">
        <f>RANK(H15,$H$9:$H$51)</f>
        <v>12</v>
      </c>
      <c r="J15" s="266"/>
      <c r="K15" s="39"/>
      <c r="L15" s="39"/>
      <c r="M15" s="39"/>
      <c r="N15" s="39"/>
      <c r="O15" s="91"/>
      <c r="P15" s="181">
        <v>7</v>
      </c>
      <c r="Q15" s="39"/>
      <c r="R15" s="39"/>
      <c r="S15" s="39"/>
      <c r="T15" s="39"/>
      <c r="U15" s="39"/>
      <c r="V15" s="177" cm="1">
        <f t="array" ref="V15">SUM(LOOKUP(J15:U15,{0,1,2,3,4,5,6,7,8,9,10},{0,7,6,5,4,3,2,1,1,1,1}))</f>
        <v>1</v>
      </c>
      <c r="W15" s="34"/>
    </row>
    <row r="16" spans="1:23" ht="15" x14ac:dyDescent="0.25">
      <c r="A16" s="554"/>
      <c r="B16" s="663" t="s">
        <v>550</v>
      </c>
      <c r="C16" s="368" t="s">
        <v>551</v>
      </c>
      <c r="D16" s="181"/>
      <c r="E16" s="247" t="s">
        <v>552</v>
      </c>
      <c r="F16" s="250">
        <v>14</v>
      </c>
      <c r="G16" s="184">
        <f>COUNTIF(J16:U16,"&gt;0")</f>
        <v>1</v>
      </c>
      <c r="H16" s="125">
        <f>V16</f>
        <v>4</v>
      </c>
      <c r="I16" s="126">
        <f>RANK(H16,$H$9:$H$51)</f>
        <v>9</v>
      </c>
      <c r="J16" s="266"/>
      <c r="K16" s="39"/>
      <c r="L16" s="39"/>
      <c r="M16" s="39"/>
      <c r="N16" s="39"/>
      <c r="O16" s="91"/>
      <c r="P16" s="181">
        <v>4</v>
      </c>
      <c r="Q16" s="39"/>
      <c r="R16" s="39"/>
      <c r="S16" s="39"/>
      <c r="T16" s="39"/>
      <c r="U16" s="39"/>
      <c r="V16" s="177" cm="1">
        <f t="array" ref="V16">SUM(LOOKUP(J16:U16,{0,1,2,3,4,5,6,7,8,9,10},{0,7,6,5,4,3,2,1,1,1,1}))</f>
        <v>4</v>
      </c>
      <c r="W16" s="34"/>
    </row>
    <row r="17" spans="1:23" x14ac:dyDescent="0.2">
      <c r="A17" s="554"/>
      <c r="B17" s="180" t="s">
        <v>122</v>
      </c>
      <c r="C17" s="155" t="s">
        <v>123</v>
      </c>
      <c r="D17" s="248"/>
      <c r="E17" s="247"/>
      <c r="F17" s="678" t="s">
        <v>618</v>
      </c>
      <c r="G17" s="184">
        <f>COUNTIF(J17:U17,"&gt;0")</f>
        <v>0</v>
      </c>
      <c r="H17" s="125">
        <f>V17</f>
        <v>0</v>
      </c>
      <c r="I17" s="126">
        <f>RANK(H17,$H$9:$H$51)</f>
        <v>13</v>
      </c>
      <c r="J17" s="248">
        <v>0</v>
      </c>
      <c r="K17" s="181"/>
      <c r="L17" s="261"/>
      <c r="M17" s="39"/>
      <c r="N17" s="39"/>
      <c r="O17" s="91"/>
      <c r="P17" s="39"/>
      <c r="Q17" s="39"/>
      <c r="R17" s="39"/>
      <c r="S17" s="39"/>
      <c r="T17" s="39"/>
      <c r="U17" s="39"/>
      <c r="V17" s="177" cm="1">
        <f t="array" ref="V17">SUM(LOOKUP(J17:U17,{0,1,2,3,4,5,6,7,8,9,10},{0,7,6,5,4,3,2,1,1,1,1}))</f>
        <v>0</v>
      </c>
      <c r="W17" s="34"/>
    </row>
    <row r="18" spans="1:23" x14ac:dyDescent="0.2">
      <c r="A18" s="554"/>
      <c r="B18" s="180" t="s">
        <v>73</v>
      </c>
      <c r="C18" s="155" t="s">
        <v>86</v>
      </c>
      <c r="D18" s="248"/>
      <c r="E18" s="40" t="s">
        <v>98</v>
      </c>
      <c r="F18" s="647">
        <v>18</v>
      </c>
      <c r="G18" s="184">
        <f>COUNTIF(J18:U18,"&gt;0")</f>
        <v>1</v>
      </c>
      <c r="H18" s="125">
        <f>V18</f>
        <v>5</v>
      </c>
      <c r="I18" s="126">
        <f>RANK(H18,$H$9:$H$51)</f>
        <v>6</v>
      </c>
      <c r="J18" s="262"/>
      <c r="K18" s="181">
        <v>3</v>
      </c>
      <c r="L18" s="39"/>
      <c r="M18" s="39"/>
      <c r="N18" s="39"/>
      <c r="O18" s="91"/>
      <c r="P18" s="39"/>
      <c r="Q18" s="39"/>
      <c r="R18" s="39"/>
      <c r="S18" s="39"/>
      <c r="T18" s="39"/>
      <c r="U18" s="39"/>
      <c r="V18" s="177" cm="1">
        <f t="array" ref="V18">SUM(LOOKUP(J18:U18,{0,1,2,3,4,5,6,7,8,9,10},{0,7,6,5,4,3,2,1,1,1,1}))</f>
        <v>5</v>
      </c>
      <c r="W18" s="34"/>
    </row>
    <row r="19" spans="1:23" x14ac:dyDescent="0.2">
      <c r="A19" s="554"/>
      <c r="B19" s="180" t="s">
        <v>116</v>
      </c>
      <c r="C19" s="155" t="s">
        <v>117</v>
      </c>
      <c r="D19" s="248"/>
      <c r="E19" s="247" t="s">
        <v>35</v>
      </c>
      <c r="F19" s="154">
        <v>20</v>
      </c>
      <c r="G19" s="184">
        <f>COUNTIF(J19:U19,"&gt;0")</f>
        <v>1</v>
      </c>
      <c r="H19" s="125">
        <f>V19</f>
        <v>6</v>
      </c>
      <c r="I19" s="126">
        <f>RANK(H19,$H$9:$H$51)</f>
        <v>3</v>
      </c>
      <c r="J19" s="248">
        <v>2</v>
      </c>
      <c r="K19" s="181"/>
      <c r="L19" s="261"/>
      <c r="M19" s="39"/>
      <c r="N19" s="39"/>
      <c r="O19" s="91"/>
      <c r="P19" s="39"/>
      <c r="Q19" s="39"/>
      <c r="R19" s="39"/>
      <c r="S19" s="39"/>
      <c r="T19" s="39"/>
      <c r="U19" s="39"/>
      <c r="V19" s="177" cm="1">
        <f t="array" ref="V19">SUM(LOOKUP(J19:U19,{0,1,2,3,4,5,6,7,8,9,10},{0,7,6,5,4,3,2,1,1,1,1}))</f>
        <v>6</v>
      </c>
      <c r="W19" s="34"/>
    </row>
    <row r="20" spans="1:23" s="2" customFormat="1" ht="18" customHeight="1" x14ac:dyDescent="0.25">
      <c r="A20" s="554"/>
      <c r="B20" s="663" t="s">
        <v>112</v>
      </c>
      <c r="C20" s="368" t="s">
        <v>113</v>
      </c>
      <c r="D20" s="248"/>
      <c r="E20" s="247" t="s">
        <v>544</v>
      </c>
      <c r="F20" s="154">
        <v>18</v>
      </c>
      <c r="G20" s="184">
        <f>COUNTIF(J20:U20,"&gt;0")</f>
        <v>1</v>
      </c>
      <c r="H20" s="125">
        <f>V20</f>
        <v>7</v>
      </c>
      <c r="I20" s="126">
        <f>RANK(H20,$H$9:$H$51)</f>
        <v>2</v>
      </c>
      <c r="J20" s="248">
        <v>0</v>
      </c>
      <c r="K20" s="181"/>
      <c r="L20" s="261"/>
      <c r="M20" s="39"/>
      <c r="N20" s="39"/>
      <c r="O20" s="91"/>
      <c r="P20" s="181">
        <v>1</v>
      </c>
      <c r="Q20" s="39"/>
      <c r="R20" s="39"/>
      <c r="S20" s="39"/>
      <c r="T20" s="39"/>
      <c r="U20" s="39"/>
      <c r="V20" s="177" cm="1">
        <f t="array" ref="V20">SUM(LOOKUP(J20:U20,{0,1,2,3,4,5,6,7,8,9,10},{0,7,6,5,4,3,2,1,1,1,1}))</f>
        <v>7</v>
      </c>
      <c r="W20" s="34"/>
    </row>
    <row r="21" spans="1:23" s="2" customFormat="1" x14ac:dyDescent="0.2">
      <c r="A21" s="554"/>
      <c r="B21" s="180" t="s">
        <v>118</v>
      </c>
      <c r="C21" s="155" t="s">
        <v>119</v>
      </c>
      <c r="D21" s="248"/>
      <c r="E21" s="247" t="s">
        <v>120</v>
      </c>
      <c r="F21" s="154">
        <v>15</v>
      </c>
      <c r="G21" s="184">
        <f>COUNTIF(J21:U21,"&gt;0")</f>
        <v>1</v>
      </c>
      <c r="H21" s="125">
        <f>V21</f>
        <v>5</v>
      </c>
      <c r="I21" s="126">
        <f>RANK(H21,$H$9:$H$51)</f>
        <v>6</v>
      </c>
      <c r="J21" s="248">
        <v>3</v>
      </c>
      <c r="K21" s="181"/>
      <c r="L21" s="261"/>
      <c r="M21" s="39"/>
      <c r="N21" s="39"/>
      <c r="O21" s="91"/>
      <c r="P21" s="39"/>
      <c r="Q21" s="39"/>
      <c r="R21" s="39"/>
      <c r="S21" s="39"/>
      <c r="T21" s="39"/>
      <c r="U21" s="39"/>
      <c r="V21" s="177" cm="1">
        <f t="array" ref="V21">SUM(LOOKUP(J21:U21,{0,1,2,3,4,5,6,7,8,9,10},{0,7,6,5,4,3,2,1,1,1,1}))</f>
        <v>5</v>
      </c>
      <c r="W21" s="34"/>
    </row>
    <row r="22" spans="1:23" x14ac:dyDescent="0.2">
      <c r="A22" s="554"/>
      <c r="B22" s="180" t="s">
        <v>83</v>
      </c>
      <c r="C22" s="155" t="s">
        <v>84</v>
      </c>
      <c r="D22" s="248"/>
      <c r="E22" s="40" t="s">
        <v>98</v>
      </c>
      <c r="F22" s="647">
        <v>17</v>
      </c>
      <c r="G22" s="184">
        <f>COUNTIF(J22:U22,"&gt;0")</f>
        <v>2</v>
      </c>
      <c r="H22" s="125">
        <f>V22</f>
        <v>11</v>
      </c>
      <c r="I22" s="126">
        <f>RANK(H22,$H$9:$H$51)</f>
        <v>1</v>
      </c>
      <c r="J22" s="262">
        <v>4</v>
      </c>
      <c r="K22" s="181">
        <v>1</v>
      </c>
      <c r="L22" s="39"/>
      <c r="M22" s="39"/>
      <c r="N22" s="39"/>
      <c r="O22" s="91"/>
      <c r="P22" s="39"/>
      <c r="Q22" s="39"/>
      <c r="R22" s="39"/>
      <c r="S22" s="39"/>
      <c r="T22" s="39"/>
      <c r="U22" s="39"/>
      <c r="V22" s="177" cm="1">
        <f t="array" ref="V22">SUM(LOOKUP(J22:U22,{0,1,2,3,4,5,6,7,8,9,10},{0,7,6,5,4,3,2,1,1,1,1}))</f>
        <v>11</v>
      </c>
      <c r="W22" s="34"/>
    </row>
    <row r="23" spans="1:23" x14ac:dyDescent="0.2">
      <c r="A23" s="554"/>
      <c r="B23" s="180" t="s">
        <v>83</v>
      </c>
      <c r="C23" s="155" t="s">
        <v>85</v>
      </c>
      <c r="D23" s="248"/>
      <c r="E23" s="40" t="s">
        <v>98</v>
      </c>
      <c r="F23" s="647">
        <v>17</v>
      </c>
      <c r="G23" s="184">
        <f>COUNTIF(J23:U23,"&gt;0")</f>
        <v>1</v>
      </c>
      <c r="H23" s="125">
        <f>V23</f>
        <v>6</v>
      </c>
      <c r="I23" s="126">
        <f>RANK(H23,$H$9:$H$51)</f>
        <v>3</v>
      </c>
      <c r="J23" s="262"/>
      <c r="K23" s="181">
        <v>2</v>
      </c>
      <c r="L23" s="39"/>
      <c r="M23" s="39"/>
      <c r="N23" s="39"/>
      <c r="O23" s="91"/>
      <c r="P23" s="39"/>
      <c r="Q23" s="39"/>
      <c r="R23" s="39"/>
      <c r="S23" s="39"/>
      <c r="T23" s="39"/>
      <c r="U23" s="39"/>
      <c r="V23" s="177" cm="1">
        <f t="array" ref="V23">SUM(LOOKUP(J23:U23,{0,1,2,3,4,5,6,7,8,9,10},{0,7,6,5,4,3,2,1,1,1,1}))</f>
        <v>6</v>
      </c>
      <c r="W23" s="34"/>
    </row>
    <row r="24" spans="1:23" x14ac:dyDescent="0.2">
      <c r="A24" s="554"/>
      <c r="B24" s="37"/>
      <c r="C24" s="40"/>
      <c r="D24" s="298"/>
      <c r="E24" s="40"/>
      <c r="F24" s="299"/>
      <c r="G24" s="184">
        <f>COUNTIF(J24:U24,"&gt;0")</f>
        <v>0</v>
      </c>
      <c r="H24" s="125">
        <f>V24</f>
        <v>0</v>
      </c>
      <c r="I24" s="126">
        <f>RANK(H24,$H$9:$H$51)</f>
        <v>13</v>
      </c>
      <c r="J24" s="262"/>
      <c r="K24" s="39"/>
      <c r="L24" s="39"/>
      <c r="M24" s="39"/>
      <c r="N24" s="39"/>
      <c r="O24" s="91"/>
      <c r="P24" s="39"/>
      <c r="Q24" s="39"/>
      <c r="R24" s="39"/>
      <c r="S24" s="39"/>
      <c r="T24" s="39"/>
      <c r="U24" s="39"/>
      <c r="V24" s="177" cm="1">
        <f t="array" ref="V24">SUM(LOOKUP(J24:U24,{0,1,2,3,4,5,6,7,8,9,10},{0,7,6,5,4,3,2,1,1,1,1}))</f>
        <v>0</v>
      </c>
      <c r="W24" s="34"/>
    </row>
    <row r="25" spans="1:23" x14ac:dyDescent="0.2">
      <c r="A25" s="554"/>
      <c r="B25" s="37"/>
      <c r="C25" s="40"/>
      <c r="D25" s="297"/>
      <c r="E25" s="40"/>
      <c r="F25" s="299"/>
      <c r="G25" s="184">
        <f>COUNTIF(J25:U25,"&gt;0")</f>
        <v>0</v>
      </c>
      <c r="H25" s="125">
        <f>V25</f>
        <v>0</v>
      </c>
      <c r="I25" s="126">
        <f>RANK(H25,$H$9:$H$51)</f>
        <v>13</v>
      </c>
      <c r="J25" s="262"/>
      <c r="K25" s="39"/>
      <c r="L25" s="39"/>
      <c r="M25" s="39"/>
      <c r="N25" s="39"/>
      <c r="O25" s="91"/>
      <c r="P25" s="39"/>
      <c r="Q25" s="39"/>
      <c r="R25" s="39"/>
      <c r="S25" s="39"/>
      <c r="T25" s="39"/>
      <c r="U25" s="39"/>
      <c r="V25" s="177" cm="1">
        <f t="array" ref="V25">SUM(LOOKUP(J25:U25,{0,1,2,3,4,5,6,7,8,9,10},{0,7,6,5,4,3,2,1,1,1,1}))</f>
        <v>0</v>
      </c>
      <c r="W25" s="33"/>
    </row>
    <row r="26" spans="1:23" x14ac:dyDescent="0.2">
      <c r="A26" s="554"/>
      <c r="B26" s="37"/>
      <c r="C26" s="40"/>
      <c r="D26" s="297"/>
      <c r="E26" s="40"/>
      <c r="F26" s="267"/>
      <c r="G26" s="184">
        <f>COUNTIF(J26:U26,"&gt;0")</f>
        <v>0</v>
      </c>
      <c r="H26" s="125">
        <f>V26</f>
        <v>0</v>
      </c>
      <c r="I26" s="126">
        <f>RANK(H26,$H$9:$H$51)</f>
        <v>13</v>
      </c>
      <c r="J26" s="262"/>
      <c r="K26" s="39"/>
      <c r="L26" s="39"/>
      <c r="M26" s="39"/>
      <c r="N26" s="39"/>
      <c r="O26" s="91"/>
      <c r="P26" s="39"/>
      <c r="Q26" s="39"/>
      <c r="R26" s="39"/>
      <c r="S26" s="39"/>
      <c r="T26" s="39"/>
      <c r="U26" s="39"/>
      <c r="V26" s="177" cm="1">
        <f t="array" ref="V26">SUM(LOOKUP(J26:U26,{0,1,2,3,4,5,6,7,8,9,10},{0,7,6,5,4,3,2,1,1,1,1}))</f>
        <v>0</v>
      </c>
      <c r="W26" s="33"/>
    </row>
    <row r="27" spans="1:23" x14ac:dyDescent="0.2">
      <c r="A27" s="554"/>
      <c r="B27" s="37"/>
      <c r="C27" s="40"/>
      <c r="D27" s="40"/>
      <c r="E27" s="40"/>
      <c r="F27" s="268"/>
      <c r="G27" s="184">
        <f>COUNTIF(J27:U27,"&gt;0")</f>
        <v>0</v>
      </c>
      <c r="H27" s="125">
        <f>V27</f>
        <v>0</v>
      </c>
      <c r="I27" s="126">
        <f>RANK(H27,$H$9:$H$51)</f>
        <v>13</v>
      </c>
      <c r="J27" s="262"/>
      <c r="K27" s="39"/>
      <c r="L27" s="39"/>
      <c r="M27" s="39"/>
      <c r="N27" s="39"/>
      <c r="O27" s="91"/>
      <c r="P27" s="39"/>
      <c r="Q27" s="39"/>
      <c r="R27" s="39"/>
      <c r="S27" s="39"/>
      <c r="T27" s="39"/>
      <c r="U27" s="39"/>
      <c r="V27" s="177" cm="1">
        <f t="array" ref="V27">SUM(LOOKUP(J27:U27,{0,1,2,3,4,5,6,7,8,9,10},{0,7,6,5,4,3,2,1,1,1,1}))</f>
        <v>0</v>
      </c>
      <c r="W27" s="33"/>
    </row>
    <row r="28" spans="1:23" x14ac:dyDescent="0.2">
      <c r="A28" s="554"/>
      <c r="B28" s="37"/>
      <c r="C28" s="40"/>
      <c r="D28" s="40"/>
      <c r="E28" s="40"/>
      <c r="F28" s="268"/>
      <c r="G28" s="184">
        <f>COUNTIF(J28:U28,"&gt;0")</f>
        <v>0</v>
      </c>
      <c r="H28" s="125">
        <f>V28</f>
        <v>0</v>
      </c>
      <c r="I28" s="126">
        <f>RANK(H28,$H$9:$H$51)</f>
        <v>13</v>
      </c>
      <c r="J28" s="262"/>
      <c r="K28" s="39"/>
      <c r="L28" s="39"/>
      <c r="M28" s="39"/>
      <c r="N28" s="39"/>
      <c r="O28" s="91"/>
      <c r="P28" s="39"/>
      <c r="Q28" s="39"/>
      <c r="R28" s="39"/>
      <c r="S28" s="39"/>
      <c r="T28" s="39"/>
      <c r="U28" s="39"/>
      <c r="V28" s="177" cm="1">
        <f t="array" ref="V28">SUM(LOOKUP(J28:U28,{0,1,2,3,4,5,6,7,8,9,10},{0,7,6,5,4,3,2,1,1,1,1}))</f>
        <v>0</v>
      </c>
      <c r="W28" s="34"/>
    </row>
    <row r="29" spans="1:23" x14ac:dyDescent="0.2">
      <c r="A29" s="554"/>
      <c r="B29" s="37"/>
      <c r="C29" s="40"/>
      <c r="D29" s="40"/>
      <c r="E29" s="40"/>
      <c r="F29" s="268"/>
      <c r="G29" s="184">
        <f>COUNTIF(J29:U29,"&gt;0")</f>
        <v>0</v>
      </c>
      <c r="H29" s="125">
        <f>V29</f>
        <v>0</v>
      </c>
      <c r="I29" s="126">
        <f>RANK(H29,$H$9:$H$51)</f>
        <v>13</v>
      </c>
      <c r="J29" s="262"/>
      <c r="K29" s="39"/>
      <c r="L29" s="39"/>
      <c r="M29" s="39"/>
      <c r="N29" s="39"/>
      <c r="O29" s="91"/>
      <c r="P29" s="39"/>
      <c r="Q29" s="39"/>
      <c r="R29" s="39"/>
      <c r="S29" s="39"/>
      <c r="T29" s="95"/>
      <c r="U29" s="39"/>
      <c r="V29" s="177" cm="1">
        <f t="array" ref="V29">SUM(LOOKUP(J29:U29,{0,1,2,3,4,5,6,7,8,9,10},{0,7,6,5,4,3,2,1,1,1,1}))</f>
        <v>0</v>
      </c>
      <c r="W29" s="34"/>
    </row>
    <row r="30" spans="1:23" x14ac:dyDescent="0.2">
      <c r="A30" s="554"/>
      <c r="B30" s="37"/>
      <c r="C30" s="40"/>
      <c r="D30" s="40"/>
      <c r="E30" s="40"/>
      <c r="F30" s="268"/>
      <c r="G30" s="184">
        <f>COUNTIF(J30:U30,"&gt;0")</f>
        <v>0</v>
      </c>
      <c r="H30" s="125">
        <f>V30</f>
        <v>0</v>
      </c>
      <c r="I30" s="126">
        <f>RANK(H30,$H$9:$H$51)</f>
        <v>13</v>
      </c>
      <c r="J30" s="262"/>
      <c r="K30" s="39"/>
      <c r="L30" s="39"/>
      <c r="M30" s="39"/>
      <c r="N30" s="39"/>
      <c r="O30" s="91"/>
      <c r="P30" s="39"/>
      <c r="Q30" s="39"/>
      <c r="R30" s="39"/>
      <c r="S30" s="39"/>
      <c r="T30" s="39"/>
      <c r="U30" s="39"/>
      <c r="V30" s="177" cm="1">
        <f t="array" ref="V30">SUM(LOOKUP(J30:U30,{0,1,2,3,4,5,6,7,8,9,10},{0,7,6,5,4,3,2,1,1,1,1}))</f>
        <v>0</v>
      </c>
      <c r="W30" s="34"/>
    </row>
    <row r="31" spans="1:23" x14ac:dyDescent="0.2">
      <c r="A31" s="554"/>
      <c r="B31" s="37"/>
      <c r="C31" s="40"/>
      <c r="D31" s="38"/>
      <c r="E31" s="38"/>
      <c r="F31" s="268"/>
      <c r="G31" s="184">
        <f>COUNTIF(J31:U31,"&gt;0")</f>
        <v>0</v>
      </c>
      <c r="H31" s="125">
        <f>V31</f>
        <v>0</v>
      </c>
      <c r="I31" s="126">
        <f>RANK(H31,$H$9:$H$51)</f>
        <v>13</v>
      </c>
      <c r="J31" s="262"/>
      <c r="K31" s="39"/>
      <c r="L31" s="39"/>
      <c r="M31" s="39"/>
      <c r="N31" s="39"/>
      <c r="O31" s="91"/>
      <c r="P31" s="39"/>
      <c r="Q31" s="39"/>
      <c r="R31" s="39"/>
      <c r="S31" s="39"/>
      <c r="T31" s="39"/>
      <c r="U31" s="39"/>
      <c r="V31" s="177" cm="1">
        <f t="array" ref="V31">SUM(LOOKUP(J31:U31,{0,1,2,3,4,5,6,7,8,9,10},{0,7,6,5,4,3,2,1,1,1,1}))</f>
        <v>0</v>
      </c>
      <c r="W31" s="34"/>
    </row>
    <row r="32" spans="1:23" x14ac:dyDescent="0.2">
      <c r="A32" s="554"/>
      <c r="B32" s="37"/>
      <c r="C32" s="40"/>
      <c r="D32" s="40"/>
      <c r="E32" s="40"/>
      <c r="F32" s="268"/>
      <c r="G32" s="184">
        <f>COUNTIF(J32:U32,"&gt;0")</f>
        <v>0</v>
      </c>
      <c r="H32" s="125">
        <f>V32</f>
        <v>0</v>
      </c>
      <c r="I32" s="126">
        <f>RANK(H32,$H$9:$H$51)</f>
        <v>13</v>
      </c>
      <c r="J32" s="262"/>
      <c r="K32" s="39"/>
      <c r="L32" s="39"/>
      <c r="M32" s="39"/>
      <c r="N32" s="39"/>
      <c r="O32" s="91"/>
      <c r="P32" s="39"/>
      <c r="Q32" s="39"/>
      <c r="R32" s="39"/>
      <c r="S32" s="39"/>
      <c r="T32" s="39"/>
      <c r="U32" s="39"/>
      <c r="V32" s="177" cm="1">
        <f t="array" ref="V32">SUM(LOOKUP(J32:U32,{0,1,2,3,4,5,6,7,8,9,10},{0,7,6,5,4,3,2,1,1,1,1}))</f>
        <v>0</v>
      </c>
      <c r="W32" s="33"/>
    </row>
    <row r="33" spans="1:23" x14ac:dyDescent="0.2">
      <c r="A33" s="554"/>
      <c r="B33" s="37"/>
      <c r="C33" s="40"/>
      <c r="D33" s="40"/>
      <c r="E33" s="40"/>
      <c r="F33" s="268"/>
      <c r="G33" s="184">
        <f>COUNTIF(J33:U33,"&gt;0")</f>
        <v>0</v>
      </c>
      <c r="H33" s="125">
        <f>V33</f>
        <v>0</v>
      </c>
      <c r="I33" s="126">
        <f>RANK(H33,$H$9:$H$51)</f>
        <v>13</v>
      </c>
      <c r="J33" s="262"/>
      <c r="K33" s="39"/>
      <c r="L33" s="39"/>
      <c r="M33" s="39"/>
      <c r="N33" s="39"/>
      <c r="O33" s="91"/>
      <c r="P33" s="39"/>
      <c r="Q33" s="39"/>
      <c r="R33" s="39"/>
      <c r="S33" s="39"/>
      <c r="T33" s="39"/>
      <c r="U33" s="39"/>
      <c r="V33" s="177" cm="1">
        <f t="array" ref="V33">SUM(LOOKUP(J33:U33,{0,1,2,3,4,5,6,7,8,9,10},{0,7,6,5,4,3,2,1,1,1,1}))</f>
        <v>0</v>
      </c>
      <c r="W33" s="33"/>
    </row>
    <row r="34" spans="1:23" x14ac:dyDescent="0.2">
      <c r="A34" s="554"/>
      <c r="B34" s="37"/>
      <c r="C34" s="40"/>
      <c r="D34" s="40"/>
      <c r="E34" s="40"/>
      <c r="F34" s="268"/>
      <c r="G34" s="184">
        <f>COUNTIF(J34:U34,"&gt;0")</f>
        <v>0</v>
      </c>
      <c r="H34" s="125">
        <f>V34</f>
        <v>0</v>
      </c>
      <c r="I34" s="126">
        <f>RANK(H34,$H$9:$H$51)</f>
        <v>13</v>
      </c>
      <c r="J34" s="262"/>
      <c r="K34" s="39"/>
      <c r="L34" s="95"/>
      <c r="M34" s="95"/>
      <c r="N34" s="95"/>
      <c r="O34" s="91"/>
      <c r="P34" s="95"/>
      <c r="Q34" s="95"/>
      <c r="R34" s="95"/>
      <c r="S34" s="39"/>
      <c r="T34" s="39"/>
      <c r="U34" s="39"/>
      <c r="V34" s="177" cm="1">
        <f t="array" ref="V34">SUM(LOOKUP(J34:U34,{0,1,2,3,4,5,6,7,8,9,10},{0,7,6,5,4,3,2,1,1,1,1}))</f>
        <v>0</v>
      </c>
      <c r="W34" s="33"/>
    </row>
    <row r="35" spans="1:23" s="2" customFormat="1" x14ac:dyDescent="0.2">
      <c r="A35" s="554"/>
      <c r="B35" s="37"/>
      <c r="C35" s="40"/>
      <c r="D35" s="40"/>
      <c r="E35" s="40"/>
      <c r="F35" s="268"/>
      <c r="G35" s="184">
        <f>COUNTIF(J35:U35,"&gt;0")</f>
        <v>0</v>
      </c>
      <c r="H35" s="125">
        <f>V35</f>
        <v>0</v>
      </c>
      <c r="I35" s="126">
        <f>RANK(H35,$H$9:$H$51)</f>
        <v>13</v>
      </c>
      <c r="J35" s="262"/>
      <c r="K35" s="39"/>
      <c r="L35" s="39"/>
      <c r="M35" s="39"/>
      <c r="N35" s="39"/>
      <c r="O35" s="91"/>
      <c r="P35" s="39"/>
      <c r="Q35" s="39"/>
      <c r="R35" s="39"/>
      <c r="S35" s="39"/>
      <c r="T35" s="39"/>
      <c r="U35" s="39"/>
      <c r="V35" s="177" cm="1">
        <f t="array" ref="V35">SUM(LOOKUP(J35:U35,{0,1,2,3,4,5,6,7,8,9,10},{0,7,6,5,4,3,2,1,1,1,1}))</f>
        <v>0</v>
      </c>
      <c r="W35" s="34"/>
    </row>
    <row r="36" spans="1:23" x14ac:dyDescent="0.2">
      <c r="A36" s="554"/>
      <c r="B36" s="37"/>
      <c r="C36" s="40"/>
      <c r="D36" s="40"/>
      <c r="E36" s="40"/>
      <c r="F36" s="268"/>
      <c r="G36" s="184">
        <f>COUNTIF(J36:U36,"&gt;0")</f>
        <v>0</v>
      </c>
      <c r="H36" s="125">
        <f>V36</f>
        <v>0</v>
      </c>
      <c r="I36" s="126">
        <f>RANK(H36,$H$9:$H$51)</f>
        <v>13</v>
      </c>
      <c r="J36" s="262"/>
      <c r="K36" s="39"/>
      <c r="L36" s="39"/>
      <c r="M36" s="39"/>
      <c r="N36" s="39"/>
      <c r="O36" s="91"/>
      <c r="P36" s="39"/>
      <c r="Q36" s="39"/>
      <c r="R36" s="39"/>
      <c r="S36" s="39"/>
      <c r="T36" s="39"/>
      <c r="U36" s="39"/>
      <c r="V36" s="177" cm="1">
        <f t="array" ref="V36">SUM(LOOKUP(J36:U36,{0,1,2,3,4,5,6,7,8,9,10},{0,7,6,5,4,3,2,1,1,1,1}))</f>
        <v>0</v>
      </c>
      <c r="W36" s="34"/>
    </row>
    <row r="37" spans="1:23" x14ac:dyDescent="0.2">
      <c r="A37" s="554"/>
      <c r="B37" s="37"/>
      <c r="C37" s="40"/>
      <c r="D37" s="40"/>
      <c r="E37" s="40"/>
      <c r="F37" s="268"/>
      <c r="G37" s="184">
        <f>COUNTIF(J37:U37,"&gt;0")</f>
        <v>0</v>
      </c>
      <c r="H37" s="125">
        <f>V37</f>
        <v>0</v>
      </c>
      <c r="I37" s="126">
        <f>RANK(H37,$H$9:$H$51)</f>
        <v>13</v>
      </c>
      <c r="J37" s="262"/>
      <c r="K37" s="39"/>
      <c r="L37" s="39"/>
      <c r="M37" s="39"/>
      <c r="N37" s="39"/>
      <c r="O37" s="91"/>
      <c r="P37" s="39"/>
      <c r="Q37" s="39"/>
      <c r="R37" s="39"/>
      <c r="S37" s="39"/>
      <c r="T37" s="39"/>
      <c r="U37" s="39"/>
      <c r="V37" s="177" cm="1">
        <f t="array" ref="V37">SUM(LOOKUP(J37:U37,{0,1,2,3,4,5,6,7,8,9,10},{0,7,6,5,4,3,2,1,1,1,1}))</f>
        <v>0</v>
      </c>
      <c r="W37" s="34"/>
    </row>
    <row r="38" spans="1:23" x14ac:dyDescent="0.2">
      <c r="A38" s="554"/>
      <c r="B38" s="37"/>
      <c r="C38" s="40"/>
      <c r="D38" s="40"/>
      <c r="E38" s="40"/>
      <c r="F38" s="268"/>
      <c r="G38" s="184">
        <f>COUNTIF(J38:U38,"&gt;0")</f>
        <v>0</v>
      </c>
      <c r="H38" s="125">
        <f>V38</f>
        <v>0</v>
      </c>
      <c r="I38" s="126">
        <f>RANK(H38,$H$9:$H$51)</f>
        <v>13</v>
      </c>
      <c r="J38" s="262"/>
      <c r="K38" s="39"/>
      <c r="L38" s="39"/>
      <c r="M38" s="39"/>
      <c r="N38" s="39"/>
      <c r="O38" s="91"/>
      <c r="P38" s="39"/>
      <c r="Q38" s="39"/>
      <c r="R38" s="39"/>
      <c r="S38" s="39"/>
      <c r="T38" s="39"/>
      <c r="U38" s="39"/>
      <c r="V38" s="177" cm="1">
        <f t="array" ref="V38">SUM(LOOKUP(J38:U38,{0,1,2,3,4,5,6,7,8,9,10},{0,7,6,5,4,3,2,1,1,1,1}))</f>
        <v>0</v>
      </c>
      <c r="W38" s="34"/>
    </row>
    <row r="39" spans="1:23" x14ac:dyDescent="0.2">
      <c r="A39" s="554"/>
      <c r="B39" s="37"/>
      <c r="C39" s="40"/>
      <c r="D39" s="38"/>
      <c r="E39" s="38"/>
      <c r="F39" s="268"/>
      <c r="G39" s="184">
        <f>COUNTIF(J39:U39,"&gt;0")</f>
        <v>0</v>
      </c>
      <c r="H39" s="125">
        <f>V39</f>
        <v>0</v>
      </c>
      <c r="I39" s="126">
        <f>RANK(H39,$H$9:$H$51)</f>
        <v>13</v>
      </c>
      <c r="J39" s="262"/>
      <c r="K39" s="39"/>
      <c r="L39" s="39"/>
      <c r="M39" s="39"/>
      <c r="N39" s="39"/>
      <c r="O39" s="91"/>
      <c r="P39" s="39"/>
      <c r="Q39" s="39"/>
      <c r="R39" s="39"/>
      <c r="S39" s="39"/>
      <c r="T39" s="39"/>
      <c r="U39" s="39"/>
      <c r="V39" s="177" cm="1">
        <f t="array" ref="V39">SUM(LOOKUP(J39:U39,{0,1,2,3,4,5,6,7,8,9,10},{0,7,6,5,4,3,2,1,1,1,1}))</f>
        <v>0</v>
      </c>
      <c r="W39" s="34"/>
    </row>
    <row r="40" spans="1:23" x14ac:dyDescent="0.2">
      <c r="A40" s="554"/>
      <c r="B40" s="37"/>
      <c r="C40" s="40"/>
      <c r="D40" s="40"/>
      <c r="E40" s="40"/>
      <c r="F40" s="268"/>
      <c r="G40" s="184">
        <f>COUNTIF(J40:U40,"&gt;0")</f>
        <v>0</v>
      </c>
      <c r="H40" s="125">
        <f>V40</f>
        <v>0</v>
      </c>
      <c r="I40" s="126">
        <f>RANK(H40,$H$9:$H$51)</f>
        <v>13</v>
      </c>
      <c r="J40" s="262"/>
      <c r="K40" s="39"/>
      <c r="L40" s="39"/>
      <c r="M40" s="39"/>
      <c r="N40" s="39"/>
      <c r="O40" s="91"/>
      <c r="P40" s="39"/>
      <c r="Q40" s="39"/>
      <c r="R40" s="39"/>
      <c r="S40" s="39"/>
      <c r="T40" s="39"/>
      <c r="U40" s="39"/>
      <c r="V40" s="177" cm="1">
        <f t="array" ref="V40">SUM(LOOKUP(J40:U40,{0,1,2,3,4,5,6,7,8,9,10},{0,7,6,5,4,3,2,1,1,1,1}))</f>
        <v>0</v>
      </c>
      <c r="W40" s="34"/>
    </row>
    <row r="41" spans="1:23" x14ac:dyDescent="0.2">
      <c r="A41" s="554"/>
      <c r="B41" s="37"/>
      <c r="C41" s="40"/>
      <c r="D41" s="40"/>
      <c r="E41" s="40"/>
      <c r="F41" s="268"/>
      <c r="G41" s="184">
        <f>COUNTIF(J41:U41,"&gt;0")</f>
        <v>0</v>
      </c>
      <c r="H41" s="125">
        <f>V41</f>
        <v>0</v>
      </c>
      <c r="I41" s="126">
        <f>RANK(H41,$H$9:$H$51)</f>
        <v>13</v>
      </c>
      <c r="J41" s="262"/>
      <c r="K41" s="39"/>
      <c r="L41" s="39"/>
      <c r="M41" s="39"/>
      <c r="N41" s="39"/>
      <c r="O41" s="91"/>
      <c r="P41" s="39"/>
      <c r="Q41" s="39"/>
      <c r="R41" s="39"/>
      <c r="S41" s="39"/>
      <c r="T41" s="39"/>
      <c r="U41" s="39"/>
      <c r="V41" s="177" cm="1">
        <f t="array" ref="V41">SUM(LOOKUP(J41:U41,{0,1,2,3,4,5,6,7,8,9,10},{0,7,6,5,4,3,2,1,1,1,1}))</f>
        <v>0</v>
      </c>
      <c r="W41" s="33"/>
    </row>
    <row r="42" spans="1:23" x14ac:dyDescent="0.2">
      <c r="A42" s="554"/>
      <c r="B42" s="37"/>
      <c r="C42" s="40"/>
      <c r="D42" s="40"/>
      <c r="E42" s="40"/>
      <c r="F42" s="268"/>
      <c r="G42" s="184">
        <f>COUNTIF(J42:U42,"&gt;0")</f>
        <v>0</v>
      </c>
      <c r="H42" s="125">
        <f>V42</f>
        <v>0</v>
      </c>
      <c r="I42" s="126">
        <f>RANK(H42,$H$9:$H$51)</f>
        <v>13</v>
      </c>
      <c r="J42" s="262"/>
      <c r="K42" s="39"/>
      <c r="L42" s="39"/>
      <c r="M42" s="39"/>
      <c r="N42" s="39"/>
      <c r="O42" s="91"/>
      <c r="P42" s="39"/>
      <c r="Q42" s="39"/>
      <c r="R42" s="39"/>
      <c r="S42" s="39"/>
      <c r="T42" s="39"/>
      <c r="U42" s="39"/>
      <c r="V42" s="177" cm="1">
        <f t="array" ref="V42">SUM(LOOKUP(J42:U42,{0,1,2,3,4,5,6,7,8,9,10},{0,7,6,5,4,3,2,1,1,1,1}))</f>
        <v>0</v>
      </c>
      <c r="W42" s="33"/>
    </row>
    <row r="43" spans="1:23" x14ac:dyDescent="0.2">
      <c r="A43" s="554"/>
      <c r="B43" s="37"/>
      <c r="C43" s="40"/>
      <c r="D43" s="40"/>
      <c r="E43" s="40"/>
      <c r="F43" s="268"/>
      <c r="G43" s="184">
        <f>COUNTIF(J43:U43,"&gt;0")</f>
        <v>0</v>
      </c>
      <c r="H43" s="125">
        <f>V43</f>
        <v>0</v>
      </c>
      <c r="I43" s="126">
        <f>RANK(H43,$H$9:$H$51)</f>
        <v>13</v>
      </c>
      <c r="J43" s="262"/>
      <c r="K43" s="39"/>
      <c r="L43" s="39"/>
      <c r="M43" s="39"/>
      <c r="N43" s="39"/>
      <c r="O43" s="91"/>
      <c r="P43" s="39"/>
      <c r="Q43" s="39"/>
      <c r="R43" s="39"/>
      <c r="S43" s="39"/>
      <c r="T43" s="39"/>
      <c r="U43" s="39"/>
      <c r="V43" s="177" cm="1">
        <f t="array" ref="V43">SUM(LOOKUP(J43:U43,{0,1,2,3,4,5,6,7,8,9,10},{0,7,6,5,4,3,2,1,1,1,1}))</f>
        <v>0</v>
      </c>
      <c r="W43" s="33"/>
    </row>
    <row r="44" spans="1:23" x14ac:dyDescent="0.2">
      <c r="A44" s="554"/>
      <c r="B44" s="37"/>
      <c r="C44" s="40"/>
      <c r="D44" s="40"/>
      <c r="E44" s="40"/>
      <c r="F44" s="268"/>
      <c r="G44" s="184">
        <f>COUNTIF(J44:U44,"&gt;0")</f>
        <v>0</v>
      </c>
      <c r="H44" s="125">
        <f>V44</f>
        <v>0</v>
      </c>
      <c r="I44" s="126">
        <f>RANK(H44,$H$9:$H$51)</f>
        <v>13</v>
      </c>
      <c r="J44" s="262"/>
      <c r="K44" s="39"/>
      <c r="L44" s="39"/>
      <c r="M44" s="39"/>
      <c r="N44" s="39"/>
      <c r="O44" s="91"/>
      <c r="P44" s="39"/>
      <c r="Q44" s="39"/>
      <c r="R44" s="39"/>
      <c r="S44" s="39"/>
      <c r="T44" s="39"/>
      <c r="U44" s="39"/>
      <c r="V44" s="177" cm="1">
        <f t="array" ref="V44">SUM(LOOKUP(J44:U44,{0,1,2,3,4,5,6,7,8,9,10},{0,7,6,5,4,3,2,1,1,1,1}))</f>
        <v>0</v>
      </c>
      <c r="W44" s="34"/>
    </row>
    <row r="45" spans="1:23" x14ac:dyDescent="0.2">
      <c r="A45" s="554"/>
      <c r="B45" s="37"/>
      <c r="C45" s="40"/>
      <c r="D45" s="40"/>
      <c r="E45" s="40"/>
      <c r="F45" s="268"/>
      <c r="G45" s="184">
        <f>COUNTIF(J45:U45,"&gt;0")</f>
        <v>0</v>
      </c>
      <c r="H45" s="125">
        <f>V45</f>
        <v>0</v>
      </c>
      <c r="I45" s="126">
        <f>RANK(H45,$H$9:$H$51)</f>
        <v>13</v>
      </c>
      <c r="J45" s="262"/>
      <c r="K45" s="39"/>
      <c r="L45" s="39"/>
      <c r="M45" s="39"/>
      <c r="N45" s="39"/>
      <c r="O45" s="91"/>
      <c r="P45" s="39"/>
      <c r="Q45" s="39"/>
      <c r="R45" s="39"/>
      <c r="S45" s="39"/>
      <c r="T45" s="39"/>
      <c r="U45" s="39"/>
      <c r="V45" s="177" cm="1">
        <f t="array" ref="V45">SUM(LOOKUP(J45:U45,{0,1,2,3,4,5,6,7,8,9,10},{0,7,6,5,4,3,2,1,1,1,1}))</f>
        <v>0</v>
      </c>
      <c r="W45" s="34"/>
    </row>
    <row r="46" spans="1:23" x14ac:dyDescent="0.2">
      <c r="A46" s="554"/>
      <c r="B46" s="37"/>
      <c r="C46" s="40"/>
      <c r="D46" s="40"/>
      <c r="E46" s="40"/>
      <c r="F46" s="268"/>
      <c r="G46" s="184">
        <f>COUNTIF(J46:U46,"&gt;0")</f>
        <v>0</v>
      </c>
      <c r="H46" s="125">
        <f>V46</f>
        <v>0</v>
      </c>
      <c r="I46" s="126">
        <f>RANK(H46,$H$9:$H$51)</f>
        <v>13</v>
      </c>
      <c r="J46" s="262"/>
      <c r="K46" s="39"/>
      <c r="L46" s="39"/>
      <c r="M46" s="39"/>
      <c r="N46" s="39"/>
      <c r="O46" s="91"/>
      <c r="P46" s="39"/>
      <c r="Q46" s="39"/>
      <c r="R46" s="39"/>
      <c r="S46" s="39"/>
      <c r="T46" s="39"/>
      <c r="U46" s="39"/>
      <c r="V46" s="177" cm="1">
        <f t="array" ref="V46">SUM(LOOKUP(J46:U46,{0,1,2,3,4,5,6,7,8,9,10},{0,7,6,5,4,3,2,1,1,1,1}))</f>
        <v>0</v>
      </c>
      <c r="W46" s="34"/>
    </row>
    <row r="47" spans="1:23" x14ac:dyDescent="0.2">
      <c r="A47" s="554"/>
      <c r="B47" s="37"/>
      <c r="C47" s="40"/>
      <c r="D47" s="40"/>
      <c r="E47" s="40"/>
      <c r="F47" s="268"/>
      <c r="G47" s="184">
        <f>COUNTIF(J47:U47,"&gt;0")</f>
        <v>0</v>
      </c>
      <c r="H47" s="125">
        <f>V47</f>
        <v>0</v>
      </c>
      <c r="I47" s="126">
        <f>RANK(H47,$H$9:$H$51)</f>
        <v>13</v>
      </c>
      <c r="J47" s="262"/>
      <c r="K47" s="39"/>
      <c r="L47" s="39"/>
      <c r="M47" s="39"/>
      <c r="N47" s="39"/>
      <c r="O47" s="91"/>
      <c r="P47" s="39"/>
      <c r="Q47" s="39"/>
      <c r="R47" s="39"/>
      <c r="S47" s="39"/>
      <c r="T47" s="39"/>
      <c r="U47" s="39"/>
      <c r="V47" s="177" cm="1">
        <f t="array" ref="V47">SUM(LOOKUP(J47:U47,{0,1,2,3,4,5,6,7,8,9,10},{0,7,6,5,4,3,2,1,1,1,1}))</f>
        <v>0</v>
      </c>
      <c r="W47" s="34"/>
    </row>
    <row r="48" spans="1:23" x14ac:dyDescent="0.2">
      <c r="A48" s="554"/>
      <c r="B48" s="37"/>
      <c r="C48" s="40"/>
      <c r="D48" s="38"/>
      <c r="E48" s="38"/>
      <c r="F48" s="268"/>
      <c r="G48" s="184">
        <f>COUNTIF(J48:U48,"&gt;0")</f>
        <v>0</v>
      </c>
      <c r="H48" s="125">
        <f>V48</f>
        <v>0</v>
      </c>
      <c r="I48" s="126">
        <f>RANK(H48,$H$9:$H$51)</f>
        <v>13</v>
      </c>
      <c r="J48" s="262"/>
      <c r="K48" s="39"/>
      <c r="L48" s="39"/>
      <c r="M48" s="39"/>
      <c r="N48" s="39"/>
      <c r="O48" s="91"/>
      <c r="P48" s="39"/>
      <c r="Q48" s="39"/>
      <c r="R48" s="39"/>
      <c r="S48" s="39"/>
      <c r="T48" s="39"/>
      <c r="U48" s="39"/>
      <c r="V48" s="177" cm="1">
        <f t="array" ref="V48">SUM(LOOKUP(J48:U48,{0,1,2,3,4,5,6,7,8,9,10},{0,7,6,5,4,3,2,1,1,1,1}))</f>
        <v>0</v>
      </c>
      <c r="W48" s="33"/>
    </row>
    <row r="49" spans="1:23" ht="13.5" thickBot="1" x14ac:dyDescent="0.25">
      <c r="A49" s="554"/>
      <c r="B49" s="37"/>
      <c r="C49" s="40"/>
      <c r="D49" s="40"/>
      <c r="E49" s="40"/>
      <c r="F49" s="268"/>
      <c r="G49" s="185">
        <f>COUNTIF(J49:U49,"&gt;0")</f>
        <v>0</v>
      </c>
      <c r="H49" s="264">
        <f>V49</f>
        <v>0</v>
      </c>
      <c r="I49" s="183">
        <f>RANK(H49,$H$9:$H$51)</f>
        <v>13</v>
      </c>
      <c r="J49" s="262"/>
      <c r="K49" s="39"/>
      <c r="L49" s="39"/>
      <c r="M49" s="39"/>
      <c r="N49" s="39"/>
      <c r="O49" s="91"/>
      <c r="P49" s="39"/>
      <c r="Q49" s="39"/>
      <c r="R49" s="39"/>
      <c r="S49" s="39"/>
      <c r="T49" s="39"/>
      <c r="U49" s="39"/>
      <c r="V49" s="177" cm="1">
        <f t="array" ref="V49">SUM(LOOKUP(J49:U49,{0,1,2,3,4,5,6,7,8,9,10},{0,7,6,5,4,3,2,1,1,1,1}))</f>
        <v>0</v>
      </c>
      <c r="W49" s="33"/>
    </row>
    <row r="50" spans="1:23" ht="13.5" thickBot="1" x14ac:dyDescent="0.25">
      <c r="A50" s="554"/>
      <c r="B50" s="41"/>
      <c r="C50" s="42"/>
      <c r="D50" s="42"/>
      <c r="E50" s="42"/>
      <c r="F50" s="265"/>
      <c r="G50" s="295">
        <f>COUNTIF(J50:U50,"&gt;0")</f>
        <v>0</v>
      </c>
      <c r="H50" s="182">
        <f>V50</f>
        <v>0</v>
      </c>
      <c r="I50" s="296">
        <f>RANK(H50,$H$9:$H$51)</f>
        <v>13</v>
      </c>
      <c r="J50" s="263"/>
      <c r="K50" s="43"/>
      <c r="L50" s="43"/>
      <c r="M50" s="43"/>
      <c r="N50" s="43"/>
      <c r="O50" s="109"/>
      <c r="P50" s="43"/>
      <c r="Q50" s="43"/>
      <c r="R50" s="43"/>
      <c r="S50" s="43"/>
      <c r="T50" s="43"/>
      <c r="U50" s="43"/>
      <c r="V50" s="179" cm="1">
        <f t="array" ref="V50">SUM(LOOKUP(J50:U50,{0,1,2,3,4,5,6,7,8,9,10},{0,7,6,5,4,3,2,1,1,1,1}))</f>
        <v>0</v>
      </c>
      <c r="W50" s="33"/>
    </row>
    <row r="51" spans="1:23" x14ac:dyDescent="0.2">
      <c r="A51" s="554"/>
      <c r="B51" s="196"/>
      <c r="C51" s="196"/>
      <c r="D51" s="196"/>
      <c r="E51" s="196"/>
      <c r="F51" s="197"/>
      <c r="G51" s="198">
        <f>COUNTIF(J51:U51,"&gt;0")</f>
        <v>0</v>
      </c>
      <c r="H51" s="198">
        <f>V51</f>
        <v>0</v>
      </c>
      <c r="I51" s="197"/>
      <c r="J51" s="199"/>
      <c r="K51" s="199"/>
      <c r="L51" s="199"/>
      <c r="M51" s="199"/>
      <c r="N51" s="199"/>
      <c r="O51" s="201"/>
      <c r="P51" s="199"/>
      <c r="Q51" s="199"/>
      <c r="R51" s="199"/>
      <c r="S51" s="199"/>
      <c r="T51" s="199"/>
      <c r="U51" s="199"/>
      <c r="V51" s="251" cm="1">
        <f t="array" ref="V51">SUM(LOOKUP(J51:U51,{0,1,2,3,4,5,6,7,8,9,10},{0,7,6,5,4,3,2,1,1,1,1}))</f>
        <v>0</v>
      </c>
      <c r="W51" s="35"/>
    </row>
    <row r="53" spans="1:23" x14ac:dyDescent="0.2">
      <c r="B53" s="6"/>
    </row>
    <row r="54" spans="1:23" x14ac:dyDescent="0.2">
      <c r="B54" s="6"/>
    </row>
    <row r="55" spans="1:23" x14ac:dyDescent="0.2">
      <c r="B55" s="6"/>
    </row>
    <row r="56" spans="1:23" x14ac:dyDescent="0.2">
      <c r="B56" s="6"/>
    </row>
    <row r="57" spans="1:23" x14ac:dyDescent="0.2">
      <c r="B57" s="6"/>
    </row>
    <row r="58" spans="1:23" x14ac:dyDescent="0.2">
      <c r="B58" s="6"/>
    </row>
    <row r="59" spans="1:23" x14ac:dyDescent="0.2">
      <c r="B59" s="6"/>
    </row>
    <row r="60" spans="1:23" x14ac:dyDescent="0.2">
      <c r="B60" s="6"/>
    </row>
    <row r="61" spans="1:23" x14ac:dyDescent="0.2">
      <c r="B61" s="6"/>
    </row>
    <row r="62" spans="1:23" x14ac:dyDescent="0.2">
      <c r="B62" s="6"/>
    </row>
    <row r="63" spans="1:23" x14ac:dyDescent="0.2">
      <c r="B63" s="6"/>
    </row>
    <row r="64" spans="1:23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</sheetData>
  <sortState xmlns:xlrd2="http://schemas.microsoft.com/office/spreadsheetml/2017/richdata2" ref="B9:I12">
    <sortCondition ref="I9:I12"/>
    <sortCondition descending="1" ref="H9:H12"/>
  </sortState>
  <mergeCells count="43">
    <mergeCell ref="G6:G7"/>
    <mergeCell ref="H6:H7"/>
    <mergeCell ref="I6:I7"/>
    <mergeCell ref="P6:P7"/>
    <mergeCell ref="Q6:Q7"/>
    <mergeCell ref="J6:J7"/>
    <mergeCell ref="K6:K7"/>
    <mergeCell ref="L6:L7"/>
    <mergeCell ref="M6:M7"/>
    <mergeCell ref="N6:N7"/>
    <mergeCell ref="O6:O7"/>
    <mergeCell ref="F4:F5"/>
    <mergeCell ref="A4:A51"/>
    <mergeCell ref="B4:B5"/>
    <mergeCell ref="C4:C5"/>
    <mergeCell ref="E4:E5"/>
    <mergeCell ref="D4:D5"/>
    <mergeCell ref="D6:D7"/>
    <mergeCell ref="B6:B7"/>
    <mergeCell ref="C6:C7"/>
    <mergeCell ref="E6:E7"/>
    <mergeCell ref="F6:F7"/>
    <mergeCell ref="L4:L5"/>
    <mergeCell ref="M4:M5"/>
    <mergeCell ref="N4:N5"/>
    <mergeCell ref="R4:R5"/>
    <mergeCell ref="O4:O5"/>
    <mergeCell ref="G4:G5"/>
    <mergeCell ref="H4:H5"/>
    <mergeCell ref="I4:I5"/>
    <mergeCell ref="J4:J5"/>
    <mergeCell ref="K4:K5"/>
    <mergeCell ref="R6:R7"/>
    <mergeCell ref="S4:S5"/>
    <mergeCell ref="T4:T5"/>
    <mergeCell ref="P4:P5"/>
    <mergeCell ref="Q4:Q5"/>
    <mergeCell ref="V4:V5"/>
    <mergeCell ref="V6:V7"/>
    <mergeCell ref="S6:S7"/>
    <mergeCell ref="T6:T7"/>
    <mergeCell ref="U6:U7"/>
    <mergeCell ref="U4:U5"/>
  </mergeCells>
  <conditionalFormatting sqref="C15:D15">
    <cfRule type="duplicateValues" dxfId="88" priority="567"/>
  </conditionalFormatting>
  <conditionalFormatting sqref="C20:D27">
    <cfRule type="duplicateValues" dxfId="87" priority="569"/>
  </conditionalFormatting>
  <conditionalFormatting sqref="C26:D34">
    <cfRule type="duplicateValues" dxfId="86" priority="571"/>
  </conditionalFormatting>
  <conditionalFormatting sqref="C40:D40">
    <cfRule type="duplicateValues" dxfId="85" priority="573"/>
    <cfRule type="duplicateValues" dxfId="84" priority="574"/>
  </conditionalFormatting>
  <conditionalFormatting sqref="C41:D41">
    <cfRule type="duplicateValues" dxfId="83" priority="577"/>
    <cfRule type="duplicateValues" dxfId="82" priority="578"/>
  </conditionalFormatting>
  <conditionalFormatting sqref="C42:D43 C35:D40">
    <cfRule type="duplicateValues" dxfId="81" priority="581"/>
  </conditionalFormatting>
  <conditionalFormatting sqref="C42:D1048576 D13:E13 D4 C33:D37 C16:D16 D6 D8:D10 C14:D14 C4:C10 C11:D12 C18:D21">
    <cfRule type="duplicateValues" dxfId="80" priority="17"/>
  </conditionalFormatting>
  <conditionalFormatting sqref="J9:N11 J12:K16 M12:N16 J17:N49 P9:U49 V9:V50">
    <cfRule type="cellIs" dxfId="79" priority="3" operator="lessThan">
      <formula>1</formula>
    </cfRule>
  </conditionalFormatting>
  <conditionalFormatting sqref="J50:N50 P50:U50">
    <cfRule type="cellIs" dxfId="78" priority="9" operator="lessThan">
      <formula>1</formula>
    </cfRule>
  </conditionalFormatting>
  <conditionalFormatting sqref="O9:O50">
    <cfRule type="cellIs" dxfId="77" priority="2" operator="lessThan">
      <formula>1</formula>
    </cfRule>
  </conditionalFormatting>
  <pageMargins left="0.25" right="0.25" top="0.75" bottom="0.75" header="0.3" footer="0.3"/>
  <pageSetup paperSize="9" scale="39" fitToHeight="0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7B23-77B9-471C-B2DB-C7C883C279C6}">
  <sheetPr>
    <tabColor theme="0" tint="-0.14999847407452621"/>
    <pageSetUpPr fitToPage="1"/>
  </sheetPr>
  <dimension ref="A1:FI144"/>
  <sheetViews>
    <sheetView showZeros="0" zoomScale="80" zoomScaleNormal="80" zoomScaleSheetLayoutView="90" workbookViewId="0">
      <selection activeCell="Z14" sqref="Z14"/>
    </sheetView>
  </sheetViews>
  <sheetFormatPr defaultColWidth="14.42578125" defaultRowHeight="12.75" x14ac:dyDescent="0.2"/>
  <cols>
    <col min="1" max="1" width="3.7109375" style="3" bestFit="1" customWidth="1"/>
    <col min="2" max="2" width="21.28515625" style="4" bestFit="1" customWidth="1"/>
    <col min="3" max="3" width="23.140625" style="4" bestFit="1" customWidth="1"/>
    <col min="4" max="4" width="18.85546875" style="4" customWidth="1"/>
    <col min="5" max="5" width="30.42578125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8.5703125" style="1" customWidth="1"/>
    <col min="14" max="15" width="8.5703125" style="1" bestFit="1" customWidth="1"/>
    <col min="16" max="16" width="8.7109375" style="1" customWidth="1"/>
    <col min="17" max="18" width="8.5703125" style="1" customWidth="1"/>
    <col min="19" max="19" width="8" style="1" bestFit="1" customWidth="1"/>
    <col min="20" max="20" width="7.42578125" style="1" bestFit="1" customWidth="1"/>
    <col min="21" max="21" width="8.42578125" style="1" bestFit="1" customWidth="1"/>
    <col min="22" max="22" width="8.7109375" style="1" bestFit="1" customWidth="1"/>
    <col min="23" max="23" width="8.5703125" style="1" bestFit="1" customWidth="1"/>
    <col min="24" max="24" width="8.7109375" style="1" hidden="1" customWidth="1"/>
    <col min="25" max="25" width="6.28515625" style="3" customWidth="1"/>
    <col min="26" max="16384" width="14.42578125" style="3"/>
  </cols>
  <sheetData>
    <row r="1" spans="1:25" ht="23.25" x14ac:dyDescent="0.35">
      <c r="D1" s="196"/>
      <c r="E1" s="196"/>
      <c r="F1" s="676"/>
      <c r="G1" s="676"/>
      <c r="H1" s="197"/>
      <c r="I1" s="198"/>
      <c r="J1" s="742"/>
      <c r="K1" s="743"/>
      <c r="L1" s="743" t="s">
        <v>621</v>
      </c>
      <c r="M1" s="743"/>
      <c r="N1" s="742"/>
      <c r="O1" s="198"/>
      <c r="P1" s="198"/>
      <c r="Q1" s="743"/>
      <c r="R1" s="198"/>
      <c r="S1" s="198"/>
      <c r="T1" s="198"/>
      <c r="U1" s="198"/>
      <c r="V1" s="198"/>
      <c r="W1" s="198"/>
      <c r="X1" s="198"/>
      <c r="Y1" s="676"/>
    </row>
    <row r="2" spans="1:25" ht="23.25" x14ac:dyDescent="0.35">
      <c r="D2" s="196"/>
      <c r="E2" s="196"/>
      <c r="F2" s="676"/>
      <c r="G2" s="676"/>
      <c r="H2" s="197"/>
      <c r="I2" s="198"/>
      <c r="J2" s="742"/>
      <c r="K2" s="743"/>
      <c r="L2" s="743" t="s">
        <v>622</v>
      </c>
      <c r="M2" s="743"/>
      <c r="N2" s="742"/>
      <c r="O2" s="198"/>
      <c r="P2" s="198"/>
      <c r="Q2" s="743"/>
      <c r="R2" s="198"/>
      <c r="S2" s="198"/>
      <c r="T2" s="198"/>
      <c r="U2" s="198"/>
      <c r="V2" s="198"/>
      <c r="W2" s="198"/>
      <c r="X2" s="198"/>
      <c r="Y2" s="676"/>
    </row>
    <row r="3" spans="1:25" ht="24" thickBot="1" x14ac:dyDescent="0.4">
      <c r="D3" s="196"/>
      <c r="E3" s="196"/>
      <c r="F3" s="676"/>
      <c r="G3" s="676"/>
      <c r="H3" s="197"/>
      <c r="I3" s="198"/>
      <c r="J3" s="742"/>
      <c r="K3" s="743"/>
      <c r="L3" s="743" t="s">
        <v>626</v>
      </c>
      <c r="M3" s="743"/>
      <c r="N3" s="742"/>
      <c r="O3" s="198"/>
      <c r="P3" s="198"/>
      <c r="Q3" s="743"/>
      <c r="R3" s="198"/>
      <c r="S3" s="198"/>
      <c r="T3" s="198"/>
      <c r="U3" s="198"/>
      <c r="V3" s="198"/>
      <c r="W3" s="198"/>
      <c r="X3" s="198"/>
      <c r="Y3" s="676"/>
    </row>
    <row r="4" spans="1:25" s="2" customFormat="1" ht="12.75" customHeight="1" x14ac:dyDescent="0.2">
      <c r="A4" s="554" t="s">
        <v>39</v>
      </c>
      <c r="B4" s="559"/>
      <c r="C4" s="645"/>
      <c r="D4" s="561" t="s">
        <v>31</v>
      </c>
      <c r="E4" s="561" t="s">
        <v>0</v>
      </c>
      <c r="F4" s="551" t="s">
        <v>17</v>
      </c>
      <c r="G4" s="559" t="s">
        <v>15</v>
      </c>
      <c r="H4" s="560" t="s">
        <v>3</v>
      </c>
      <c r="I4" s="552" t="s">
        <v>12</v>
      </c>
      <c r="J4" s="544" t="s">
        <v>35</v>
      </c>
      <c r="K4" s="547" t="s">
        <v>33</v>
      </c>
      <c r="L4" s="547" t="s">
        <v>38</v>
      </c>
      <c r="M4" s="283" t="s">
        <v>227</v>
      </c>
      <c r="N4" s="547" t="s">
        <v>20</v>
      </c>
      <c r="O4" s="547" t="s">
        <v>14</v>
      </c>
      <c r="P4" s="547" t="s">
        <v>44</v>
      </c>
      <c r="Q4" s="547" t="s">
        <v>34</v>
      </c>
      <c r="R4" s="547" t="s">
        <v>21</v>
      </c>
      <c r="S4" s="547" t="s">
        <v>48</v>
      </c>
      <c r="T4" s="547" t="s">
        <v>50</v>
      </c>
      <c r="U4" s="547" t="s">
        <v>36</v>
      </c>
      <c r="V4" s="547" t="s">
        <v>53</v>
      </c>
      <c r="W4" s="668"/>
      <c r="X4" s="668"/>
      <c r="Y4" s="33"/>
    </row>
    <row r="5" spans="1:25" s="2" customFormat="1" ht="12.75" customHeight="1" x14ac:dyDescent="0.2">
      <c r="A5" s="554"/>
      <c r="B5" s="557"/>
      <c r="C5" s="646"/>
      <c r="D5" s="562"/>
      <c r="E5" s="562"/>
      <c r="F5" s="672"/>
      <c r="G5" s="557"/>
      <c r="H5" s="558"/>
      <c r="I5" s="553"/>
      <c r="J5" s="545"/>
      <c r="K5" s="548"/>
      <c r="L5" s="548"/>
      <c r="M5" s="284" t="s">
        <v>228</v>
      </c>
      <c r="N5" s="548"/>
      <c r="O5" s="548"/>
      <c r="P5" s="548"/>
      <c r="Q5" s="548"/>
      <c r="R5" s="548"/>
      <c r="S5" s="548"/>
      <c r="T5" s="548"/>
      <c r="U5" s="548"/>
      <c r="V5" s="548"/>
      <c r="W5" s="669"/>
      <c r="X5" s="669"/>
      <c r="Y5" s="33"/>
    </row>
    <row r="6" spans="1:25" s="2" customFormat="1" ht="12.75" customHeight="1" x14ac:dyDescent="0.2">
      <c r="A6" s="554"/>
      <c r="B6" s="557" t="s">
        <v>4</v>
      </c>
      <c r="C6" s="562" t="s">
        <v>5</v>
      </c>
      <c r="D6" s="562" t="s">
        <v>32</v>
      </c>
      <c r="E6" s="562" t="s">
        <v>9</v>
      </c>
      <c r="F6" s="672" t="s">
        <v>2</v>
      </c>
      <c r="G6" s="557" t="s">
        <v>16</v>
      </c>
      <c r="H6" s="558" t="s">
        <v>7</v>
      </c>
      <c r="I6" s="553" t="s">
        <v>11</v>
      </c>
      <c r="J6" s="556">
        <v>45612</v>
      </c>
      <c r="K6" s="546" t="s">
        <v>41</v>
      </c>
      <c r="L6" s="546" t="s">
        <v>42</v>
      </c>
      <c r="M6" s="282"/>
      <c r="N6" s="546" t="s">
        <v>43</v>
      </c>
      <c r="O6" s="546" t="s">
        <v>43</v>
      </c>
      <c r="P6" s="546" t="s">
        <v>45</v>
      </c>
      <c r="Q6" s="546" t="s">
        <v>46</v>
      </c>
      <c r="R6" s="546" t="s">
        <v>47</v>
      </c>
      <c r="S6" s="546" t="s">
        <v>49</v>
      </c>
      <c r="T6" s="546" t="s">
        <v>51</v>
      </c>
      <c r="U6" s="546" t="s">
        <v>52</v>
      </c>
      <c r="V6" s="546" t="s">
        <v>54</v>
      </c>
      <c r="W6" s="673" t="s">
        <v>56</v>
      </c>
      <c r="X6" s="670"/>
      <c r="Y6" s="33"/>
    </row>
    <row r="7" spans="1:25" s="1" customFormat="1" ht="12.75" customHeight="1" x14ac:dyDescent="0.2">
      <c r="A7" s="554"/>
      <c r="B7" s="557" t="s">
        <v>4</v>
      </c>
      <c r="C7" s="562"/>
      <c r="D7" s="562"/>
      <c r="E7" s="562"/>
      <c r="F7" s="672"/>
      <c r="G7" s="557"/>
      <c r="H7" s="558"/>
      <c r="I7" s="553"/>
      <c r="J7" s="556"/>
      <c r="K7" s="546"/>
      <c r="L7" s="546"/>
      <c r="M7" s="282" t="s">
        <v>229</v>
      </c>
      <c r="N7" s="546"/>
      <c r="O7" s="546"/>
      <c r="P7" s="546"/>
      <c r="Q7" s="546"/>
      <c r="R7" s="546"/>
      <c r="S7" s="546"/>
      <c r="T7" s="546"/>
      <c r="U7" s="546"/>
      <c r="V7" s="546"/>
      <c r="W7" s="673"/>
      <c r="X7" s="670"/>
      <c r="Y7" s="34"/>
    </row>
    <row r="8" spans="1:25" s="1" customFormat="1" ht="19.5" thickBot="1" x14ac:dyDescent="0.25">
      <c r="A8" s="554"/>
      <c r="B8" s="188" t="s">
        <v>18</v>
      </c>
      <c r="C8" s="189" t="s">
        <v>19</v>
      </c>
      <c r="D8" s="189"/>
      <c r="E8" s="189" t="s">
        <v>9</v>
      </c>
      <c r="F8" s="674" t="s">
        <v>2</v>
      </c>
      <c r="G8" s="188" t="s">
        <v>13</v>
      </c>
      <c r="H8" s="195" t="s">
        <v>7</v>
      </c>
      <c r="I8" s="44" t="s">
        <v>8</v>
      </c>
      <c r="J8" s="650" t="s">
        <v>28</v>
      </c>
      <c r="K8" s="82" t="s">
        <v>28</v>
      </c>
      <c r="L8" s="82" t="s">
        <v>28</v>
      </c>
      <c r="M8" s="82" t="s">
        <v>28</v>
      </c>
      <c r="N8" s="82" t="s">
        <v>28</v>
      </c>
      <c r="O8" s="82" t="s">
        <v>28</v>
      </c>
      <c r="P8" s="82" t="s">
        <v>28</v>
      </c>
      <c r="Q8" s="82" t="s">
        <v>28</v>
      </c>
      <c r="R8" s="82" t="s">
        <v>28</v>
      </c>
      <c r="S8" s="82" t="s">
        <v>28</v>
      </c>
      <c r="T8" s="82" t="s">
        <v>28</v>
      </c>
      <c r="U8" s="82" t="s">
        <v>28</v>
      </c>
      <c r="V8" s="82" t="s">
        <v>28</v>
      </c>
      <c r="W8" s="675" t="s">
        <v>7</v>
      </c>
      <c r="X8" s="671"/>
      <c r="Y8" s="34"/>
    </row>
    <row r="9" spans="1:25" s="2" customFormat="1" x14ac:dyDescent="0.2">
      <c r="A9" s="554"/>
      <c r="B9" s="121"/>
      <c r="C9" s="122"/>
      <c r="D9" s="122"/>
      <c r="E9" s="122"/>
      <c r="F9" s="190"/>
      <c r="G9" s="657"/>
      <c r="H9" s="658"/>
      <c r="I9" s="659"/>
      <c r="J9" s="651"/>
      <c r="K9" s="86"/>
      <c r="L9" s="86"/>
      <c r="M9" s="86"/>
      <c r="N9" s="86"/>
      <c r="O9" s="86"/>
      <c r="P9" s="660"/>
      <c r="Q9" s="661"/>
      <c r="R9" s="86"/>
      <c r="S9" s="661"/>
      <c r="T9" s="86"/>
      <c r="U9" s="86"/>
      <c r="V9" s="86"/>
      <c r="W9" s="459" cm="1">
        <f t="array" ref="W9">SUM(LOOKUP(J9:V9,{0,1,2,3,4,5,6,7,8,9,10},{0,7,6,5,4,3,2,1,1,1,1}))</f>
        <v>0</v>
      </c>
      <c r="X9" s="654"/>
      <c r="Y9" s="34"/>
    </row>
    <row r="10" spans="1:25" s="2" customFormat="1" x14ac:dyDescent="0.2">
      <c r="A10" s="554"/>
      <c r="B10" s="123"/>
      <c r="C10" s="124"/>
      <c r="D10" s="124"/>
      <c r="E10" s="38"/>
      <c r="F10" s="191"/>
      <c r="G10" s="184"/>
      <c r="H10" s="125"/>
      <c r="I10" s="126"/>
      <c r="J10" s="262"/>
      <c r="K10" s="39"/>
      <c r="L10" s="39"/>
      <c r="M10" s="39"/>
      <c r="N10" s="39"/>
      <c r="O10" s="39"/>
      <c r="P10" s="112"/>
      <c r="Q10" s="39"/>
      <c r="R10" s="39"/>
      <c r="S10" s="95"/>
      <c r="T10" s="39"/>
      <c r="U10" s="39"/>
      <c r="V10" s="39"/>
      <c r="W10" s="177" cm="1">
        <f t="array" ref="W10">SUM(LOOKUP(J10:V10,{0,1,2,3,4,5,6,7,8,9,10},{0,7,6,5,4,3,2,1,1,1,1}))</f>
        <v>0</v>
      </c>
      <c r="X10" s="655"/>
      <c r="Y10" s="34"/>
    </row>
    <row r="11" spans="1:25" s="2" customFormat="1" x14ac:dyDescent="0.2">
      <c r="A11" s="554"/>
      <c r="B11" s="187" t="s">
        <v>81</v>
      </c>
      <c r="C11" s="186" t="s">
        <v>82</v>
      </c>
      <c r="D11" s="181"/>
      <c r="E11" s="40" t="s">
        <v>98</v>
      </c>
      <c r="F11" s="647">
        <v>12</v>
      </c>
      <c r="G11" s="653">
        <f t="shared" ref="G11:G27" si="0">COUNTIF(J11:V11,"&gt;0")</f>
        <v>1</v>
      </c>
      <c r="H11" s="362">
        <f t="shared" ref="H11:H27" si="1">W11</f>
        <v>5</v>
      </c>
      <c r="I11" s="268">
        <f t="shared" ref="I11:I27" si="2">RANK(H11,$H$9:$H$53)</f>
        <v>9</v>
      </c>
      <c r="J11" s="262"/>
      <c r="K11" s="249">
        <v>3</v>
      </c>
      <c r="L11" s="39"/>
      <c r="M11" s="39"/>
      <c r="N11" s="39"/>
      <c r="O11" s="39"/>
      <c r="P11" s="112"/>
      <c r="Q11" s="39"/>
      <c r="R11" s="39"/>
      <c r="S11" s="39"/>
      <c r="T11" s="39"/>
      <c r="U11" s="39"/>
      <c r="V11" s="39"/>
      <c r="W11" s="347" cm="1">
        <f t="array" ref="W11">SUM(LOOKUP(J11:V11,{0,1,2,3,4,5,6,7,8,9,10},{0,7,6,5,4,3,2,1,1,1,1}))</f>
        <v>5</v>
      </c>
      <c r="X11" s="655"/>
      <c r="Y11" s="34"/>
    </row>
    <row r="12" spans="1:25" s="2" customFormat="1" x14ac:dyDescent="0.2">
      <c r="A12" s="554"/>
      <c r="B12" s="187" t="s">
        <v>79</v>
      </c>
      <c r="C12" s="186" t="s">
        <v>80</v>
      </c>
      <c r="D12" s="181"/>
      <c r="E12" s="40" t="s">
        <v>98</v>
      </c>
      <c r="F12" s="647">
        <v>15</v>
      </c>
      <c r="G12" s="653">
        <f t="shared" si="0"/>
        <v>1</v>
      </c>
      <c r="H12" s="362">
        <f t="shared" si="1"/>
        <v>6</v>
      </c>
      <c r="I12" s="268">
        <f t="shared" si="2"/>
        <v>7</v>
      </c>
      <c r="J12" s="262"/>
      <c r="K12" s="249">
        <v>2</v>
      </c>
      <c r="L12" s="39"/>
      <c r="M12" s="39"/>
      <c r="N12" s="39"/>
      <c r="O12" s="39"/>
      <c r="P12" s="112"/>
      <c r="Q12" s="39"/>
      <c r="R12" s="39"/>
      <c r="S12" s="39"/>
      <c r="T12" s="39"/>
      <c r="U12" s="39"/>
      <c r="V12" s="39"/>
      <c r="W12" s="347" cm="1">
        <f t="array" ref="W12">SUM(LOOKUP(J12:V12,{0,1,2,3,4,5,6,7,8,9,10},{0,7,6,5,4,3,2,1,1,1,1}))</f>
        <v>6</v>
      </c>
      <c r="X12" s="655"/>
      <c r="Y12" s="34"/>
    </row>
    <row r="13" spans="1:25" x14ac:dyDescent="0.2">
      <c r="A13" s="554"/>
      <c r="B13" s="187" t="s">
        <v>77</v>
      </c>
      <c r="C13" s="186" t="s">
        <v>78</v>
      </c>
      <c r="D13" s="181"/>
      <c r="E13" s="40" t="s">
        <v>98</v>
      </c>
      <c r="F13" s="647">
        <v>14</v>
      </c>
      <c r="G13" s="653">
        <f t="shared" si="0"/>
        <v>1</v>
      </c>
      <c r="H13" s="362">
        <f t="shared" si="1"/>
        <v>7</v>
      </c>
      <c r="I13" s="268">
        <f t="shared" si="2"/>
        <v>2</v>
      </c>
      <c r="J13" s="262"/>
      <c r="K13" s="249">
        <v>1</v>
      </c>
      <c r="L13" s="39"/>
      <c r="M13" s="39"/>
      <c r="N13" s="39"/>
      <c r="O13" s="363"/>
      <c r="P13" s="91"/>
      <c r="Q13" s="39"/>
      <c r="R13" s="39"/>
      <c r="S13" s="39"/>
      <c r="T13" s="39"/>
      <c r="U13" s="39"/>
      <c r="V13" s="39"/>
      <c r="W13" s="347" cm="1">
        <f t="array" ref="W13">SUM(LOOKUP(J13:V13,{0,1,2,3,4,5,6,7,8,9,10},{0,7,6,5,4,3,2,1,1,1,1}))</f>
        <v>7</v>
      </c>
      <c r="X13" s="655"/>
      <c r="Y13" s="34"/>
    </row>
    <row r="14" spans="1:25" x14ac:dyDescent="0.2">
      <c r="A14" s="554"/>
      <c r="B14" s="180" t="s">
        <v>69</v>
      </c>
      <c r="C14" s="155" t="s">
        <v>445</v>
      </c>
      <c r="D14" s="181"/>
      <c r="E14" s="643" t="s">
        <v>98</v>
      </c>
      <c r="F14" s="154">
        <v>19</v>
      </c>
      <c r="G14" s="653">
        <f t="shared" si="0"/>
        <v>1</v>
      </c>
      <c r="H14" s="362">
        <f t="shared" si="1"/>
        <v>3</v>
      </c>
      <c r="I14" s="268">
        <f t="shared" si="2"/>
        <v>12</v>
      </c>
      <c r="J14" s="154"/>
      <c r="K14" s="249"/>
      <c r="L14" s="261"/>
      <c r="M14" s="39"/>
      <c r="N14" s="39"/>
      <c r="O14" s="154">
        <v>5</v>
      </c>
      <c r="P14" s="91"/>
      <c r="Q14" s="39"/>
      <c r="R14" s="39"/>
      <c r="S14" s="39"/>
      <c r="T14" s="39"/>
      <c r="U14" s="39"/>
      <c r="V14" s="39"/>
      <c r="W14" s="347" cm="1">
        <f t="array" ref="W14">SUM(LOOKUP(J14:V14,{0,1,2,3,4,5,6,7,8,9,10},{0,7,6,5,4,3,2,1,1,1,1}))</f>
        <v>3</v>
      </c>
      <c r="X14" s="655"/>
      <c r="Y14" s="34"/>
    </row>
    <row r="15" spans="1:25" x14ac:dyDescent="0.2">
      <c r="A15" s="554"/>
      <c r="B15" s="662" t="s">
        <v>131</v>
      </c>
      <c r="C15" s="155" t="s">
        <v>132</v>
      </c>
      <c r="D15" s="181"/>
      <c r="E15" s="643" t="s">
        <v>599</v>
      </c>
      <c r="F15" s="154">
        <v>13</v>
      </c>
      <c r="G15" s="653">
        <f t="shared" si="0"/>
        <v>1</v>
      </c>
      <c r="H15" s="362">
        <f t="shared" si="1"/>
        <v>5</v>
      </c>
      <c r="I15" s="268">
        <f t="shared" si="2"/>
        <v>9</v>
      </c>
      <c r="J15" s="154"/>
      <c r="K15" s="249"/>
      <c r="L15" s="261"/>
      <c r="M15" s="39"/>
      <c r="N15" s="39"/>
      <c r="O15" s="154">
        <v>3</v>
      </c>
      <c r="P15" s="91"/>
      <c r="Q15" s="39"/>
      <c r="R15" s="39"/>
      <c r="S15" s="39"/>
      <c r="T15" s="39"/>
      <c r="U15" s="39"/>
      <c r="V15" s="39"/>
      <c r="W15" s="347" cm="1">
        <f t="array" ref="W15">SUM(LOOKUP(J15:V15,{0,1,2,3,4,5,6,7,8,9,10},{0,7,6,5,4,3,2,1,1,1,1}))</f>
        <v>5</v>
      </c>
      <c r="X15" s="655"/>
      <c r="Y15" s="34"/>
    </row>
    <row r="16" spans="1:25" ht="15" x14ac:dyDescent="0.25">
      <c r="A16" s="554"/>
      <c r="B16" s="663" t="s">
        <v>501</v>
      </c>
      <c r="C16" s="368" t="s">
        <v>502</v>
      </c>
      <c r="D16" s="181"/>
      <c r="E16" s="368" t="s">
        <v>250</v>
      </c>
      <c r="F16" s="154">
        <v>10</v>
      </c>
      <c r="G16" s="653">
        <f t="shared" si="0"/>
        <v>1</v>
      </c>
      <c r="H16" s="362">
        <f t="shared" si="1"/>
        <v>7</v>
      </c>
      <c r="I16" s="268">
        <f t="shared" si="2"/>
        <v>2</v>
      </c>
      <c r="J16" s="154"/>
      <c r="K16" s="249"/>
      <c r="L16" s="261"/>
      <c r="M16" s="39"/>
      <c r="N16" s="39"/>
      <c r="O16" s="154"/>
      <c r="P16" s="91">
        <v>1</v>
      </c>
      <c r="Q16" s="39"/>
      <c r="R16" s="39"/>
      <c r="S16" s="39"/>
      <c r="T16" s="39"/>
      <c r="U16" s="39"/>
      <c r="V16" s="39"/>
      <c r="W16" s="347" cm="1">
        <f t="array" ref="W16">SUM(LOOKUP(J16:V16,{0,1,2,3,4,5,6,7,8,9,10},{0,7,6,5,4,3,2,1,1,1,1}))</f>
        <v>7</v>
      </c>
      <c r="X16" s="655"/>
      <c r="Y16" s="34"/>
    </row>
    <row r="17" spans="1:25" x14ac:dyDescent="0.2">
      <c r="A17" s="554"/>
      <c r="B17" s="180" t="s">
        <v>114</v>
      </c>
      <c r="C17" s="155" t="s">
        <v>115</v>
      </c>
      <c r="D17" s="181"/>
      <c r="E17" s="247" t="s">
        <v>35</v>
      </c>
      <c r="F17" s="154">
        <v>14</v>
      </c>
      <c r="G17" s="653">
        <f t="shared" si="0"/>
        <v>1</v>
      </c>
      <c r="H17" s="362">
        <f t="shared" si="1"/>
        <v>7</v>
      </c>
      <c r="I17" s="268">
        <f t="shared" si="2"/>
        <v>2</v>
      </c>
      <c r="J17" s="248">
        <v>1</v>
      </c>
      <c r="K17" s="249"/>
      <c r="L17" s="261"/>
      <c r="M17" s="261"/>
      <c r="N17" s="39"/>
      <c r="O17" s="363">
        <v>0</v>
      </c>
      <c r="P17" s="91"/>
      <c r="Q17" s="39"/>
      <c r="R17" s="39"/>
      <c r="S17" s="39"/>
      <c r="T17" s="39"/>
      <c r="U17" s="39"/>
      <c r="V17" s="39"/>
      <c r="W17" s="347" cm="1">
        <f t="array" ref="W17">SUM(LOOKUP(J17:V17,{0,1,2,3,4,5,6,7,8,9,10},{0,7,6,5,4,3,2,1,1,1,1}))</f>
        <v>7</v>
      </c>
      <c r="X17" s="655"/>
      <c r="Y17" s="34"/>
    </row>
    <row r="18" spans="1:25" x14ac:dyDescent="0.2">
      <c r="A18" s="554"/>
      <c r="B18" s="187" t="s">
        <v>318</v>
      </c>
      <c r="C18" s="186" t="s">
        <v>319</v>
      </c>
      <c r="D18" s="337"/>
      <c r="E18" s="644" t="s">
        <v>592</v>
      </c>
      <c r="F18" s="154">
        <v>16</v>
      </c>
      <c r="G18" s="653">
        <f t="shared" si="0"/>
        <v>1</v>
      </c>
      <c r="H18" s="362">
        <f t="shared" si="1"/>
        <v>7</v>
      </c>
      <c r="I18" s="268">
        <f t="shared" si="2"/>
        <v>2</v>
      </c>
      <c r="J18" s="248"/>
      <c r="K18" s="249"/>
      <c r="L18" s="261"/>
      <c r="M18" s="261"/>
      <c r="N18" s="39">
        <v>1</v>
      </c>
      <c r="O18" s="363"/>
      <c r="P18" s="91"/>
      <c r="Q18" s="39"/>
      <c r="R18" s="39"/>
      <c r="S18" s="39"/>
      <c r="T18" s="39"/>
      <c r="U18" s="39"/>
      <c r="V18" s="39"/>
      <c r="W18" s="347" cm="1">
        <f t="array" ref="W18">SUM(LOOKUP(J18:V18,{0,1,2,3,4,5,6,7,8,9,10},{0,7,6,5,4,3,2,1,1,1,1}))</f>
        <v>7</v>
      </c>
      <c r="X18" s="655"/>
      <c r="Y18" s="34"/>
    </row>
    <row r="19" spans="1:25" x14ac:dyDescent="0.2">
      <c r="A19" s="554"/>
      <c r="B19" s="662" t="s">
        <v>617</v>
      </c>
      <c r="C19" s="155" t="s">
        <v>444</v>
      </c>
      <c r="D19" s="181"/>
      <c r="E19" s="247" t="s">
        <v>33</v>
      </c>
      <c r="F19" s="357">
        <v>16</v>
      </c>
      <c r="G19" s="653">
        <f t="shared" si="0"/>
        <v>1</v>
      </c>
      <c r="H19" s="362">
        <f t="shared" si="1"/>
        <v>7</v>
      </c>
      <c r="I19" s="268">
        <f t="shared" si="2"/>
        <v>2</v>
      </c>
      <c r="J19" s="357"/>
      <c r="K19" s="358"/>
      <c r="L19" s="261"/>
      <c r="M19" s="359"/>
      <c r="N19" s="359"/>
      <c r="O19" s="357">
        <v>1</v>
      </c>
      <c r="P19" s="91"/>
      <c r="Q19" s="39"/>
      <c r="R19" s="359"/>
      <c r="S19" s="39"/>
      <c r="T19" s="359"/>
      <c r="U19" s="359"/>
      <c r="V19" s="359"/>
      <c r="W19" s="347" cm="1">
        <f t="array" ref="W19">SUM(LOOKUP(J19:V19,{0,1,2,3,4,5,6,7,8,9,10},{0,7,6,5,4,3,2,1,1,1,1}))</f>
        <v>7</v>
      </c>
      <c r="X19" s="655"/>
      <c r="Y19" s="34"/>
    </row>
    <row r="20" spans="1:25" x14ac:dyDescent="0.2">
      <c r="A20" s="554"/>
      <c r="B20" s="180" t="s">
        <v>253</v>
      </c>
      <c r="C20" s="155" t="s">
        <v>254</v>
      </c>
      <c r="D20" s="181"/>
      <c r="E20" s="247" t="s">
        <v>255</v>
      </c>
      <c r="F20" s="154">
        <v>16</v>
      </c>
      <c r="G20" s="653">
        <f t="shared" si="0"/>
        <v>1</v>
      </c>
      <c r="H20" s="362">
        <f t="shared" si="1"/>
        <v>6</v>
      </c>
      <c r="I20" s="268">
        <f t="shared" si="2"/>
        <v>7</v>
      </c>
      <c r="J20" s="248"/>
      <c r="K20" s="249"/>
      <c r="L20" s="261"/>
      <c r="M20" s="261">
        <v>2</v>
      </c>
      <c r="N20" s="39"/>
      <c r="O20" s="363"/>
      <c r="P20" s="91"/>
      <c r="Q20" s="39"/>
      <c r="R20" s="39"/>
      <c r="S20" s="39"/>
      <c r="T20" s="39"/>
      <c r="U20" s="39"/>
      <c r="V20" s="39"/>
      <c r="W20" s="347" cm="1">
        <f t="array" ref="W20">SUM(LOOKUP(J20:V20,{0,1,2,3,4,5,6,7,8,9,10},{0,7,6,5,4,3,2,1,1,1,1}))</f>
        <v>6</v>
      </c>
      <c r="X20" s="655"/>
      <c r="Y20" s="34"/>
    </row>
    <row r="21" spans="1:25" x14ac:dyDescent="0.2">
      <c r="A21" s="554"/>
      <c r="B21" s="180" t="s">
        <v>116</v>
      </c>
      <c r="C21" s="155" t="s">
        <v>151</v>
      </c>
      <c r="D21" s="181"/>
      <c r="E21" s="643" t="s">
        <v>599</v>
      </c>
      <c r="F21" s="154">
        <v>20</v>
      </c>
      <c r="G21" s="653">
        <f t="shared" si="0"/>
        <v>1</v>
      </c>
      <c r="H21" s="362">
        <f t="shared" si="1"/>
        <v>4</v>
      </c>
      <c r="I21" s="268">
        <f t="shared" si="2"/>
        <v>11</v>
      </c>
      <c r="J21" s="154"/>
      <c r="K21" s="249"/>
      <c r="L21" s="261"/>
      <c r="M21" s="39"/>
      <c r="N21" s="39"/>
      <c r="O21" s="154">
        <v>4</v>
      </c>
      <c r="P21" s="91"/>
      <c r="Q21" s="39"/>
      <c r="R21" s="39"/>
      <c r="S21" s="39"/>
      <c r="T21" s="39"/>
      <c r="U21" s="39"/>
      <c r="V21" s="39"/>
      <c r="W21" s="347" cm="1">
        <f t="array" ref="W21">SUM(LOOKUP(J21:V21,{0,1,2,3,4,5,6,7,8,9,10},{0,7,6,5,4,3,2,1,1,1,1}))</f>
        <v>4</v>
      </c>
      <c r="X21" s="655"/>
      <c r="Y21" s="34"/>
    </row>
    <row r="22" spans="1:25" x14ac:dyDescent="0.2">
      <c r="A22" s="554"/>
      <c r="B22" s="180" t="s">
        <v>251</v>
      </c>
      <c r="C22" s="155" t="s">
        <v>252</v>
      </c>
      <c r="D22" s="181"/>
      <c r="E22" s="247" t="s">
        <v>130</v>
      </c>
      <c r="F22" s="154">
        <v>15</v>
      </c>
      <c r="G22" s="653">
        <f t="shared" si="0"/>
        <v>2</v>
      </c>
      <c r="H22" s="362">
        <f t="shared" si="1"/>
        <v>13</v>
      </c>
      <c r="I22" s="268">
        <f t="shared" si="2"/>
        <v>1</v>
      </c>
      <c r="J22" s="248"/>
      <c r="K22" s="249"/>
      <c r="L22" s="261"/>
      <c r="M22" s="261">
        <v>1</v>
      </c>
      <c r="N22" s="39"/>
      <c r="O22" s="363">
        <v>2</v>
      </c>
      <c r="P22" s="91"/>
      <c r="Q22" s="39"/>
      <c r="R22" s="39"/>
      <c r="S22" s="39"/>
      <c r="T22" s="39"/>
      <c r="U22" s="39"/>
      <c r="V22" s="39"/>
      <c r="W22" s="347" cm="1">
        <f t="array" ref="W22">SUM(LOOKUP(J22:V22,{0,1,2,3,4,5,6,7,8,9,10},{0,7,6,5,4,3,2,1,1,1,1}))</f>
        <v>13</v>
      </c>
      <c r="X22" s="655"/>
      <c r="Y22" s="34"/>
    </row>
    <row r="23" spans="1:25" x14ac:dyDescent="0.2">
      <c r="A23" s="554"/>
      <c r="B23" s="187" t="s">
        <v>320</v>
      </c>
      <c r="C23" s="186" t="s">
        <v>321</v>
      </c>
      <c r="D23" s="181"/>
      <c r="E23" s="643" t="s">
        <v>616</v>
      </c>
      <c r="F23" s="154">
        <v>15</v>
      </c>
      <c r="G23" s="653">
        <f t="shared" si="0"/>
        <v>0</v>
      </c>
      <c r="H23" s="362">
        <f t="shared" si="1"/>
        <v>0</v>
      </c>
      <c r="I23" s="268">
        <f t="shared" si="2"/>
        <v>13</v>
      </c>
      <c r="J23" s="248"/>
      <c r="K23" s="181"/>
      <c r="L23" s="261"/>
      <c r="M23" s="261"/>
      <c r="N23" s="39">
        <v>0</v>
      </c>
      <c r="O23" s="363"/>
      <c r="P23" s="91"/>
      <c r="Q23" s="39"/>
      <c r="R23" s="39"/>
      <c r="S23" s="39"/>
      <c r="T23" s="39"/>
      <c r="U23" s="39"/>
      <c r="V23" s="39"/>
      <c r="W23" s="347" cm="1">
        <f t="array" ref="W23">SUM(LOOKUP(J23:V23,{0,1,2,3,4,5,6,7,8,9,10},{0,7,6,5,4,3,2,1,1,1,1}))</f>
        <v>0</v>
      </c>
      <c r="X23" s="655"/>
      <c r="Y23" s="34"/>
    </row>
    <row r="24" spans="1:25" x14ac:dyDescent="0.2">
      <c r="A24" s="554"/>
      <c r="B24" s="180" t="s">
        <v>67</v>
      </c>
      <c r="C24" s="155" t="s">
        <v>121</v>
      </c>
      <c r="D24" s="181"/>
      <c r="E24" s="247" t="s">
        <v>38</v>
      </c>
      <c r="F24" s="154">
        <v>15</v>
      </c>
      <c r="G24" s="653">
        <f t="shared" si="0"/>
        <v>0</v>
      </c>
      <c r="H24" s="362">
        <f t="shared" si="1"/>
        <v>0</v>
      </c>
      <c r="I24" s="268">
        <f t="shared" si="2"/>
        <v>13</v>
      </c>
      <c r="J24" s="262">
        <v>0</v>
      </c>
      <c r="K24" s="39"/>
      <c r="L24" s="39"/>
      <c r="M24" s="39"/>
      <c r="N24" s="39"/>
      <c r="O24" s="363"/>
      <c r="P24" s="91"/>
      <c r="Q24" s="39"/>
      <c r="R24" s="39"/>
      <c r="S24" s="39"/>
      <c r="T24" s="39"/>
      <c r="U24" s="39"/>
      <c r="V24" s="39"/>
      <c r="W24" s="347" cm="1">
        <f t="array" ref="W24">SUM(LOOKUP(J24:V24,{0,1,2,3,4,5,6,7,8,9,10},{0,7,6,5,4,3,2,1,1,1,1}))</f>
        <v>0</v>
      </c>
      <c r="X24" s="655"/>
      <c r="Y24" s="34"/>
    </row>
    <row r="25" spans="1:25" x14ac:dyDescent="0.2">
      <c r="A25" s="554"/>
      <c r="B25" s="37"/>
      <c r="C25" s="40"/>
      <c r="D25" s="40"/>
      <c r="E25" s="40"/>
      <c r="F25" s="647"/>
      <c r="G25" s="653">
        <f t="shared" si="0"/>
        <v>0</v>
      </c>
      <c r="H25" s="362">
        <f t="shared" si="1"/>
        <v>0</v>
      </c>
      <c r="I25" s="268">
        <f t="shared" si="2"/>
        <v>13</v>
      </c>
      <c r="J25" s="262"/>
      <c r="K25" s="39"/>
      <c r="L25" s="39"/>
      <c r="M25" s="39"/>
      <c r="N25" s="39"/>
      <c r="O25" s="363"/>
      <c r="P25" s="91"/>
      <c r="Q25" s="39"/>
      <c r="R25" s="39"/>
      <c r="S25" s="39"/>
      <c r="T25" s="39"/>
      <c r="U25" s="39"/>
      <c r="V25" s="39"/>
      <c r="W25" s="347" cm="1">
        <f t="array" ref="W25">SUM(LOOKUP(J25:V25,{0,1,2,3,4,5,6,7,8,9,10},{0,7,6,5,4,3,2,1,1,1,1}))</f>
        <v>0</v>
      </c>
      <c r="X25" s="655"/>
      <c r="Y25" s="34"/>
    </row>
    <row r="26" spans="1:25" x14ac:dyDescent="0.2">
      <c r="A26" s="554"/>
      <c r="B26" s="664"/>
      <c r="C26" s="337"/>
      <c r="D26" s="337"/>
      <c r="E26" s="337"/>
      <c r="F26" s="649"/>
      <c r="G26" s="653">
        <f t="shared" si="0"/>
        <v>0</v>
      </c>
      <c r="H26" s="362">
        <f t="shared" si="1"/>
        <v>0</v>
      </c>
      <c r="I26" s="268">
        <f t="shared" si="2"/>
        <v>13</v>
      </c>
      <c r="J26" s="648"/>
      <c r="K26" s="337"/>
      <c r="L26" s="337"/>
      <c r="M26" s="337"/>
      <c r="N26" s="337"/>
      <c r="O26" s="364"/>
      <c r="P26" s="337"/>
      <c r="Q26" s="337"/>
      <c r="R26" s="337"/>
      <c r="S26" s="337"/>
      <c r="T26" s="337"/>
      <c r="U26" s="337"/>
      <c r="V26" s="337"/>
      <c r="W26" s="347" cm="1">
        <f t="array" ref="W26">SUM(LOOKUP(J26:V26,{0,1,2,3,4,5,6,7,8,9,10},{0,7,6,5,4,3,2,1,1,1,1}))</f>
        <v>0</v>
      </c>
      <c r="X26" s="655"/>
      <c r="Y26" s="34"/>
    </row>
    <row r="27" spans="1:25" x14ac:dyDescent="0.2">
      <c r="A27" s="554"/>
      <c r="B27" s="180"/>
      <c r="C27" s="155"/>
      <c r="D27" s="181"/>
      <c r="E27" s="247"/>
      <c r="F27" s="249"/>
      <c r="G27" s="653">
        <f t="shared" si="0"/>
        <v>0</v>
      </c>
      <c r="H27" s="362">
        <f t="shared" si="1"/>
        <v>0</v>
      </c>
      <c r="I27" s="268">
        <f t="shared" si="2"/>
        <v>13</v>
      </c>
      <c r="J27" s="248"/>
      <c r="K27" s="181"/>
      <c r="L27" s="261"/>
      <c r="M27" s="39"/>
      <c r="N27" s="39"/>
      <c r="O27" s="249"/>
      <c r="P27" s="91"/>
      <c r="Q27" s="39"/>
      <c r="R27" s="39"/>
      <c r="S27" s="39"/>
      <c r="T27" s="39"/>
      <c r="U27" s="39"/>
      <c r="V27" s="39"/>
      <c r="W27" s="347" cm="1">
        <f t="array" ref="W27">SUM(LOOKUP(J27:V27,{0,1,2,3,4,5,6,7,8,9,10},{0,7,6,5,4,3,2,1,1,1,1}))</f>
        <v>0</v>
      </c>
      <c r="X27" s="655"/>
      <c r="Y27" s="34"/>
    </row>
    <row r="28" spans="1:25" x14ac:dyDescent="0.2">
      <c r="A28" s="554"/>
      <c r="B28" s="664"/>
      <c r="C28" s="337"/>
      <c r="D28" s="337"/>
      <c r="E28" s="337"/>
      <c r="F28" s="364"/>
      <c r="G28" s="653">
        <f t="shared" ref="G28:G59" si="3">COUNTIF(J28:V28,"&gt;0")</f>
        <v>0</v>
      </c>
      <c r="H28" s="362">
        <f t="shared" ref="H28:H59" si="4">W28</f>
        <v>0</v>
      </c>
      <c r="I28" s="268">
        <f t="shared" ref="I28:I59" si="5">RANK(H28,$H$9:$H$53)</f>
        <v>13</v>
      </c>
      <c r="J28" s="648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47" cm="1">
        <f t="array" ref="W28">SUM(LOOKUP(J28:V28,{0,1,2,3,4,5,6,7,8,9,10},{0,7,6,5,4,3,2,1,1,1,1}))</f>
        <v>0</v>
      </c>
      <c r="X28" s="655"/>
      <c r="Y28" s="34"/>
    </row>
    <row r="29" spans="1:25" x14ac:dyDescent="0.2">
      <c r="A29" s="554"/>
      <c r="B29" s="664"/>
      <c r="C29" s="337"/>
      <c r="D29" s="337"/>
      <c r="E29" s="337"/>
      <c r="F29" s="364"/>
      <c r="G29" s="653">
        <f t="shared" si="3"/>
        <v>0</v>
      </c>
      <c r="H29" s="362">
        <f t="shared" si="4"/>
        <v>0</v>
      </c>
      <c r="I29" s="268">
        <f t="shared" si="5"/>
        <v>13</v>
      </c>
      <c r="J29" s="648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47" cm="1">
        <f t="array" ref="W29">SUM(LOOKUP(J29:V29,{0,1,2,3,4,5,6,7,8,9,10},{0,7,6,5,4,3,2,1,1,1,1}))</f>
        <v>0</v>
      </c>
      <c r="X29" s="655"/>
      <c r="Y29" s="34"/>
    </row>
    <row r="30" spans="1:25" x14ac:dyDescent="0.2">
      <c r="A30" s="554"/>
      <c r="B30" s="664"/>
      <c r="C30" s="337"/>
      <c r="D30" s="337"/>
      <c r="E30" s="337"/>
      <c r="F30" s="364"/>
      <c r="G30" s="653">
        <f t="shared" si="3"/>
        <v>0</v>
      </c>
      <c r="H30" s="362">
        <f t="shared" si="4"/>
        <v>0</v>
      </c>
      <c r="I30" s="268">
        <f t="shared" si="5"/>
        <v>13</v>
      </c>
      <c r="J30" s="648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47" cm="1">
        <f t="array" ref="W30">SUM(LOOKUP(J30:V30,{0,1,2,3,4,5,6,7,8,9,10},{0,7,6,5,4,3,2,1,1,1,1}))</f>
        <v>0</v>
      </c>
      <c r="X30" s="655"/>
      <c r="Y30" s="34"/>
    </row>
    <row r="31" spans="1:25" s="2" customFormat="1" x14ac:dyDescent="0.2">
      <c r="A31" s="554"/>
      <c r="B31" s="180"/>
      <c r="C31" s="155"/>
      <c r="D31" s="181"/>
      <c r="E31" s="247"/>
      <c r="F31" s="249"/>
      <c r="G31" s="653">
        <f t="shared" si="3"/>
        <v>0</v>
      </c>
      <c r="H31" s="362">
        <f t="shared" si="4"/>
        <v>0</v>
      </c>
      <c r="I31" s="268">
        <f t="shared" si="5"/>
        <v>13</v>
      </c>
      <c r="J31" s="248"/>
      <c r="K31" s="181"/>
      <c r="L31" s="332"/>
      <c r="M31" s="39"/>
      <c r="N31" s="39"/>
      <c r="O31" s="181"/>
      <c r="P31" s="91"/>
      <c r="Q31" s="39"/>
      <c r="R31" s="39"/>
      <c r="S31" s="39"/>
      <c r="T31" s="39"/>
      <c r="U31" s="39"/>
      <c r="V31" s="39"/>
      <c r="W31" s="347" cm="1">
        <f t="array" ref="W31">SUM(LOOKUP(J31:V31,{0,1,2,3,4,5,6,7,8,9,10},{0,7,6,5,4,3,2,1,1,1,1}))</f>
        <v>0</v>
      </c>
      <c r="X31" s="655"/>
      <c r="Y31" s="34"/>
    </row>
    <row r="32" spans="1:25" x14ac:dyDescent="0.2">
      <c r="A32" s="554"/>
      <c r="B32" s="37"/>
      <c r="C32" s="40"/>
      <c r="D32" s="40"/>
      <c r="E32" s="40"/>
      <c r="F32" s="96"/>
      <c r="G32" s="653">
        <f t="shared" si="3"/>
        <v>0</v>
      </c>
      <c r="H32" s="362">
        <f t="shared" si="4"/>
        <v>0</v>
      </c>
      <c r="I32" s="268">
        <f t="shared" si="5"/>
        <v>13</v>
      </c>
      <c r="J32" s="262"/>
      <c r="K32" s="39"/>
      <c r="L32" s="39"/>
      <c r="M32" s="39"/>
      <c r="N32" s="39"/>
      <c r="O32" s="39"/>
      <c r="P32" s="91"/>
      <c r="Q32" s="39"/>
      <c r="R32" s="39"/>
      <c r="S32" s="39"/>
      <c r="T32" s="39"/>
      <c r="U32" s="39"/>
      <c r="V32" s="39"/>
      <c r="W32" s="347" cm="1">
        <f t="array" ref="W32">SUM(LOOKUP(J32:V32,{0,1,2,3,4,5,6,7,8,9,10},{0,7,6,5,4,3,2,1,1,1,1}))</f>
        <v>0</v>
      </c>
      <c r="X32" s="655"/>
      <c r="Y32" s="34"/>
    </row>
    <row r="33" spans="1:165" x14ac:dyDescent="0.2">
      <c r="A33" s="554"/>
      <c r="B33" s="360"/>
      <c r="C33" s="93" t="s">
        <v>10</v>
      </c>
      <c r="D33" s="93"/>
      <c r="E33" s="93"/>
      <c r="F33" s="361"/>
      <c r="G33" s="653">
        <f t="shared" si="3"/>
        <v>0</v>
      </c>
      <c r="H33" s="362">
        <f t="shared" si="4"/>
        <v>0</v>
      </c>
      <c r="I33" s="268">
        <f t="shared" si="5"/>
        <v>13</v>
      </c>
      <c r="J33" s="652"/>
      <c r="K33" s="95"/>
      <c r="L33" s="95"/>
      <c r="M33" s="95"/>
      <c r="N33" s="95"/>
      <c r="O33" s="95"/>
      <c r="P33" s="112"/>
      <c r="Q33" s="95"/>
      <c r="R33" s="95"/>
      <c r="S33" s="95"/>
      <c r="T33" s="95"/>
      <c r="U33" s="106"/>
      <c r="V33" s="95"/>
      <c r="W33" s="347" cm="1">
        <f t="array" ref="W33">SUM(LOOKUP(J33:V33,{0,1,2,3,4,5,6,7,8,9,10},{0,7,6,5,4,3,2,1,1,1,1}))</f>
        <v>0</v>
      </c>
      <c r="X33" s="655"/>
      <c r="Y33" s="34"/>
    </row>
    <row r="34" spans="1:165" x14ac:dyDescent="0.2">
      <c r="A34" s="554"/>
      <c r="B34" s="92"/>
      <c r="C34" s="90" t="s">
        <v>10</v>
      </c>
      <c r="D34" s="93"/>
      <c r="E34" s="93"/>
      <c r="F34" s="105"/>
      <c r="G34" s="653">
        <f t="shared" si="3"/>
        <v>0</v>
      </c>
      <c r="H34" s="362">
        <f t="shared" si="4"/>
        <v>0</v>
      </c>
      <c r="I34" s="268">
        <f t="shared" si="5"/>
        <v>13</v>
      </c>
      <c r="J34" s="262"/>
      <c r="K34" s="95"/>
      <c r="L34" s="95"/>
      <c r="M34" s="95"/>
      <c r="N34" s="39"/>
      <c r="O34" s="39"/>
      <c r="P34" s="112"/>
      <c r="Q34" s="39"/>
      <c r="R34" s="39"/>
      <c r="S34" s="95"/>
      <c r="T34" s="39"/>
      <c r="U34" s="39"/>
      <c r="V34" s="39"/>
      <c r="W34" s="177" cm="1">
        <f t="array" ref="W34">SUM(LOOKUP(J34:V34,{0,1,2,3,4,5,6,7,8,9,10},{0,7,6,5,4,3,2,1,1,1,1}))</f>
        <v>0</v>
      </c>
      <c r="X34" s="655"/>
      <c r="Y34" s="34"/>
    </row>
    <row r="35" spans="1:165" s="87" customFormat="1" x14ac:dyDescent="0.2">
      <c r="A35" s="554"/>
      <c r="B35" s="92"/>
      <c r="C35" s="90" t="s">
        <v>10</v>
      </c>
      <c r="D35" s="90"/>
      <c r="E35" s="90"/>
      <c r="F35" s="105"/>
      <c r="G35" s="653">
        <f t="shared" si="3"/>
        <v>0</v>
      </c>
      <c r="H35" s="362">
        <f t="shared" si="4"/>
        <v>0</v>
      </c>
      <c r="I35" s="268">
        <f t="shared" si="5"/>
        <v>13</v>
      </c>
      <c r="J35" s="262"/>
      <c r="K35" s="39"/>
      <c r="L35" s="39"/>
      <c r="M35" s="95"/>
      <c r="N35" s="95"/>
      <c r="O35" s="39"/>
      <c r="P35" s="112"/>
      <c r="Q35" s="39"/>
      <c r="R35" s="106"/>
      <c r="S35" s="39"/>
      <c r="T35" s="39"/>
      <c r="U35" s="39"/>
      <c r="V35" s="39"/>
      <c r="W35" s="177" cm="1">
        <f t="array" ref="W35">SUM(LOOKUP(J35:V35,{0,1,2,3,4,5,6,7,8,9,10},{0,7,6,5,4,3,2,1,1,1,1}))</f>
        <v>0</v>
      </c>
      <c r="X35" s="655"/>
      <c r="Y35" s="33"/>
      <c r="Z35" s="676"/>
      <c r="AA35" s="676"/>
      <c r="AB35" s="676"/>
      <c r="AC35" s="676"/>
      <c r="AD35" s="676"/>
      <c r="AE35" s="676"/>
      <c r="AF35" s="676"/>
      <c r="AG35" s="676"/>
      <c r="AH35" s="676"/>
      <c r="AI35" s="676"/>
      <c r="AJ35" s="676"/>
      <c r="AK35" s="676"/>
      <c r="AL35" s="676"/>
      <c r="AM35" s="676"/>
      <c r="AN35" s="676"/>
      <c r="AO35" s="676"/>
      <c r="AP35" s="676"/>
      <c r="AQ35" s="676"/>
      <c r="AR35" s="676"/>
      <c r="AS35" s="676"/>
      <c r="AT35" s="676"/>
      <c r="AU35" s="676"/>
      <c r="AV35" s="676"/>
      <c r="AW35" s="676"/>
      <c r="AX35" s="676"/>
      <c r="AY35" s="676"/>
      <c r="AZ35" s="676"/>
      <c r="BA35" s="676"/>
      <c r="BB35" s="676"/>
      <c r="BC35" s="676"/>
      <c r="BD35" s="676"/>
      <c r="BE35" s="676"/>
      <c r="BF35" s="676"/>
      <c r="BG35" s="676"/>
      <c r="BH35" s="676"/>
      <c r="BI35" s="676"/>
      <c r="BJ35" s="676"/>
      <c r="BK35" s="676"/>
      <c r="BL35" s="676"/>
      <c r="BM35" s="676"/>
      <c r="BN35" s="676"/>
      <c r="BO35" s="676"/>
      <c r="BP35" s="676"/>
      <c r="BQ35" s="676"/>
      <c r="BR35" s="676"/>
      <c r="BS35" s="676"/>
      <c r="BT35" s="676"/>
      <c r="BU35" s="676"/>
      <c r="BV35" s="676"/>
      <c r="BW35" s="676"/>
      <c r="BX35" s="676"/>
      <c r="BY35" s="676"/>
      <c r="BZ35" s="676"/>
      <c r="CA35" s="676"/>
      <c r="CB35" s="676"/>
      <c r="CC35" s="676"/>
      <c r="CD35" s="676"/>
      <c r="CE35" s="676"/>
      <c r="CF35" s="676"/>
      <c r="CG35" s="676"/>
      <c r="CH35" s="676"/>
      <c r="CI35" s="676"/>
      <c r="CJ35" s="676"/>
      <c r="CK35" s="676"/>
      <c r="CL35" s="676"/>
      <c r="CM35" s="676"/>
      <c r="CN35" s="676"/>
      <c r="CO35" s="676"/>
      <c r="CP35" s="676"/>
      <c r="CQ35" s="676"/>
      <c r="CR35" s="676"/>
      <c r="CS35" s="676"/>
      <c r="CT35" s="676"/>
      <c r="CU35" s="676"/>
      <c r="CV35" s="676"/>
      <c r="CW35" s="676"/>
      <c r="CX35" s="676"/>
      <c r="CY35" s="676"/>
      <c r="CZ35" s="676"/>
      <c r="DA35" s="676"/>
      <c r="DB35" s="676"/>
      <c r="DC35" s="676"/>
      <c r="DD35" s="676"/>
      <c r="DE35" s="676"/>
      <c r="DF35" s="676"/>
      <c r="DG35" s="676"/>
      <c r="DH35" s="676"/>
      <c r="DI35" s="676"/>
      <c r="DJ35" s="676"/>
      <c r="DK35" s="676"/>
      <c r="DL35" s="676"/>
      <c r="DM35" s="676"/>
      <c r="DN35" s="676"/>
      <c r="DO35" s="676"/>
      <c r="DP35" s="676"/>
      <c r="DQ35" s="676"/>
      <c r="DR35" s="676"/>
      <c r="DS35" s="676"/>
      <c r="DT35" s="676"/>
      <c r="DU35" s="676"/>
      <c r="DV35" s="676"/>
      <c r="DW35" s="676"/>
      <c r="DX35" s="676"/>
      <c r="DY35" s="676"/>
      <c r="DZ35" s="676"/>
      <c r="EA35" s="676"/>
      <c r="EB35" s="676"/>
      <c r="EC35" s="676"/>
      <c r="ED35" s="676"/>
      <c r="EE35" s="676"/>
      <c r="EF35" s="676"/>
      <c r="EG35" s="676"/>
      <c r="EH35" s="676"/>
      <c r="EI35" s="676"/>
      <c r="EJ35" s="676"/>
      <c r="EK35" s="676"/>
      <c r="EL35" s="676"/>
      <c r="EM35" s="676"/>
      <c r="EN35" s="676"/>
      <c r="EO35" s="676"/>
      <c r="EP35" s="676"/>
      <c r="EQ35" s="676"/>
      <c r="ER35" s="676"/>
      <c r="ES35" s="676"/>
      <c r="ET35" s="676"/>
      <c r="EU35" s="676"/>
      <c r="EV35" s="676"/>
      <c r="EW35" s="676"/>
      <c r="EX35" s="676"/>
      <c r="EY35" s="676"/>
      <c r="EZ35" s="676"/>
      <c r="FA35" s="676"/>
      <c r="FB35" s="676"/>
      <c r="FC35" s="676"/>
      <c r="FD35" s="676"/>
      <c r="FE35" s="676"/>
      <c r="FF35" s="676"/>
      <c r="FG35" s="676"/>
      <c r="FH35" s="676"/>
      <c r="FI35" s="676"/>
    </row>
    <row r="36" spans="1:165" x14ac:dyDescent="0.2">
      <c r="A36" s="554"/>
      <c r="B36" s="92"/>
      <c r="C36" s="90" t="s">
        <v>10</v>
      </c>
      <c r="D36" s="90"/>
      <c r="E36" s="90"/>
      <c r="F36" s="105"/>
      <c r="G36" s="653">
        <f t="shared" si="3"/>
        <v>0</v>
      </c>
      <c r="H36" s="362">
        <f t="shared" si="4"/>
        <v>0</v>
      </c>
      <c r="I36" s="268">
        <f t="shared" si="5"/>
        <v>13</v>
      </c>
      <c r="J36" s="262"/>
      <c r="K36" s="39"/>
      <c r="L36" s="39"/>
      <c r="M36" s="39"/>
      <c r="N36" s="39"/>
      <c r="O36" s="39"/>
      <c r="P36" s="112"/>
      <c r="Q36" s="39"/>
      <c r="R36" s="39"/>
      <c r="S36" s="39"/>
      <c r="T36" s="39"/>
      <c r="U36" s="39"/>
      <c r="V36" s="106"/>
      <c r="W36" s="177" cm="1">
        <f t="array" ref="W36">SUM(LOOKUP(J36:V36,{0,1,2,3,4,5,6,7,8,9,10},{0,7,6,5,4,3,2,1,1,1,1}))</f>
        <v>0</v>
      </c>
      <c r="X36" s="655"/>
      <c r="Y36" s="33"/>
    </row>
    <row r="37" spans="1:165" x14ac:dyDescent="0.2">
      <c r="A37" s="554"/>
      <c r="B37" s="92"/>
      <c r="C37" s="90"/>
      <c r="D37" s="90"/>
      <c r="E37" s="90"/>
      <c r="F37" s="105"/>
      <c r="G37" s="653">
        <f t="shared" si="3"/>
        <v>0</v>
      </c>
      <c r="H37" s="362">
        <f t="shared" si="4"/>
        <v>0</v>
      </c>
      <c r="I37" s="268">
        <f t="shared" si="5"/>
        <v>13</v>
      </c>
      <c r="J37" s="262"/>
      <c r="K37" s="39"/>
      <c r="L37" s="39"/>
      <c r="M37" s="39"/>
      <c r="N37" s="39"/>
      <c r="O37" s="39"/>
      <c r="P37" s="91"/>
      <c r="Q37" s="39"/>
      <c r="R37" s="39"/>
      <c r="S37" s="39"/>
      <c r="T37" s="39"/>
      <c r="U37" s="39"/>
      <c r="V37" s="39"/>
      <c r="W37" s="177" cm="1">
        <f t="array" ref="W37">SUM(LOOKUP(J37:V37,{0,1,2,3,4,5,6,7,8,9,10},{0,7,6,5,4,3,2,1,1,1,1}))</f>
        <v>0</v>
      </c>
      <c r="X37" s="655"/>
      <c r="Y37" s="34"/>
    </row>
    <row r="38" spans="1:165" x14ac:dyDescent="0.2">
      <c r="A38" s="554"/>
      <c r="B38" s="92"/>
      <c r="C38" s="90"/>
      <c r="D38" s="90"/>
      <c r="E38" s="90"/>
      <c r="F38" s="105"/>
      <c r="G38" s="653">
        <f t="shared" si="3"/>
        <v>0</v>
      </c>
      <c r="H38" s="362">
        <f t="shared" si="4"/>
        <v>0</v>
      </c>
      <c r="I38" s="268">
        <f t="shared" si="5"/>
        <v>13</v>
      </c>
      <c r="J38" s="262"/>
      <c r="K38" s="39"/>
      <c r="L38" s="39"/>
      <c r="M38" s="39"/>
      <c r="N38" s="39"/>
      <c r="O38" s="39"/>
      <c r="P38" s="91"/>
      <c r="Q38" s="39"/>
      <c r="R38" s="39"/>
      <c r="S38" s="39"/>
      <c r="T38" s="39"/>
      <c r="U38" s="39"/>
      <c r="V38" s="39"/>
      <c r="W38" s="177" cm="1">
        <f t="array" ref="W38">SUM(LOOKUP(J38:V38,{0,1,2,3,4,5,6,7,8,9,10},{0,7,6,5,4,3,2,1,1,1,1}))</f>
        <v>0</v>
      </c>
      <c r="X38" s="655"/>
      <c r="Y38" s="34"/>
    </row>
    <row r="39" spans="1:165" x14ac:dyDescent="0.2">
      <c r="A39" s="554"/>
      <c r="B39" s="92"/>
      <c r="C39" s="90"/>
      <c r="D39" s="90"/>
      <c r="E39" s="90"/>
      <c r="F39" s="105"/>
      <c r="G39" s="653">
        <f t="shared" si="3"/>
        <v>0</v>
      </c>
      <c r="H39" s="362">
        <f t="shared" si="4"/>
        <v>0</v>
      </c>
      <c r="I39" s="268">
        <f t="shared" si="5"/>
        <v>13</v>
      </c>
      <c r="J39" s="262"/>
      <c r="K39" s="39"/>
      <c r="L39" s="39"/>
      <c r="M39" s="39"/>
      <c r="N39" s="39"/>
      <c r="O39" s="39"/>
      <c r="P39" s="91"/>
      <c r="Q39" s="39"/>
      <c r="R39" s="39"/>
      <c r="S39" s="39"/>
      <c r="T39" s="39"/>
      <c r="U39" s="95"/>
      <c r="V39" s="39"/>
      <c r="W39" s="177" cm="1">
        <f t="array" ref="W39">SUM(LOOKUP(J39:V39,{0,1,2,3,4,5,6,7,8,9,10},{0,7,6,5,4,3,2,1,1,1,1}))</f>
        <v>0</v>
      </c>
      <c r="X39" s="655"/>
      <c r="Y39" s="34"/>
    </row>
    <row r="40" spans="1:165" x14ac:dyDescent="0.2">
      <c r="A40" s="554"/>
      <c r="B40" s="92"/>
      <c r="C40" s="90"/>
      <c r="D40" s="93"/>
      <c r="E40" s="93"/>
      <c r="F40" s="105"/>
      <c r="G40" s="653">
        <f t="shared" si="3"/>
        <v>0</v>
      </c>
      <c r="H40" s="362">
        <f t="shared" si="4"/>
        <v>0</v>
      </c>
      <c r="I40" s="268">
        <f t="shared" si="5"/>
        <v>13</v>
      </c>
      <c r="J40" s="262"/>
      <c r="K40" s="39"/>
      <c r="L40" s="39"/>
      <c r="M40" s="39"/>
      <c r="N40" s="39"/>
      <c r="O40" s="39"/>
      <c r="P40" s="91"/>
      <c r="Q40" s="39"/>
      <c r="R40" s="39"/>
      <c r="S40" s="39"/>
      <c r="T40" s="39"/>
      <c r="U40" s="39"/>
      <c r="V40" s="39"/>
      <c r="W40" s="177" cm="1">
        <f t="array" ref="W40">SUM(LOOKUP(J40:V40,{0,1,2,3,4,5,6,7,8,9,10},{0,7,6,5,4,3,2,1,1,1,1}))</f>
        <v>0</v>
      </c>
      <c r="X40" s="655"/>
      <c r="Y40" s="34"/>
    </row>
    <row r="41" spans="1:165" x14ac:dyDescent="0.2">
      <c r="A41" s="554"/>
      <c r="B41" s="37"/>
      <c r="C41" s="40"/>
      <c r="D41" s="40"/>
      <c r="E41" s="40"/>
      <c r="F41" s="96"/>
      <c r="G41" s="653">
        <f t="shared" si="3"/>
        <v>0</v>
      </c>
      <c r="H41" s="362">
        <f t="shared" si="4"/>
        <v>0</v>
      </c>
      <c r="I41" s="268">
        <f t="shared" si="5"/>
        <v>13</v>
      </c>
      <c r="J41" s="262"/>
      <c r="K41" s="39"/>
      <c r="L41" s="39"/>
      <c r="M41" s="39"/>
      <c r="N41" s="39"/>
      <c r="O41" s="39"/>
      <c r="P41" s="91"/>
      <c r="Q41" s="39"/>
      <c r="R41" s="39"/>
      <c r="S41" s="39"/>
      <c r="T41" s="39"/>
      <c r="U41" s="39"/>
      <c r="V41" s="39"/>
      <c r="W41" s="177" cm="1">
        <f t="array" ref="W41">SUM(LOOKUP(J41:V41,{0,1,2,3,4,5,6,7,8,9,10},{0,7,6,5,4,3,2,1,1,1,1}))</f>
        <v>0</v>
      </c>
      <c r="X41" s="655"/>
      <c r="Y41" s="33"/>
    </row>
    <row r="42" spans="1:165" x14ac:dyDescent="0.2">
      <c r="A42" s="554"/>
      <c r="B42" s="37"/>
      <c r="C42" s="40"/>
      <c r="D42" s="40"/>
      <c r="E42" s="40"/>
      <c r="F42" s="96"/>
      <c r="G42" s="653">
        <f t="shared" si="3"/>
        <v>0</v>
      </c>
      <c r="H42" s="362">
        <f t="shared" si="4"/>
        <v>0</v>
      </c>
      <c r="I42" s="268">
        <f t="shared" si="5"/>
        <v>13</v>
      </c>
      <c r="J42" s="262"/>
      <c r="K42" s="39"/>
      <c r="L42" s="39"/>
      <c r="M42" s="39"/>
      <c r="N42" s="39"/>
      <c r="O42" s="39"/>
      <c r="P42" s="91"/>
      <c r="Q42" s="39"/>
      <c r="R42" s="39"/>
      <c r="S42" s="39"/>
      <c r="T42" s="39"/>
      <c r="U42" s="39"/>
      <c r="V42" s="39"/>
      <c r="W42" s="177" cm="1">
        <f t="array" ref="W42">SUM(LOOKUP(J42:V42,{0,1,2,3,4,5,6,7,8,9,10},{0,7,6,5,4,3,2,1,1,1,1}))</f>
        <v>0</v>
      </c>
      <c r="X42" s="655"/>
      <c r="Y42" s="33"/>
    </row>
    <row r="43" spans="1:165" x14ac:dyDescent="0.2">
      <c r="A43" s="554"/>
      <c r="B43" s="37"/>
      <c r="C43" s="40"/>
      <c r="D43" s="40"/>
      <c r="E43" s="40"/>
      <c r="F43" s="96"/>
      <c r="G43" s="653">
        <f t="shared" si="3"/>
        <v>0</v>
      </c>
      <c r="H43" s="362">
        <f t="shared" si="4"/>
        <v>0</v>
      </c>
      <c r="I43" s="268">
        <f t="shared" si="5"/>
        <v>13</v>
      </c>
      <c r="J43" s="262"/>
      <c r="K43" s="39"/>
      <c r="L43" s="39"/>
      <c r="M43" s="39"/>
      <c r="N43" s="39"/>
      <c r="O43" s="39"/>
      <c r="P43" s="91"/>
      <c r="Q43" s="39"/>
      <c r="R43" s="39"/>
      <c r="S43" s="39"/>
      <c r="T43" s="39"/>
      <c r="U43" s="39"/>
      <c r="V43" s="39"/>
      <c r="W43" s="177" cm="1">
        <f t="array" ref="W43">SUM(LOOKUP(J43:V43,{0,1,2,3,4,5,6,7,8,9,10},{0,7,6,5,4,3,2,1,1,1,1}))</f>
        <v>0</v>
      </c>
      <c r="X43" s="655"/>
      <c r="Y43" s="33"/>
    </row>
    <row r="44" spans="1:165" x14ac:dyDescent="0.2">
      <c r="A44" s="554"/>
      <c r="B44" s="37"/>
      <c r="C44" s="40"/>
      <c r="D44" s="40"/>
      <c r="E44" s="40"/>
      <c r="F44" s="96"/>
      <c r="G44" s="653">
        <f t="shared" si="3"/>
        <v>0</v>
      </c>
      <c r="H44" s="362">
        <f t="shared" si="4"/>
        <v>0</v>
      </c>
      <c r="I44" s="268">
        <f t="shared" si="5"/>
        <v>13</v>
      </c>
      <c r="J44" s="262"/>
      <c r="K44" s="39"/>
      <c r="L44" s="95"/>
      <c r="M44" s="95"/>
      <c r="N44" s="95"/>
      <c r="O44" s="95"/>
      <c r="P44" s="91"/>
      <c r="Q44" s="95"/>
      <c r="R44" s="95"/>
      <c r="S44" s="95"/>
      <c r="T44" s="39"/>
      <c r="U44" s="39"/>
      <c r="V44" s="39"/>
      <c r="W44" s="177" cm="1">
        <f t="array" ref="W44">SUM(LOOKUP(J44:V44,{0,1,2,3,4,5,6,7,8,9,10},{0,7,6,5,4,3,2,1,1,1,1}))</f>
        <v>0</v>
      </c>
      <c r="X44" s="655"/>
      <c r="Y44" s="33"/>
    </row>
    <row r="45" spans="1:165" s="2" customFormat="1" x14ac:dyDescent="0.2">
      <c r="A45" s="554"/>
      <c r="B45" s="37"/>
      <c r="C45" s="40"/>
      <c r="D45" s="40"/>
      <c r="E45" s="40"/>
      <c r="F45" s="96"/>
      <c r="G45" s="653">
        <f t="shared" si="3"/>
        <v>0</v>
      </c>
      <c r="H45" s="362">
        <f t="shared" si="4"/>
        <v>0</v>
      </c>
      <c r="I45" s="268">
        <f t="shared" si="5"/>
        <v>13</v>
      </c>
      <c r="J45" s="262"/>
      <c r="K45" s="39"/>
      <c r="L45" s="39"/>
      <c r="M45" s="39"/>
      <c r="N45" s="39"/>
      <c r="O45" s="39"/>
      <c r="P45" s="91"/>
      <c r="Q45" s="39"/>
      <c r="R45" s="39"/>
      <c r="S45" s="39"/>
      <c r="T45" s="39"/>
      <c r="U45" s="39"/>
      <c r="V45" s="39"/>
      <c r="W45" s="177" cm="1">
        <f t="array" ref="W45">SUM(LOOKUP(J45:V45,{0,1,2,3,4,5,6,7,8,9,10},{0,7,6,5,4,3,2,1,1,1,1}))</f>
        <v>0</v>
      </c>
      <c r="X45" s="655"/>
      <c r="Y45" s="34"/>
    </row>
    <row r="46" spans="1:165" x14ac:dyDescent="0.2">
      <c r="A46" s="554"/>
      <c r="B46" s="37"/>
      <c r="C46" s="40"/>
      <c r="D46" s="40"/>
      <c r="E46" s="40"/>
      <c r="F46" s="96"/>
      <c r="G46" s="653">
        <f t="shared" si="3"/>
        <v>0</v>
      </c>
      <c r="H46" s="362">
        <f t="shared" si="4"/>
        <v>0</v>
      </c>
      <c r="I46" s="268">
        <f t="shared" si="5"/>
        <v>13</v>
      </c>
      <c r="J46" s="262"/>
      <c r="K46" s="39"/>
      <c r="L46" s="39"/>
      <c r="M46" s="39"/>
      <c r="N46" s="39"/>
      <c r="O46" s="39"/>
      <c r="P46" s="91"/>
      <c r="Q46" s="39"/>
      <c r="R46" s="39"/>
      <c r="S46" s="39"/>
      <c r="T46" s="39"/>
      <c r="U46" s="39"/>
      <c r="V46" s="39"/>
      <c r="W46" s="177" cm="1">
        <f t="array" ref="W46">SUM(LOOKUP(J46:V46,{0,1,2,3,4,5,6,7,8,9,10},{0,7,6,5,4,3,2,1,1,1,1}))</f>
        <v>0</v>
      </c>
      <c r="X46" s="655"/>
      <c r="Y46" s="34"/>
    </row>
    <row r="47" spans="1:165" x14ac:dyDescent="0.2">
      <c r="A47" s="554"/>
      <c r="B47" s="37"/>
      <c r="C47" s="40"/>
      <c r="D47" s="40"/>
      <c r="E47" s="40"/>
      <c r="F47" s="96"/>
      <c r="G47" s="653">
        <f t="shared" si="3"/>
        <v>0</v>
      </c>
      <c r="H47" s="362">
        <f t="shared" si="4"/>
        <v>0</v>
      </c>
      <c r="I47" s="268">
        <f t="shared" si="5"/>
        <v>13</v>
      </c>
      <c r="J47" s="262"/>
      <c r="K47" s="39"/>
      <c r="L47" s="39"/>
      <c r="M47" s="39"/>
      <c r="N47" s="39"/>
      <c r="O47" s="39"/>
      <c r="P47" s="91"/>
      <c r="Q47" s="39"/>
      <c r="R47" s="39"/>
      <c r="S47" s="39"/>
      <c r="T47" s="39"/>
      <c r="U47" s="39"/>
      <c r="V47" s="39"/>
      <c r="W47" s="177" cm="1">
        <f t="array" ref="W47">SUM(LOOKUP(J47:V47,{0,1,2,3,4,5,6,7,8,9,10},{0,7,6,5,4,3,2,1,1,1,1}))</f>
        <v>0</v>
      </c>
      <c r="X47" s="655"/>
      <c r="Y47" s="34"/>
    </row>
    <row r="48" spans="1:165" x14ac:dyDescent="0.2">
      <c r="A48" s="554"/>
      <c r="B48" s="37"/>
      <c r="C48" s="40"/>
      <c r="D48" s="40"/>
      <c r="E48" s="40"/>
      <c r="F48" s="96"/>
      <c r="G48" s="653">
        <f t="shared" si="3"/>
        <v>0</v>
      </c>
      <c r="H48" s="362">
        <f t="shared" si="4"/>
        <v>0</v>
      </c>
      <c r="I48" s="268">
        <f t="shared" si="5"/>
        <v>13</v>
      </c>
      <c r="J48" s="262"/>
      <c r="K48" s="39"/>
      <c r="L48" s="39"/>
      <c r="M48" s="39"/>
      <c r="N48" s="39"/>
      <c r="O48" s="39"/>
      <c r="P48" s="91"/>
      <c r="Q48" s="39"/>
      <c r="R48" s="39"/>
      <c r="S48" s="39"/>
      <c r="T48" s="39"/>
      <c r="U48" s="39"/>
      <c r="V48" s="39"/>
      <c r="W48" s="177" cm="1">
        <f t="array" ref="W48">SUM(LOOKUP(J48:V48,{0,1,2,3,4,5,6,7,8,9,10},{0,7,6,5,4,3,2,1,1,1,1}))</f>
        <v>0</v>
      </c>
      <c r="X48" s="655"/>
      <c r="Y48" s="34"/>
    </row>
    <row r="49" spans="1:25" x14ac:dyDescent="0.2">
      <c r="A49" s="554"/>
      <c r="B49" s="37"/>
      <c r="C49" s="40"/>
      <c r="D49" s="38"/>
      <c r="E49" s="38"/>
      <c r="F49" s="96"/>
      <c r="G49" s="653">
        <f t="shared" si="3"/>
        <v>0</v>
      </c>
      <c r="H49" s="362">
        <f t="shared" si="4"/>
        <v>0</v>
      </c>
      <c r="I49" s="268">
        <f t="shared" si="5"/>
        <v>13</v>
      </c>
      <c r="J49" s="262"/>
      <c r="K49" s="39"/>
      <c r="L49" s="39"/>
      <c r="M49" s="39"/>
      <c r="N49" s="39"/>
      <c r="O49" s="39"/>
      <c r="P49" s="91"/>
      <c r="Q49" s="39"/>
      <c r="R49" s="39"/>
      <c r="S49" s="39"/>
      <c r="T49" s="39"/>
      <c r="U49" s="39"/>
      <c r="V49" s="39"/>
      <c r="W49" s="177" cm="1">
        <f t="array" ref="W49">SUM(LOOKUP(J49:V49,{0,1,2,3,4,5,6,7,8,9,10},{0,7,6,5,4,3,2,1,1,1,1}))</f>
        <v>0</v>
      </c>
      <c r="X49" s="655"/>
      <c r="Y49" s="34"/>
    </row>
    <row r="50" spans="1:25" x14ac:dyDescent="0.2">
      <c r="A50" s="554"/>
      <c r="B50" s="37"/>
      <c r="C50" s="40"/>
      <c r="D50" s="40"/>
      <c r="E50" s="40"/>
      <c r="F50" s="96"/>
      <c r="G50" s="653">
        <f t="shared" si="3"/>
        <v>0</v>
      </c>
      <c r="H50" s="362">
        <f t="shared" si="4"/>
        <v>0</v>
      </c>
      <c r="I50" s="268">
        <f t="shared" si="5"/>
        <v>13</v>
      </c>
      <c r="J50" s="262"/>
      <c r="K50" s="39"/>
      <c r="L50" s="39"/>
      <c r="M50" s="39"/>
      <c r="N50" s="39"/>
      <c r="O50" s="39"/>
      <c r="P50" s="91"/>
      <c r="Q50" s="39"/>
      <c r="R50" s="39"/>
      <c r="S50" s="39"/>
      <c r="T50" s="39"/>
      <c r="U50" s="39"/>
      <c r="V50" s="39"/>
      <c r="W50" s="177" cm="1">
        <f t="array" ref="W50">SUM(LOOKUP(J50:V50,{0,1,2,3,4,5,6,7,8,9,10},{0,7,6,5,4,3,2,1,1,1,1}))</f>
        <v>0</v>
      </c>
      <c r="X50" s="655"/>
      <c r="Y50" s="34"/>
    </row>
    <row r="51" spans="1:25" x14ac:dyDescent="0.2">
      <c r="A51" s="554"/>
      <c r="B51" s="37"/>
      <c r="C51" s="40"/>
      <c r="D51" s="40"/>
      <c r="E51" s="40"/>
      <c r="F51" s="96"/>
      <c r="G51" s="653">
        <f t="shared" si="3"/>
        <v>0</v>
      </c>
      <c r="H51" s="362">
        <f t="shared" si="4"/>
        <v>0</v>
      </c>
      <c r="I51" s="268">
        <f t="shared" si="5"/>
        <v>13</v>
      </c>
      <c r="J51" s="262"/>
      <c r="K51" s="39"/>
      <c r="L51" s="39"/>
      <c r="M51" s="39"/>
      <c r="N51" s="39"/>
      <c r="O51" s="39"/>
      <c r="P51" s="91"/>
      <c r="Q51" s="39"/>
      <c r="R51" s="39"/>
      <c r="S51" s="39"/>
      <c r="T51" s="39"/>
      <c r="U51" s="39"/>
      <c r="V51" s="39"/>
      <c r="W51" s="177" cm="1">
        <f t="array" ref="W51">SUM(LOOKUP(J51:V51,{0,1,2,3,4,5,6,7,8,9,10},{0,7,6,5,4,3,2,1,1,1,1}))</f>
        <v>0</v>
      </c>
      <c r="X51" s="655"/>
      <c r="Y51" s="33"/>
    </row>
    <row r="52" spans="1:25" x14ac:dyDescent="0.2">
      <c r="A52" s="554"/>
      <c r="B52" s="37"/>
      <c r="C52" s="40"/>
      <c r="D52" s="40"/>
      <c r="E52" s="40"/>
      <c r="F52" s="96"/>
      <c r="G52" s="653">
        <f t="shared" si="3"/>
        <v>0</v>
      </c>
      <c r="H52" s="362">
        <f t="shared" si="4"/>
        <v>0</v>
      </c>
      <c r="I52" s="268">
        <f t="shared" si="5"/>
        <v>13</v>
      </c>
      <c r="J52" s="262"/>
      <c r="K52" s="39"/>
      <c r="L52" s="39"/>
      <c r="M52" s="39"/>
      <c r="N52" s="39"/>
      <c r="O52" s="39"/>
      <c r="P52" s="91"/>
      <c r="Q52" s="39"/>
      <c r="R52" s="39"/>
      <c r="S52" s="39"/>
      <c r="T52" s="39"/>
      <c r="U52" s="39"/>
      <c r="V52" s="39"/>
      <c r="W52" s="177" cm="1">
        <f t="array" ref="W52">SUM(LOOKUP(J52:V52,{0,1,2,3,4,5,6,7,8,9,10},{0,7,6,5,4,3,2,1,1,1,1}))</f>
        <v>0</v>
      </c>
      <c r="X52" s="655"/>
      <c r="Y52" s="33"/>
    </row>
    <row r="53" spans="1:25" x14ac:dyDescent="0.2">
      <c r="A53" s="554"/>
      <c r="B53" s="37"/>
      <c r="C53" s="40"/>
      <c r="D53" s="40"/>
      <c r="E53" s="40"/>
      <c r="F53" s="96"/>
      <c r="G53" s="653">
        <f t="shared" si="3"/>
        <v>0</v>
      </c>
      <c r="H53" s="362">
        <f t="shared" si="4"/>
        <v>0</v>
      </c>
      <c r="I53" s="268">
        <f t="shared" si="5"/>
        <v>13</v>
      </c>
      <c r="J53" s="262"/>
      <c r="K53" s="39"/>
      <c r="L53" s="39"/>
      <c r="M53" s="39"/>
      <c r="N53" s="39"/>
      <c r="O53" s="39"/>
      <c r="P53" s="91"/>
      <c r="Q53" s="39"/>
      <c r="R53" s="39"/>
      <c r="S53" s="39"/>
      <c r="T53" s="39"/>
      <c r="U53" s="39"/>
      <c r="V53" s="39"/>
      <c r="W53" s="177" cm="1">
        <f t="array" ref="W53">SUM(LOOKUP(J53:V53,{0,1,2,3,4,5,6,7,8,9,10},{0,7,6,5,4,3,2,1,1,1,1}))</f>
        <v>0</v>
      </c>
      <c r="X53" s="655"/>
      <c r="Y53" s="33"/>
    </row>
    <row r="54" spans="1:25" x14ac:dyDescent="0.2">
      <c r="A54" s="554"/>
      <c r="B54" s="37"/>
      <c r="C54" s="40"/>
      <c r="D54" s="40"/>
      <c r="E54" s="40"/>
      <c r="F54" s="96"/>
      <c r="G54" s="653">
        <f t="shared" si="3"/>
        <v>0</v>
      </c>
      <c r="H54" s="362">
        <f t="shared" si="4"/>
        <v>0</v>
      </c>
      <c r="I54" s="268">
        <f t="shared" si="5"/>
        <v>13</v>
      </c>
      <c r="J54" s="262"/>
      <c r="K54" s="39"/>
      <c r="L54" s="39"/>
      <c r="M54" s="39"/>
      <c r="N54" s="39"/>
      <c r="O54" s="39"/>
      <c r="P54" s="91"/>
      <c r="Q54" s="39"/>
      <c r="R54" s="39"/>
      <c r="S54" s="39"/>
      <c r="T54" s="39"/>
      <c r="U54" s="39"/>
      <c r="V54" s="39"/>
      <c r="W54" s="177" cm="1">
        <f t="array" ref="W54">SUM(LOOKUP(J54:V54,{0,1,2,3,4,5,6,7,8,9,10},{0,7,6,5,4,3,2,1,1,1,1}))</f>
        <v>0</v>
      </c>
      <c r="X54" s="655"/>
      <c r="Y54" s="34"/>
    </row>
    <row r="55" spans="1:25" x14ac:dyDescent="0.2">
      <c r="A55" s="554"/>
      <c r="B55" s="37"/>
      <c r="C55" s="40"/>
      <c r="D55" s="40"/>
      <c r="E55" s="40"/>
      <c r="F55" s="96"/>
      <c r="G55" s="653">
        <f t="shared" si="3"/>
        <v>0</v>
      </c>
      <c r="H55" s="362">
        <f t="shared" si="4"/>
        <v>0</v>
      </c>
      <c r="I55" s="268">
        <f t="shared" si="5"/>
        <v>13</v>
      </c>
      <c r="J55" s="262"/>
      <c r="K55" s="39"/>
      <c r="L55" s="39"/>
      <c r="M55" s="39"/>
      <c r="N55" s="39"/>
      <c r="O55" s="39"/>
      <c r="P55" s="91"/>
      <c r="Q55" s="39"/>
      <c r="R55" s="39"/>
      <c r="S55" s="39"/>
      <c r="T55" s="39"/>
      <c r="U55" s="39"/>
      <c r="V55" s="39"/>
      <c r="W55" s="177" cm="1">
        <f t="array" ref="W55">SUM(LOOKUP(J55:V55,{0,1,2,3,4,5,6,7,8,9,10},{0,7,6,5,4,3,2,1,1,1,1}))</f>
        <v>0</v>
      </c>
      <c r="X55" s="655"/>
      <c r="Y55" s="34"/>
    </row>
    <row r="56" spans="1:25" x14ac:dyDescent="0.2">
      <c r="A56" s="554"/>
      <c r="B56" s="37"/>
      <c r="C56" s="40"/>
      <c r="D56" s="40"/>
      <c r="E56" s="40"/>
      <c r="F56" s="96"/>
      <c r="G56" s="653">
        <f t="shared" si="3"/>
        <v>0</v>
      </c>
      <c r="H56" s="362">
        <f t="shared" si="4"/>
        <v>0</v>
      </c>
      <c r="I56" s="268">
        <f t="shared" si="5"/>
        <v>13</v>
      </c>
      <c r="J56" s="262"/>
      <c r="K56" s="39"/>
      <c r="L56" s="39"/>
      <c r="M56" s="39"/>
      <c r="N56" s="39"/>
      <c r="O56" s="39"/>
      <c r="P56" s="91"/>
      <c r="Q56" s="39"/>
      <c r="R56" s="39"/>
      <c r="S56" s="39"/>
      <c r="T56" s="39"/>
      <c r="U56" s="39"/>
      <c r="V56" s="39"/>
      <c r="W56" s="177" cm="1">
        <f t="array" ref="W56">SUM(LOOKUP(J56:V56,{0,1,2,3,4,5,6,7,8,9,10},{0,7,6,5,4,3,2,1,1,1,1}))</f>
        <v>0</v>
      </c>
      <c r="X56" s="655"/>
      <c r="Y56" s="34"/>
    </row>
    <row r="57" spans="1:25" x14ac:dyDescent="0.2">
      <c r="A57" s="554"/>
      <c r="B57" s="37"/>
      <c r="C57" s="40"/>
      <c r="D57" s="40"/>
      <c r="E57" s="40"/>
      <c r="F57" s="96"/>
      <c r="G57" s="653">
        <f t="shared" si="3"/>
        <v>0</v>
      </c>
      <c r="H57" s="362">
        <f t="shared" si="4"/>
        <v>0</v>
      </c>
      <c r="I57" s="268">
        <f t="shared" si="5"/>
        <v>13</v>
      </c>
      <c r="J57" s="262"/>
      <c r="K57" s="39"/>
      <c r="L57" s="39"/>
      <c r="M57" s="39"/>
      <c r="N57" s="39"/>
      <c r="O57" s="39"/>
      <c r="P57" s="91"/>
      <c r="Q57" s="39"/>
      <c r="R57" s="39"/>
      <c r="S57" s="39"/>
      <c r="T57" s="39"/>
      <c r="U57" s="39"/>
      <c r="V57" s="39"/>
      <c r="W57" s="177" cm="1">
        <f t="array" ref="W57">SUM(LOOKUP(J57:V57,{0,1,2,3,4,5,6,7,8,9,10},{0,7,6,5,4,3,2,1,1,1,1}))</f>
        <v>0</v>
      </c>
      <c r="X57" s="655"/>
      <c r="Y57" s="34"/>
    </row>
    <row r="58" spans="1:25" x14ac:dyDescent="0.2">
      <c r="A58" s="554"/>
      <c r="B58" s="37"/>
      <c r="C58" s="40"/>
      <c r="D58" s="38"/>
      <c r="E58" s="38"/>
      <c r="F58" s="96"/>
      <c r="G58" s="653">
        <f t="shared" si="3"/>
        <v>0</v>
      </c>
      <c r="H58" s="362">
        <f t="shared" si="4"/>
        <v>0</v>
      </c>
      <c r="I58" s="268">
        <f t="shared" si="5"/>
        <v>13</v>
      </c>
      <c r="J58" s="262"/>
      <c r="K58" s="39"/>
      <c r="L58" s="39"/>
      <c r="M58" s="39"/>
      <c r="N58" s="39"/>
      <c r="O58" s="39"/>
      <c r="P58" s="91"/>
      <c r="Q58" s="39"/>
      <c r="R58" s="39"/>
      <c r="S58" s="39"/>
      <c r="T58" s="39"/>
      <c r="U58" s="39"/>
      <c r="V58" s="39"/>
      <c r="W58" s="177" cm="1">
        <f t="array" ref="W58">SUM(LOOKUP(J58:V58,{0,1,2,3,4,5,6,7,8,9,10},{0,7,6,5,4,3,2,1,1,1,1}))</f>
        <v>0</v>
      </c>
      <c r="X58" s="655"/>
      <c r="Y58" s="33"/>
    </row>
    <row r="59" spans="1:25" ht="13.5" thickBot="1" x14ac:dyDescent="0.25">
      <c r="A59" s="554"/>
      <c r="B59" s="41"/>
      <c r="C59" s="42"/>
      <c r="D59" s="42"/>
      <c r="E59" s="42"/>
      <c r="F59" s="97"/>
      <c r="G59" s="665">
        <f t="shared" si="3"/>
        <v>0</v>
      </c>
      <c r="H59" s="666">
        <f t="shared" si="4"/>
        <v>0</v>
      </c>
      <c r="I59" s="265">
        <f t="shared" si="5"/>
        <v>13</v>
      </c>
      <c r="J59" s="263"/>
      <c r="K59" s="43"/>
      <c r="L59" s="43"/>
      <c r="M59" s="43"/>
      <c r="N59" s="43"/>
      <c r="O59" s="43"/>
      <c r="P59" s="109"/>
      <c r="Q59" s="43"/>
      <c r="R59" s="43"/>
      <c r="S59" s="43"/>
      <c r="T59" s="43"/>
      <c r="U59" s="43"/>
      <c r="V59" s="43"/>
      <c r="W59" s="667" cm="1">
        <f t="array" ref="W59">SUM(LOOKUP(J59:V59,{0,1,2,3,4,5,6,7,8,9,10},{0,7,6,5,4,3,2,1,1,1,1}))</f>
        <v>0</v>
      </c>
      <c r="X59" s="656"/>
      <c r="Y59" s="33"/>
    </row>
    <row r="60" spans="1:25" ht="15.75" x14ac:dyDescent="0.2">
      <c r="A60" s="554"/>
      <c r="B60" s="196"/>
      <c r="C60" s="196"/>
      <c r="D60" s="196"/>
      <c r="E60" s="196"/>
      <c r="F60" s="197"/>
      <c r="G60" s="198">
        <f t="shared" ref="G11:G60" si="6">COUNTIF(J60:V60,"&gt;0")</f>
        <v>0</v>
      </c>
      <c r="H60" s="198">
        <f t="shared" ref="H11:H60" si="7">W60</f>
        <v>0</v>
      </c>
      <c r="I60" s="198"/>
      <c r="J60" s="199"/>
      <c r="K60" s="199"/>
      <c r="L60" s="199"/>
      <c r="M60" s="199"/>
      <c r="N60" s="199"/>
      <c r="O60" s="199"/>
      <c r="P60" s="201"/>
      <c r="Q60" s="199"/>
      <c r="R60" s="199"/>
      <c r="S60" s="199"/>
      <c r="T60" s="199"/>
      <c r="U60" s="199"/>
      <c r="V60" s="199"/>
      <c r="W60" s="202" cm="1">
        <f t="array" ref="W60">SUM(LOOKUP(J60:V60,{0,1,2,3,4,5,6,7,8,9,10},{0,7,6,5,4,3,2,1,1,1,1}))</f>
        <v>0</v>
      </c>
      <c r="X60" s="36"/>
      <c r="Y60" s="35"/>
    </row>
    <row r="61" spans="1:25" ht="15.75" x14ac:dyDescent="0.2">
      <c r="P61" s="200"/>
      <c r="W61" s="200"/>
    </row>
    <row r="62" spans="1:25" x14ac:dyDescent="0.2">
      <c r="B62" s="6"/>
      <c r="W62" s="198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</sheetData>
  <sortState xmlns:xlrd2="http://schemas.microsoft.com/office/spreadsheetml/2017/richdata2" ref="B13:I17">
    <sortCondition descending="1" ref="H13:H17"/>
  </sortState>
  <mergeCells count="45">
    <mergeCell ref="Q6:Q7"/>
    <mergeCell ref="R6:R7"/>
    <mergeCell ref="J6:J7"/>
    <mergeCell ref="K6:K7"/>
    <mergeCell ref="L6:L7"/>
    <mergeCell ref="N6:N7"/>
    <mergeCell ref="O6:O7"/>
    <mergeCell ref="P6:P7"/>
    <mergeCell ref="F4:F5"/>
    <mergeCell ref="A4:A60"/>
    <mergeCell ref="B4:B5"/>
    <mergeCell ref="C4:C5"/>
    <mergeCell ref="E4:E5"/>
    <mergeCell ref="D4:D5"/>
    <mergeCell ref="D6:D7"/>
    <mergeCell ref="B6:B7"/>
    <mergeCell ref="C6:C7"/>
    <mergeCell ref="E6:E7"/>
    <mergeCell ref="F6:F7"/>
    <mergeCell ref="T4:T5"/>
    <mergeCell ref="U4:U5"/>
    <mergeCell ref="Q4:Q5"/>
    <mergeCell ref="R4:R5"/>
    <mergeCell ref="P4:P5"/>
    <mergeCell ref="K4:K5"/>
    <mergeCell ref="L4:L5"/>
    <mergeCell ref="N4:N5"/>
    <mergeCell ref="O4:O5"/>
    <mergeCell ref="S4:S5"/>
    <mergeCell ref="G6:G7"/>
    <mergeCell ref="H6:H7"/>
    <mergeCell ref="I6:I7"/>
    <mergeCell ref="S6:S7"/>
    <mergeCell ref="X4:X5"/>
    <mergeCell ref="W4:W5"/>
    <mergeCell ref="W6:W7"/>
    <mergeCell ref="T6:T7"/>
    <mergeCell ref="U6:U7"/>
    <mergeCell ref="V6:V7"/>
    <mergeCell ref="X6:X7"/>
    <mergeCell ref="V4:V5"/>
    <mergeCell ref="G4:G5"/>
    <mergeCell ref="H4:H5"/>
    <mergeCell ref="I4:I5"/>
    <mergeCell ref="J4:J5"/>
  </mergeCells>
  <conditionalFormatting sqref="C20:D20 C17:D17 C22:D23 B18:C18">
    <cfRule type="duplicateValues" dxfId="76" priority="4"/>
  </conditionalFormatting>
  <conditionalFormatting sqref="C24:D24">
    <cfRule type="duplicateValues" dxfId="75" priority="1"/>
  </conditionalFormatting>
  <conditionalFormatting sqref="C37:D44 D36">
    <cfRule type="duplicateValues" dxfId="74" priority="598"/>
  </conditionalFormatting>
  <conditionalFormatting sqref="C50:D50">
    <cfRule type="duplicateValues" dxfId="73" priority="553"/>
  </conditionalFormatting>
  <conditionalFormatting sqref="C51:D51">
    <cfRule type="duplicateValues" dxfId="72" priority="555"/>
  </conditionalFormatting>
  <conditionalFormatting sqref="C52:D53 C45:D50">
    <cfRule type="duplicateValues" dxfId="71" priority="557"/>
  </conditionalFormatting>
  <conditionalFormatting sqref="C52:D1048576 C42:D47 D4 D6 C4:C13 C25:D25 C27:D27 C19:D19 D31 D21 D8:D16">
    <cfRule type="duplicateValues" dxfId="70" priority="1109"/>
  </conditionalFormatting>
  <conditionalFormatting sqref="D31:D36">
    <cfRule type="duplicateValues" dxfId="69" priority="597"/>
  </conditionalFormatting>
  <conditionalFormatting sqref="P9:P25 P27 P31:P60">
    <cfRule type="cellIs" dxfId="68" priority="2" operator="lessThan">
      <formula>1</formula>
    </cfRule>
  </conditionalFormatting>
  <conditionalFormatting sqref="Q9:W10 J9:O25 X9:X59 J27:K27 M27:O27 Q27:V27 J31:K31 M31:O31 Q31:V59 J32:O59 Q11:V25 W11:W60">
    <cfRule type="cellIs" dxfId="67" priority="3" operator="lessThan">
      <formula>1</formula>
    </cfRule>
  </conditionalFormatting>
  <pageMargins left="0.25" right="0.25" top="0.75" bottom="0.75" header="0.3" footer="0.3"/>
  <pageSetup paperSize="9" scale="43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E845-EFBA-4D2F-B77E-C8749DDE166B}">
  <sheetPr>
    <tabColor theme="9" tint="-0.249977111117893"/>
    <pageSetUpPr fitToPage="1"/>
  </sheetPr>
  <dimension ref="A1:X137"/>
  <sheetViews>
    <sheetView zoomScale="80" zoomScaleNormal="80" zoomScaleSheetLayoutView="90" workbookViewId="0">
      <selection activeCell="W12" sqref="W12"/>
    </sheetView>
  </sheetViews>
  <sheetFormatPr defaultColWidth="14.42578125" defaultRowHeight="12.75" x14ac:dyDescent="0.2"/>
  <cols>
    <col min="1" max="1" width="3.7109375" style="3" bestFit="1" customWidth="1"/>
    <col min="2" max="2" width="28" style="4" bestFit="1" customWidth="1"/>
    <col min="3" max="3" width="23.7109375" style="4" bestFit="1" customWidth="1"/>
    <col min="4" max="4" width="23.7109375" style="4" customWidth="1"/>
    <col min="5" max="5" width="28.7109375" style="4" bestFit="1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2" width="8.7109375" style="1" bestFit="1" customWidth="1"/>
    <col min="13" max="13" width="8.7109375" style="1" customWidth="1"/>
    <col min="14" max="15" width="8.7109375" style="1" bestFit="1" customWidth="1"/>
    <col min="16" max="16" width="8.7109375" style="1" customWidth="1"/>
    <col min="17" max="18" width="8.5703125" style="1" customWidth="1"/>
    <col min="19" max="19" width="7.8554687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5.5703125" style="3" customWidth="1"/>
    <col min="25" max="16384" width="14.42578125" style="3"/>
  </cols>
  <sheetData>
    <row r="1" spans="1:24" ht="23.25" x14ac:dyDescent="0.35">
      <c r="D1" s="196"/>
      <c r="E1" s="196"/>
      <c r="F1" s="676"/>
      <c r="G1" s="197"/>
      <c r="H1" s="198"/>
      <c r="I1" s="742"/>
      <c r="J1" s="743"/>
      <c r="K1" s="743" t="s">
        <v>621</v>
      </c>
      <c r="L1" s="743"/>
      <c r="M1" s="742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676"/>
    </row>
    <row r="2" spans="1:24" ht="23.25" x14ac:dyDescent="0.35">
      <c r="D2" s="196"/>
      <c r="E2" s="196"/>
      <c r="F2" s="676"/>
      <c r="G2" s="197"/>
      <c r="H2" s="198"/>
      <c r="I2" s="742"/>
      <c r="J2" s="743"/>
      <c r="K2" s="743" t="s">
        <v>622</v>
      </c>
      <c r="L2" s="743"/>
      <c r="M2" s="742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676"/>
    </row>
    <row r="3" spans="1:24" ht="24" thickBot="1" x14ac:dyDescent="0.4">
      <c r="D3" s="196"/>
      <c r="E3" s="196"/>
      <c r="F3" s="676"/>
      <c r="G3" s="197"/>
      <c r="H3" s="198"/>
      <c r="I3" s="742"/>
      <c r="J3" s="743"/>
      <c r="K3" s="743" t="s">
        <v>627</v>
      </c>
      <c r="L3" s="743"/>
      <c r="M3" s="742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676"/>
    </row>
    <row r="4" spans="1:24" s="2" customFormat="1" ht="12.75" customHeight="1" x14ac:dyDescent="0.2">
      <c r="A4" s="573" t="s">
        <v>39</v>
      </c>
      <c r="B4" s="635"/>
      <c r="C4" s="640"/>
      <c r="D4" s="638" t="s">
        <v>31</v>
      </c>
      <c r="E4" s="635" t="s">
        <v>0</v>
      </c>
      <c r="F4" s="571" t="s">
        <v>17</v>
      </c>
      <c r="G4" s="570" t="s">
        <v>15</v>
      </c>
      <c r="H4" s="571" t="s">
        <v>3</v>
      </c>
      <c r="I4" s="572" t="s">
        <v>12</v>
      </c>
      <c r="J4" s="568" t="s">
        <v>35</v>
      </c>
      <c r="K4" s="564" t="s">
        <v>33</v>
      </c>
      <c r="L4" s="564" t="s">
        <v>38</v>
      </c>
      <c r="M4" s="286" t="s">
        <v>230</v>
      </c>
      <c r="N4" s="564" t="s">
        <v>20</v>
      </c>
      <c r="O4" s="564" t="s">
        <v>14</v>
      </c>
      <c r="P4" s="564" t="s">
        <v>44</v>
      </c>
      <c r="Q4" s="564" t="s">
        <v>34</v>
      </c>
      <c r="R4" s="564" t="s">
        <v>21</v>
      </c>
      <c r="S4" s="564" t="s">
        <v>48</v>
      </c>
      <c r="T4" s="564" t="s">
        <v>50</v>
      </c>
      <c r="U4" s="564" t="s">
        <v>36</v>
      </c>
      <c r="V4" s="564" t="s">
        <v>53</v>
      </c>
      <c r="W4" s="628"/>
      <c r="X4" s="27"/>
    </row>
    <row r="5" spans="1:24" s="2" customFormat="1" ht="12.75" customHeight="1" x14ac:dyDescent="0.2">
      <c r="A5" s="573"/>
      <c r="B5" s="636"/>
      <c r="C5" s="641"/>
      <c r="D5" s="639"/>
      <c r="E5" s="636"/>
      <c r="F5" s="629"/>
      <c r="G5" s="566"/>
      <c r="H5" s="629"/>
      <c r="I5" s="567"/>
      <c r="J5" s="569"/>
      <c r="K5" s="565"/>
      <c r="L5" s="565"/>
      <c r="M5" s="287" t="s">
        <v>228</v>
      </c>
      <c r="N5" s="565"/>
      <c r="O5" s="565"/>
      <c r="P5" s="565"/>
      <c r="Q5" s="565"/>
      <c r="R5" s="565"/>
      <c r="S5" s="565"/>
      <c r="T5" s="565"/>
      <c r="U5" s="565"/>
      <c r="V5" s="565"/>
      <c r="W5" s="630"/>
      <c r="X5" s="27"/>
    </row>
    <row r="6" spans="1:24" s="2" customFormat="1" ht="12.75" customHeight="1" x14ac:dyDescent="0.2">
      <c r="A6" s="573"/>
      <c r="B6" s="636" t="s">
        <v>4</v>
      </c>
      <c r="C6" s="636" t="s">
        <v>5</v>
      </c>
      <c r="D6" s="639" t="s">
        <v>32</v>
      </c>
      <c r="E6" s="636" t="s">
        <v>9</v>
      </c>
      <c r="F6" s="629" t="s">
        <v>2</v>
      </c>
      <c r="G6" s="566" t="s">
        <v>16</v>
      </c>
      <c r="H6" s="629" t="s">
        <v>7</v>
      </c>
      <c r="I6" s="567" t="s">
        <v>11</v>
      </c>
      <c r="J6" s="574">
        <v>45612</v>
      </c>
      <c r="K6" s="563" t="s">
        <v>41</v>
      </c>
      <c r="L6" s="563" t="s">
        <v>42</v>
      </c>
      <c r="M6" s="285" t="s">
        <v>229</v>
      </c>
      <c r="N6" s="563" t="s">
        <v>43</v>
      </c>
      <c r="O6" s="563" t="s">
        <v>43</v>
      </c>
      <c r="P6" s="563" t="s">
        <v>45</v>
      </c>
      <c r="Q6" s="563" t="s">
        <v>46</v>
      </c>
      <c r="R6" s="563" t="s">
        <v>47</v>
      </c>
      <c r="S6" s="563" t="s">
        <v>49</v>
      </c>
      <c r="T6" s="563" t="s">
        <v>51</v>
      </c>
      <c r="U6" s="563" t="s">
        <v>52</v>
      </c>
      <c r="V6" s="563" t="s">
        <v>54</v>
      </c>
      <c r="W6" s="631" t="s">
        <v>56</v>
      </c>
      <c r="X6" s="27"/>
    </row>
    <row r="7" spans="1:24" s="1" customFormat="1" ht="12.75" customHeight="1" x14ac:dyDescent="0.2">
      <c r="A7" s="573"/>
      <c r="B7" s="636" t="s">
        <v>4</v>
      </c>
      <c r="C7" s="636"/>
      <c r="D7" s="639"/>
      <c r="E7" s="636"/>
      <c r="F7" s="629"/>
      <c r="G7" s="566"/>
      <c r="H7" s="629"/>
      <c r="I7" s="567"/>
      <c r="J7" s="574"/>
      <c r="K7" s="563"/>
      <c r="L7" s="563"/>
      <c r="M7" s="285"/>
      <c r="N7" s="563"/>
      <c r="O7" s="563"/>
      <c r="P7" s="563"/>
      <c r="Q7" s="563"/>
      <c r="R7" s="563"/>
      <c r="S7" s="563"/>
      <c r="T7" s="563"/>
      <c r="U7" s="563"/>
      <c r="V7" s="563"/>
      <c r="W7" s="631"/>
      <c r="X7" s="28"/>
    </row>
    <row r="8" spans="1:24" s="1" customFormat="1" ht="19.5" thickBot="1" x14ac:dyDescent="0.25">
      <c r="A8" s="573"/>
      <c r="B8" s="637" t="s">
        <v>18</v>
      </c>
      <c r="C8" s="637" t="s">
        <v>19</v>
      </c>
      <c r="D8" s="637"/>
      <c r="E8" s="637" t="s">
        <v>9</v>
      </c>
      <c r="F8" s="633" t="s">
        <v>2</v>
      </c>
      <c r="G8" s="632" t="s">
        <v>13</v>
      </c>
      <c r="H8" s="633" t="s">
        <v>7</v>
      </c>
      <c r="I8" s="214" t="s">
        <v>8</v>
      </c>
      <c r="J8" s="419" t="s">
        <v>27</v>
      </c>
      <c r="K8" s="83" t="s">
        <v>27</v>
      </c>
      <c r="L8" s="83" t="s">
        <v>27</v>
      </c>
      <c r="M8" s="83" t="s">
        <v>27</v>
      </c>
      <c r="N8" s="83" t="s">
        <v>27</v>
      </c>
      <c r="O8" s="83" t="s">
        <v>27</v>
      </c>
      <c r="P8" s="83" t="s">
        <v>27</v>
      </c>
      <c r="Q8" s="83" t="s">
        <v>27</v>
      </c>
      <c r="R8" s="83" t="s">
        <v>27</v>
      </c>
      <c r="S8" s="83" t="s">
        <v>27</v>
      </c>
      <c r="T8" s="83" t="s">
        <v>27</v>
      </c>
      <c r="U8" s="83" t="s">
        <v>27</v>
      </c>
      <c r="V8" s="83" t="s">
        <v>27</v>
      </c>
      <c r="W8" s="634" t="s">
        <v>7</v>
      </c>
      <c r="X8" s="28"/>
    </row>
    <row r="9" spans="1:24" s="2" customFormat="1" x14ac:dyDescent="0.2">
      <c r="A9" s="573"/>
      <c r="B9" s="622"/>
      <c r="C9" s="21"/>
      <c r="D9" s="21"/>
      <c r="E9" s="21"/>
      <c r="F9" s="623"/>
      <c r="G9" s="624"/>
      <c r="H9" s="625"/>
      <c r="I9" s="626"/>
      <c r="J9" s="322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627" cm="1">
        <f t="array" ref="W9">SUM(LOOKUP(J9:V9,{0,1,2,3,4,5,6,7,8,9,10},{0,7,6,5,4,3,2,1,1,1,1}))</f>
        <v>0</v>
      </c>
      <c r="X9" s="28"/>
    </row>
    <row r="10" spans="1:24" s="2" customFormat="1" ht="15" x14ac:dyDescent="0.25">
      <c r="A10" s="573"/>
      <c r="B10" s="372" t="s">
        <v>448</v>
      </c>
      <c r="C10" s="372" t="s">
        <v>449</v>
      </c>
      <c r="D10" s="208"/>
      <c r="E10" s="437" t="s">
        <v>547</v>
      </c>
      <c r="F10" s="275">
        <v>16</v>
      </c>
      <c r="G10" s="215">
        <f>COUNTIF(J10:V10,"&gt;0")</f>
        <v>2</v>
      </c>
      <c r="H10" s="216">
        <f>W10</f>
        <v>8</v>
      </c>
      <c r="I10" s="220">
        <f t="shared" ref="I10:I52" si="0">RANK(H10,$H$9:$H$53)</f>
        <v>3</v>
      </c>
      <c r="J10" s="272"/>
      <c r="K10" s="208"/>
      <c r="L10" s="132"/>
      <c r="M10" s="22"/>
      <c r="N10" s="22"/>
      <c r="O10" s="22">
        <v>3</v>
      </c>
      <c r="P10" s="22"/>
      <c r="Q10" s="207">
        <v>5</v>
      </c>
      <c r="R10" s="22"/>
      <c r="S10" s="22"/>
      <c r="T10" s="22"/>
      <c r="U10" s="22"/>
      <c r="V10" s="22"/>
      <c r="W10" s="217" cm="1">
        <f t="array" ref="W10">SUM(LOOKUP(J10:V10,{0,1,2,3,4,5,6,7,8,9,10},{0,7,6,5,4,3,2,1,1,1,1}))</f>
        <v>8</v>
      </c>
      <c r="X10" s="28"/>
    </row>
    <row r="11" spans="1:24" s="2" customFormat="1" x14ac:dyDescent="0.2">
      <c r="A11" s="573"/>
      <c r="B11" s="270" t="s">
        <v>147</v>
      </c>
      <c r="C11" s="273" t="s">
        <v>148</v>
      </c>
      <c r="D11" s="208"/>
      <c r="E11" s="270" t="s">
        <v>111</v>
      </c>
      <c r="F11" s="275">
        <v>24</v>
      </c>
      <c r="G11" s="215">
        <f>COUNTIF(J11:V11,"&gt;0")</f>
        <v>1</v>
      </c>
      <c r="H11" s="216">
        <f>W11</f>
        <v>6</v>
      </c>
      <c r="I11" s="220">
        <f t="shared" si="0"/>
        <v>8</v>
      </c>
      <c r="J11" s="272">
        <v>2</v>
      </c>
      <c r="K11" s="209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17" cm="1">
        <f t="array" ref="W11">SUM(LOOKUP(J11:V11,{0,1,2,3,4,5,6,7,8,9,10},{0,7,6,5,4,3,2,1,1,1,1}))</f>
        <v>6</v>
      </c>
      <c r="X11" s="28"/>
    </row>
    <row r="12" spans="1:24" s="2" customFormat="1" x14ac:dyDescent="0.2">
      <c r="A12" s="573"/>
      <c r="B12" s="270" t="s">
        <v>446</v>
      </c>
      <c r="C12" s="273" t="s">
        <v>447</v>
      </c>
      <c r="D12" s="208"/>
      <c r="E12" s="437" t="s">
        <v>547</v>
      </c>
      <c r="F12" s="271">
        <v>17</v>
      </c>
      <c r="G12" s="215">
        <f t="shared" ref="G12" si="1">COUNTIF(J12:V12,"&gt;0")</f>
        <v>2</v>
      </c>
      <c r="H12" s="216">
        <f t="shared" ref="H12" si="2">W12</f>
        <v>0</v>
      </c>
      <c r="I12" s="220">
        <f t="shared" si="0"/>
        <v>16</v>
      </c>
      <c r="J12" s="271"/>
      <c r="K12" s="22"/>
      <c r="L12" s="22"/>
      <c r="M12" s="22"/>
      <c r="N12" s="22"/>
      <c r="O12" s="22">
        <v>2</v>
      </c>
      <c r="P12" s="22"/>
      <c r="Q12" s="22">
        <v>6</v>
      </c>
      <c r="R12" s="22"/>
      <c r="S12" s="22"/>
      <c r="T12" s="22"/>
      <c r="U12" s="22"/>
      <c r="V12" s="22"/>
      <c r="W12" s="217"/>
      <c r="X12" s="28"/>
    </row>
    <row r="13" spans="1:24" s="2" customFormat="1" x14ac:dyDescent="0.2">
      <c r="A13" s="573"/>
      <c r="B13" s="270" t="s">
        <v>246</v>
      </c>
      <c r="C13" s="273" t="s">
        <v>247</v>
      </c>
      <c r="D13" s="208"/>
      <c r="E13" s="270" t="s">
        <v>34</v>
      </c>
      <c r="F13" s="272">
        <v>18</v>
      </c>
      <c r="G13" s="215">
        <f t="shared" ref="G13:G52" si="3">COUNTIF(J13:V13,"&gt;0")</f>
        <v>2</v>
      </c>
      <c r="H13" s="216">
        <f t="shared" ref="H13:H52" si="4">W13</f>
        <v>9</v>
      </c>
      <c r="I13" s="220">
        <f t="shared" si="0"/>
        <v>2</v>
      </c>
      <c r="J13" s="642"/>
      <c r="K13" s="22"/>
      <c r="L13" s="22"/>
      <c r="M13" s="22">
        <v>5</v>
      </c>
      <c r="N13" s="22"/>
      <c r="O13" s="22"/>
      <c r="P13" s="22"/>
      <c r="Q13" s="22">
        <v>2</v>
      </c>
      <c r="R13" s="22"/>
      <c r="S13" s="22"/>
      <c r="T13" s="22"/>
      <c r="U13" s="22"/>
      <c r="V13" s="22"/>
      <c r="W13" s="217" cm="1">
        <f t="array" ref="W13">SUM(LOOKUP(J13:V13,{0,1,2,3,4,5,6,7,8,9,10},{0,7,6,5,4,3,2,1,1,1,1}))</f>
        <v>9</v>
      </c>
      <c r="X13" s="28"/>
    </row>
    <row r="14" spans="1:24" s="2" customFormat="1" x14ac:dyDescent="0.2">
      <c r="A14" s="573"/>
      <c r="B14" s="218" t="s">
        <v>69</v>
      </c>
      <c r="C14" s="218" t="s">
        <v>70</v>
      </c>
      <c r="D14" s="219"/>
      <c r="E14" s="23" t="s">
        <v>98</v>
      </c>
      <c r="F14" s="269">
        <v>18</v>
      </c>
      <c r="G14" s="215">
        <f t="shared" si="3"/>
        <v>1</v>
      </c>
      <c r="H14" s="216">
        <f t="shared" si="4"/>
        <v>7</v>
      </c>
      <c r="I14" s="220">
        <f t="shared" si="0"/>
        <v>4</v>
      </c>
      <c r="J14" s="642"/>
      <c r="K14" s="22">
        <v>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17" cm="1">
        <f t="array" ref="W14">SUM(LOOKUP(J14:V14,{0,1,2,3,4,5,6,7,8,9,10},{0,7,6,5,4,3,2,1,1,1,1}))</f>
        <v>7</v>
      </c>
      <c r="X14" s="28"/>
    </row>
    <row r="15" spans="1:24" x14ac:dyDescent="0.2">
      <c r="A15" s="573"/>
      <c r="B15" s="218" t="s">
        <v>316</v>
      </c>
      <c r="C15" s="207" t="s">
        <v>317</v>
      </c>
      <c r="D15" s="208"/>
      <c r="E15" s="422" t="s">
        <v>613</v>
      </c>
      <c r="F15" s="271">
        <v>18</v>
      </c>
      <c r="G15" s="215">
        <f t="shared" si="3"/>
        <v>1</v>
      </c>
      <c r="H15" s="216">
        <f t="shared" si="4"/>
        <v>7</v>
      </c>
      <c r="I15" s="220">
        <f t="shared" si="0"/>
        <v>4</v>
      </c>
      <c r="J15" s="642"/>
      <c r="K15" s="22"/>
      <c r="L15" s="22"/>
      <c r="M15" s="22"/>
      <c r="N15" s="22">
        <v>1</v>
      </c>
      <c r="O15" s="22"/>
      <c r="P15" s="22"/>
      <c r="Q15" s="22"/>
      <c r="R15" s="22"/>
      <c r="S15" s="22"/>
      <c r="T15" s="22"/>
      <c r="U15" s="22"/>
      <c r="V15" s="22"/>
      <c r="W15" s="217" cm="1">
        <f t="array" ref="W15">SUM(LOOKUP(J15:V15,{0,1,2,3,4,5,6,7,8,9,10},{0,7,6,5,4,3,2,1,1,1,1}))</f>
        <v>7</v>
      </c>
      <c r="X15" s="28"/>
    </row>
    <row r="16" spans="1:24" ht="15" x14ac:dyDescent="0.25">
      <c r="A16" s="573"/>
      <c r="B16" s="372" t="s">
        <v>571</v>
      </c>
      <c r="C16" s="372" t="s">
        <v>572</v>
      </c>
      <c r="D16" s="208"/>
      <c r="E16" s="437" t="s">
        <v>599</v>
      </c>
      <c r="F16" s="271">
        <v>20</v>
      </c>
      <c r="G16" s="215">
        <f t="shared" si="3"/>
        <v>1</v>
      </c>
      <c r="H16" s="216">
        <f t="shared" si="4"/>
        <v>5</v>
      </c>
      <c r="I16" s="220">
        <f t="shared" si="0"/>
        <v>10</v>
      </c>
      <c r="J16" s="271"/>
      <c r="K16" s="208"/>
      <c r="L16" s="274"/>
      <c r="M16" s="274"/>
      <c r="N16" s="22"/>
      <c r="O16" s="22"/>
      <c r="P16" s="22"/>
      <c r="Q16" s="207">
        <v>3</v>
      </c>
      <c r="R16" s="22"/>
      <c r="S16" s="22"/>
      <c r="T16" s="22"/>
      <c r="U16" s="22"/>
      <c r="V16" s="22"/>
      <c r="W16" s="217" cm="1">
        <f t="array" ref="W16">SUM(LOOKUP(J16:V16,{0,1,2,3,4,5,6,7,8,9,10},{0,7,6,5,4,3,2,1,1,1,1}))</f>
        <v>5</v>
      </c>
      <c r="X16" s="28"/>
    </row>
    <row r="17" spans="1:24" x14ac:dyDescent="0.2">
      <c r="A17" s="573"/>
      <c r="B17" s="218" t="s">
        <v>71</v>
      </c>
      <c r="C17" s="218" t="s">
        <v>72</v>
      </c>
      <c r="D17" s="219"/>
      <c r="E17" s="23" t="s">
        <v>98</v>
      </c>
      <c r="F17" s="269">
        <v>20</v>
      </c>
      <c r="G17" s="215">
        <f t="shared" si="3"/>
        <v>1</v>
      </c>
      <c r="H17" s="216">
        <f t="shared" si="4"/>
        <v>6</v>
      </c>
      <c r="I17" s="220">
        <f t="shared" si="0"/>
        <v>8</v>
      </c>
      <c r="J17" s="642"/>
      <c r="K17" s="22">
        <v>2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17" cm="1">
        <f t="array" ref="W17">SUM(LOOKUP(J17:V17,{0,1,2,3,4,5,6,7,8,9,10},{0,7,6,5,4,3,2,1,1,1,1}))</f>
        <v>6</v>
      </c>
      <c r="X17" s="28"/>
    </row>
    <row r="18" spans="1:24" ht="15" x14ac:dyDescent="0.25">
      <c r="A18" s="573"/>
      <c r="B18" s="372" t="s">
        <v>573</v>
      </c>
      <c r="C18" s="372" t="s">
        <v>187</v>
      </c>
      <c r="D18" s="208"/>
      <c r="E18" s="437" t="s">
        <v>614</v>
      </c>
      <c r="F18" s="271">
        <v>16</v>
      </c>
      <c r="G18" s="215">
        <f t="shared" si="3"/>
        <v>1</v>
      </c>
      <c r="H18" s="216">
        <f t="shared" si="4"/>
        <v>4</v>
      </c>
      <c r="I18" s="220">
        <f t="shared" si="0"/>
        <v>13</v>
      </c>
      <c r="J18" s="271"/>
      <c r="K18" s="208"/>
      <c r="L18" s="132"/>
      <c r="M18" s="22"/>
      <c r="N18" s="22"/>
      <c r="O18" s="22"/>
      <c r="P18" s="22"/>
      <c r="Q18" s="207">
        <v>4</v>
      </c>
      <c r="R18" s="22"/>
      <c r="S18" s="22"/>
      <c r="T18" s="22"/>
      <c r="U18" s="22"/>
      <c r="V18" s="22"/>
      <c r="W18" s="217" cm="1">
        <f t="array" ref="W18">SUM(LOOKUP(J18:V18,{0,1,2,3,4,5,6,7,8,9,10},{0,7,6,5,4,3,2,1,1,1,1}))</f>
        <v>4</v>
      </c>
      <c r="X18" s="28"/>
    </row>
    <row r="19" spans="1:24" ht="15" customHeight="1" x14ac:dyDescent="0.2">
      <c r="A19" s="573"/>
      <c r="B19" s="270" t="s">
        <v>159</v>
      </c>
      <c r="C19" s="273" t="s">
        <v>160</v>
      </c>
      <c r="D19" s="208"/>
      <c r="E19" s="437" t="s">
        <v>483</v>
      </c>
      <c r="F19" s="271">
        <v>24</v>
      </c>
      <c r="G19" s="215">
        <f t="shared" si="3"/>
        <v>0</v>
      </c>
      <c r="H19" s="216">
        <f t="shared" si="4"/>
        <v>0</v>
      </c>
      <c r="I19" s="220">
        <f t="shared" si="0"/>
        <v>16</v>
      </c>
      <c r="J19" s="271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17" cm="1">
        <f t="array" ref="W19">SUM(LOOKUP(J19:V19,{0,1,2,3,4,5,6,7,8,9,10},{0,7,6,5,4,3,2,1,1,1,1}))</f>
        <v>0</v>
      </c>
      <c r="X19" s="28"/>
    </row>
    <row r="20" spans="1:24" ht="16.5" customHeight="1" x14ac:dyDescent="0.2">
      <c r="A20" s="573"/>
      <c r="B20" s="437" t="s">
        <v>156</v>
      </c>
      <c r="C20" s="273" t="s">
        <v>157</v>
      </c>
      <c r="D20" s="208"/>
      <c r="E20" s="270"/>
      <c r="F20" s="621" t="s">
        <v>158</v>
      </c>
      <c r="G20" s="215">
        <f t="shared" si="3"/>
        <v>0</v>
      </c>
      <c r="H20" s="216">
        <f t="shared" si="4"/>
        <v>0</v>
      </c>
      <c r="I20" s="220">
        <f t="shared" si="0"/>
        <v>16</v>
      </c>
      <c r="J20" s="271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17" cm="1">
        <f t="array" ref="W20">SUM(LOOKUP(J20:V20,{0,1,2,3,4,5,6,7,8,9,10},{0,7,6,5,4,3,2,1,1,1,1}))</f>
        <v>0</v>
      </c>
      <c r="X20" s="28"/>
    </row>
    <row r="21" spans="1:24" ht="15.75" customHeight="1" x14ac:dyDescent="0.2">
      <c r="A21" s="573"/>
      <c r="B21" s="270" t="s">
        <v>145</v>
      </c>
      <c r="C21" s="273" t="s">
        <v>146</v>
      </c>
      <c r="D21" s="208"/>
      <c r="E21" s="270" t="s">
        <v>130</v>
      </c>
      <c r="F21" s="271">
        <v>17</v>
      </c>
      <c r="G21" s="215">
        <f t="shared" si="3"/>
        <v>1</v>
      </c>
      <c r="H21" s="216">
        <f t="shared" si="4"/>
        <v>7</v>
      </c>
      <c r="I21" s="220">
        <f t="shared" si="0"/>
        <v>4</v>
      </c>
      <c r="J21" s="271">
        <v>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17" cm="1">
        <f t="array" ref="W21">SUM(LOOKUP(J21:V21,{0,1,2,3,4,5,6,7,8,9,10},{0,7,6,5,4,3,2,1,1,1,1}))</f>
        <v>7</v>
      </c>
      <c r="X21" s="28"/>
    </row>
    <row r="22" spans="1:24" ht="15.75" customHeight="1" x14ac:dyDescent="0.2">
      <c r="A22" s="573"/>
      <c r="B22" s="270" t="s">
        <v>149</v>
      </c>
      <c r="C22" s="273" t="s">
        <v>150</v>
      </c>
      <c r="D22" s="208"/>
      <c r="E22" s="270" t="s">
        <v>35</v>
      </c>
      <c r="F22" s="271">
        <v>25</v>
      </c>
      <c r="G22" s="215">
        <f t="shared" si="3"/>
        <v>1</v>
      </c>
      <c r="H22" s="216">
        <f t="shared" si="4"/>
        <v>5</v>
      </c>
      <c r="I22" s="220">
        <f t="shared" si="0"/>
        <v>10</v>
      </c>
      <c r="J22" s="373">
        <v>3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17" cm="1">
        <f t="array" ref="W22">SUM(LOOKUP(J22:V22,{0,1,2,3,4,5,6,7,8,9,10},{0,7,6,5,4,3,2,1,1,1,1}))</f>
        <v>5</v>
      </c>
      <c r="X22" s="28"/>
    </row>
    <row r="23" spans="1:24" s="2" customFormat="1" x14ac:dyDescent="0.2">
      <c r="A23" s="573"/>
      <c r="B23" s="218" t="s">
        <v>73</v>
      </c>
      <c r="C23" s="218" t="s">
        <v>74</v>
      </c>
      <c r="D23" s="219"/>
      <c r="E23" s="23" t="s">
        <v>98</v>
      </c>
      <c r="F23" s="269">
        <v>18</v>
      </c>
      <c r="G23" s="215">
        <f t="shared" si="3"/>
        <v>1</v>
      </c>
      <c r="H23" s="216">
        <f t="shared" si="4"/>
        <v>5</v>
      </c>
      <c r="I23" s="220">
        <f t="shared" si="0"/>
        <v>10</v>
      </c>
      <c r="J23" s="384"/>
      <c r="K23" s="22">
        <v>3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17" cm="1">
        <f t="array" ref="W23">SUM(LOOKUP(J23:V23,{0,1,2,3,4,5,6,7,8,9,10},{0,7,6,5,4,3,2,1,1,1,1}))</f>
        <v>5</v>
      </c>
      <c r="X23" s="28"/>
    </row>
    <row r="24" spans="1:24" s="2" customFormat="1" x14ac:dyDescent="0.2">
      <c r="A24" s="573"/>
      <c r="B24" s="270" t="s">
        <v>116</v>
      </c>
      <c r="C24" s="273" t="s">
        <v>151</v>
      </c>
      <c r="D24" s="208"/>
      <c r="E24" s="270" t="s">
        <v>35</v>
      </c>
      <c r="F24" s="271">
        <v>20</v>
      </c>
      <c r="G24" s="215">
        <f t="shared" si="3"/>
        <v>1</v>
      </c>
      <c r="H24" s="216">
        <f t="shared" si="4"/>
        <v>4</v>
      </c>
      <c r="I24" s="220">
        <f t="shared" si="0"/>
        <v>13</v>
      </c>
      <c r="J24" s="373">
        <v>4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17" cm="1">
        <f t="array" ref="W24">SUM(LOOKUP(J24:V24,{0,1,2,3,4,5,6,7,8,9,10},{0,7,6,5,4,3,2,1,1,1,1}))</f>
        <v>4</v>
      </c>
      <c r="X24" s="28"/>
    </row>
    <row r="25" spans="1:24" x14ac:dyDescent="0.2">
      <c r="A25" s="573"/>
      <c r="B25" s="270" t="s">
        <v>152</v>
      </c>
      <c r="C25" s="273" t="s">
        <v>153</v>
      </c>
      <c r="D25" s="208"/>
      <c r="E25" s="270" t="s">
        <v>35</v>
      </c>
      <c r="F25" s="271">
        <v>23</v>
      </c>
      <c r="G25" s="215">
        <f t="shared" si="3"/>
        <v>2</v>
      </c>
      <c r="H25" s="216">
        <f t="shared" si="4"/>
        <v>10</v>
      </c>
      <c r="I25" s="220">
        <f t="shared" si="0"/>
        <v>1</v>
      </c>
      <c r="J25" s="373">
        <v>5</v>
      </c>
      <c r="K25" s="22"/>
      <c r="L25" s="22"/>
      <c r="M25" s="22"/>
      <c r="N25" s="22"/>
      <c r="O25" s="22">
        <v>1</v>
      </c>
      <c r="P25" s="22"/>
      <c r="Q25" s="22"/>
      <c r="R25" s="22"/>
      <c r="S25" s="22"/>
      <c r="T25" s="22"/>
      <c r="U25" s="22"/>
      <c r="V25" s="22"/>
      <c r="W25" s="217" cm="1">
        <f t="array" ref="W25">SUM(LOOKUP(J25:V25,{0,1,2,3,4,5,6,7,8,9,10},{0,7,6,5,4,3,2,1,1,1,1}))</f>
        <v>10</v>
      </c>
      <c r="X25" s="28"/>
    </row>
    <row r="26" spans="1:24" x14ac:dyDescent="0.2">
      <c r="A26" s="573"/>
      <c r="B26" s="218" t="s">
        <v>75</v>
      </c>
      <c r="C26" s="218" t="s">
        <v>76</v>
      </c>
      <c r="D26" s="219"/>
      <c r="E26" s="23" t="s">
        <v>99</v>
      </c>
      <c r="F26" s="269">
        <v>18</v>
      </c>
      <c r="G26" s="215">
        <f t="shared" si="3"/>
        <v>1</v>
      </c>
      <c r="H26" s="216">
        <f t="shared" si="4"/>
        <v>4</v>
      </c>
      <c r="I26" s="220">
        <f t="shared" si="0"/>
        <v>13</v>
      </c>
      <c r="J26" s="384"/>
      <c r="K26" s="22">
        <v>4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17" cm="1">
        <f t="array" ref="W26">SUM(LOOKUP(J26:V26,{0,1,2,3,4,5,6,7,8,9,10},{0,7,6,5,4,3,2,1,1,1,1}))</f>
        <v>4</v>
      </c>
      <c r="X26" s="28"/>
    </row>
    <row r="27" spans="1:24" ht="15" x14ac:dyDescent="0.25">
      <c r="A27" s="573"/>
      <c r="B27" s="372" t="s">
        <v>569</v>
      </c>
      <c r="C27" s="372" t="s">
        <v>570</v>
      </c>
      <c r="D27" s="208"/>
      <c r="E27" s="437" t="s">
        <v>615</v>
      </c>
      <c r="F27" s="271">
        <v>21</v>
      </c>
      <c r="G27" s="215">
        <f t="shared" si="3"/>
        <v>1</v>
      </c>
      <c r="H27" s="216">
        <f t="shared" si="4"/>
        <v>7</v>
      </c>
      <c r="I27" s="220">
        <f t="shared" si="0"/>
        <v>4</v>
      </c>
      <c r="J27" s="373"/>
      <c r="K27" s="373"/>
      <c r="L27" s="132"/>
      <c r="M27" s="22"/>
      <c r="N27" s="22"/>
      <c r="O27" s="22"/>
      <c r="P27" s="22"/>
      <c r="Q27" s="207">
        <v>1</v>
      </c>
      <c r="R27" s="22"/>
      <c r="S27" s="22"/>
      <c r="T27" s="22"/>
      <c r="U27" s="22"/>
      <c r="V27" s="22"/>
      <c r="W27" s="217" cm="1">
        <f t="array" ref="W27">SUM(LOOKUP(J27:V27,{0,1,2,3,4,5,6,7,8,9,10},{0,7,6,5,4,3,2,1,1,1,1}))</f>
        <v>7</v>
      </c>
      <c r="X27" s="28"/>
    </row>
    <row r="28" spans="1:24" x14ac:dyDescent="0.2">
      <c r="A28" s="573"/>
      <c r="B28" s="23"/>
      <c r="C28" s="23"/>
      <c r="D28" s="23"/>
      <c r="E28" s="23"/>
      <c r="F28" s="269"/>
      <c r="G28" s="215">
        <f t="shared" si="3"/>
        <v>0</v>
      </c>
      <c r="H28" s="216">
        <f t="shared" si="4"/>
        <v>0</v>
      </c>
      <c r="I28" s="220">
        <f t="shared" si="0"/>
        <v>16</v>
      </c>
      <c r="J28" s="209"/>
      <c r="K28" s="38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17" cm="1">
        <f t="array" ref="W28">SUM(LOOKUP(J28:V28,{0,1,2,3,4,5,6,7,8,9,10},{0,7,6,5,4,3,2,1,1,1,1}))</f>
        <v>0</v>
      </c>
      <c r="X28" s="27"/>
    </row>
    <row r="29" spans="1:24" x14ac:dyDescent="0.2">
      <c r="A29" s="573"/>
      <c r="B29" s="23"/>
      <c r="C29" s="23"/>
      <c r="D29" s="23"/>
      <c r="E29" s="23"/>
      <c r="F29" s="269"/>
      <c r="G29" s="215">
        <f t="shared" si="3"/>
        <v>0</v>
      </c>
      <c r="H29" s="216">
        <f t="shared" si="4"/>
        <v>0</v>
      </c>
      <c r="I29" s="220">
        <f t="shared" si="0"/>
        <v>16</v>
      </c>
      <c r="J29" s="209"/>
      <c r="K29" s="38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17" cm="1">
        <f t="array" ref="W29">SUM(LOOKUP(J29:V29,{0,1,2,3,4,5,6,7,8,9,10},{0,7,6,5,4,3,2,1,1,1,1}))</f>
        <v>0</v>
      </c>
      <c r="X29" s="27"/>
    </row>
    <row r="30" spans="1:24" x14ac:dyDescent="0.2">
      <c r="A30" s="573"/>
      <c r="B30" s="23"/>
      <c r="C30" s="23"/>
      <c r="D30" s="23"/>
      <c r="E30" s="23"/>
      <c r="F30" s="269"/>
      <c r="G30" s="215">
        <f t="shared" si="3"/>
        <v>0</v>
      </c>
      <c r="H30" s="216">
        <f t="shared" si="4"/>
        <v>0</v>
      </c>
      <c r="I30" s="220">
        <f t="shared" si="0"/>
        <v>16</v>
      </c>
      <c r="J30" s="209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17" cm="1">
        <f t="array" ref="W30">SUM(LOOKUP(J30:V30,{0,1,2,3,4,5,6,7,8,9,10},{0,7,6,5,4,3,2,1,1,1,1}))</f>
        <v>0</v>
      </c>
      <c r="X30" s="27"/>
    </row>
    <row r="31" spans="1:24" x14ac:dyDescent="0.2">
      <c r="A31" s="573"/>
      <c r="B31" s="23"/>
      <c r="C31" s="23"/>
      <c r="D31" s="23"/>
      <c r="E31" s="23"/>
      <c r="F31" s="269"/>
      <c r="G31" s="215">
        <f t="shared" si="3"/>
        <v>0</v>
      </c>
      <c r="H31" s="216">
        <f t="shared" si="4"/>
        <v>0</v>
      </c>
      <c r="I31" s="220">
        <f t="shared" si="0"/>
        <v>16</v>
      </c>
      <c r="J31" s="209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17" cm="1">
        <f t="array" ref="W31">SUM(LOOKUP(J31:V31,{0,1,2,3,4,5,6,7,8,9,10},{0,7,6,5,4,3,2,1,1,1,1}))</f>
        <v>0</v>
      </c>
      <c r="X31" s="28"/>
    </row>
    <row r="32" spans="1:24" x14ac:dyDescent="0.2">
      <c r="A32" s="573"/>
      <c r="B32" s="20"/>
      <c r="C32" s="23"/>
      <c r="D32" s="21"/>
      <c r="E32" s="21"/>
      <c r="F32" s="99"/>
      <c r="G32" s="215">
        <f t="shared" si="3"/>
        <v>0</v>
      </c>
      <c r="H32" s="216">
        <f t="shared" si="4"/>
        <v>0</v>
      </c>
      <c r="I32" s="220">
        <f t="shared" si="0"/>
        <v>16</v>
      </c>
      <c r="J32" s="209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85"/>
      <c r="V32" s="22"/>
      <c r="W32" s="217" cm="1">
        <f t="array" ref="W32">SUM(LOOKUP(J32:V32,{0,1,2,3,4,5,6,7,8,9,10},{0,7,6,5,4,3,2,1,1,1,1}))</f>
        <v>0</v>
      </c>
      <c r="X32" s="28"/>
    </row>
    <row r="33" spans="1:24" x14ac:dyDescent="0.2">
      <c r="A33" s="573"/>
      <c r="B33" s="20"/>
      <c r="C33" s="88"/>
      <c r="D33" s="98"/>
      <c r="E33" s="21"/>
      <c r="F33" s="99"/>
      <c r="G33" s="215">
        <f t="shared" si="3"/>
        <v>0</v>
      </c>
      <c r="H33" s="216">
        <f t="shared" si="4"/>
        <v>0</v>
      </c>
      <c r="I33" s="220">
        <f t="shared" si="0"/>
        <v>16</v>
      </c>
      <c r="J33" s="20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17" cm="1">
        <f t="array" ref="W33">SUM(LOOKUP(J33:V33,{0,1,2,3,4,5,6,7,8,9,10},{0,7,6,5,4,3,2,1,1,1,1}))</f>
        <v>0</v>
      </c>
      <c r="X33" s="28"/>
    </row>
    <row r="34" spans="1:24" x14ac:dyDescent="0.2">
      <c r="A34" s="573"/>
      <c r="B34" s="203"/>
      <c r="C34" s="89"/>
      <c r="D34" s="89"/>
      <c r="E34" s="23"/>
      <c r="F34" s="99"/>
      <c r="G34" s="215">
        <f t="shared" si="3"/>
        <v>0</v>
      </c>
      <c r="H34" s="216">
        <f t="shared" si="4"/>
        <v>0</v>
      </c>
      <c r="I34" s="220">
        <f t="shared" si="0"/>
        <v>16</v>
      </c>
      <c r="J34" s="209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17" cm="1">
        <f t="array" ref="W34">SUM(LOOKUP(J34:V34,{0,1,2,3,4,5,6,7,8,9,10},{0,7,6,5,4,3,2,1,1,1,1}))</f>
        <v>0</v>
      </c>
      <c r="X34" s="27"/>
    </row>
    <row r="35" spans="1:24" x14ac:dyDescent="0.2">
      <c r="A35" s="573"/>
      <c r="B35" s="20"/>
      <c r="C35" s="23"/>
      <c r="D35" s="23"/>
      <c r="E35" s="23"/>
      <c r="F35" s="99"/>
      <c r="G35" s="215">
        <f t="shared" si="3"/>
        <v>0</v>
      </c>
      <c r="H35" s="216">
        <f t="shared" si="4"/>
        <v>0</v>
      </c>
      <c r="I35" s="220">
        <f t="shared" si="0"/>
        <v>16</v>
      </c>
      <c r="J35" s="209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17" cm="1">
        <f t="array" ref="W35">SUM(LOOKUP(J35:V35,{0,1,2,3,4,5,6,7,8,9,10},{0,7,6,5,4,3,2,1,1,1,1}))</f>
        <v>0</v>
      </c>
      <c r="X35" s="27"/>
    </row>
    <row r="36" spans="1:24" x14ac:dyDescent="0.2">
      <c r="A36" s="573"/>
      <c r="B36" s="20"/>
      <c r="C36" s="23"/>
      <c r="D36" s="23"/>
      <c r="E36" s="23"/>
      <c r="F36" s="99"/>
      <c r="G36" s="215">
        <f t="shared" si="3"/>
        <v>0</v>
      </c>
      <c r="H36" s="216">
        <f t="shared" si="4"/>
        <v>0</v>
      </c>
      <c r="I36" s="220">
        <f t="shared" si="0"/>
        <v>16</v>
      </c>
      <c r="J36" s="209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17" cm="1">
        <f t="array" ref="W36">SUM(LOOKUP(J36:V36,{0,1,2,3,4,5,6,7,8,9,10},{0,7,6,5,4,3,2,1,1,1,1}))</f>
        <v>0</v>
      </c>
      <c r="X36" s="27"/>
    </row>
    <row r="37" spans="1:24" s="2" customFormat="1" x14ac:dyDescent="0.2">
      <c r="A37" s="573"/>
      <c r="B37" s="20"/>
      <c r="C37" s="23"/>
      <c r="D37" s="23"/>
      <c r="E37" s="23"/>
      <c r="F37" s="99"/>
      <c r="G37" s="215">
        <f t="shared" si="3"/>
        <v>0</v>
      </c>
      <c r="H37" s="216">
        <f t="shared" si="4"/>
        <v>0</v>
      </c>
      <c r="I37" s="220">
        <f t="shared" si="0"/>
        <v>16</v>
      </c>
      <c r="J37" s="209"/>
      <c r="K37" s="22"/>
      <c r="L37" s="85"/>
      <c r="M37" s="85"/>
      <c r="N37" s="85"/>
      <c r="O37" s="85"/>
      <c r="P37" s="22"/>
      <c r="Q37" s="85"/>
      <c r="R37" s="85"/>
      <c r="S37" s="85"/>
      <c r="T37" s="22"/>
      <c r="U37" s="22"/>
      <c r="V37" s="22"/>
      <c r="W37" s="217" cm="1">
        <f t="array" ref="W37">SUM(LOOKUP(J37:V37,{0,1,2,3,4,5,6,7,8,9,10},{0,7,6,5,4,3,2,1,1,1,1}))</f>
        <v>0</v>
      </c>
      <c r="X37" s="28"/>
    </row>
    <row r="38" spans="1:24" x14ac:dyDescent="0.2">
      <c r="A38" s="573"/>
      <c r="B38" s="20"/>
      <c r="C38" s="23"/>
      <c r="D38" s="23"/>
      <c r="E38" s="23"/>
      <c r="F38" s="99"/>
      <c r="G38" s="215">
        <f t="shared" si="3"/>
        <v>0</v>
      </c>
      <c r="H38" s="216">
        <f t="shared" si="4"/>
        <v>0</v>
      </c>
      <c r="I38" s="220">
        <f t="shared" si="0"/>
        <v>16</v>
      </c>
      <c r="J38" s="20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17" cm="1">
        <f t="array" ref="W38">SUM(LOOKUP(J38:V38,{0,1,2,3,4,5,6,7,8,9,10},{0,7,6,5,4,3,2,1,1,1,1}))</f>
        <v>0</v>
      </c>
      <c r="X38" s="28"/>
    </row>
    <row r="39" spans="1:24" x14ac:dyDescent="0.2">
      <c r="A39" s="573"/>
      <c r="B39" s="20"/>
      <c r="C39" s="23"/>
      <c r="D39" s="23"/>
      <c r="E39" s="23"/>
      <c r="F39" s="99"/>
      <c r="G39" s="215">
        <f t="shared" si="3"/>
        <v>0</v>
      </c>
      <c r="H39" s="216">
        <f t="shared" si="4"/>
        <v>0</v>
      </c>
      <c r="I39" s="220">
        <f t="shared" si="0"/>
        <v>16</v>
      </c>
      <c r="J39" s="209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17" cm="1">
        <f t="array" ref="W39">SUM(LOOKUP(J39:V39,{0,1,2,3,4,5,6,7,8,9,10},{0,7,6,5,4,3,2,1,1,1,1}))</f>
        <v>0</v>
      </c>
      <c r="X39" s="28"/>
    </row>
    <row r="40" spans="1:24" x14ac:dyDescent="0.2">
      <c r="A40" s="573"/>
      <c r="B40" s="20"/>
      <c r="C40" s="23"/>
      <c r="D40" s="23"/>
      <c r="E40" s="23"/>
      <c r="F40" s="99"/>
      <c r="G40" s="215">
        <f t="shared" si="3"/>
        <v>0</v>
      </c>
      <c r="H40" s="216">
        <f t="shared" si="4"/>
        <v>0</v>
      </c>
      <c r="I40" s="220">
        <f t="shared" si="0"/>
        <v>16</v>
      </c>
      <c r="J40" s="209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17" cm="1">
        <f t="array" ref="W40">SUM(LOOKUP(J40:V40,{0,1,2,3,4,5,6,7,8,9,10},{0,7,6,5,4,3,2,1,1,1,1}))</f>
        <v>0</v>
      </c>
      <c r="X40" s="28"/>
    </row>
    <row r="41" spans="1:24" x14ac:dyDescent="0.2">
      <c r="A41" s="573"/>
      <c r="B41" s="20"/>
      <c r="C41" s="23"/>
      <c r="D41" s="21"/>
      <c r="E41" s="21"/>
      <c r="F41" s="99"/>
      <c r="G41" s="215">
        <f t="shared" si="3"/>
        <v>0</v>
      </c>
      <c r="H41" s="216">
        <f t="shared" si="4"/>
        <v>0</v>
      </c>
      <c r="I41" s="220">
        <f t="shared" si="0"/>
        <v>16</v>
      </c>
      <c r="J41" s="209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17" cm="1">
        <f t="array" ref="W41">SUM(LOOKUP(J41:V41,{0,1,2,3,4,5,6,7,8,9,10},{0,7,6,5,4,3,2,1,1,1,1}))</f>
        <v>0</v>
      </c>
      <c r="X41" s="28"/>
    </row>
    <row r="42" spans="1:24" x14ac:dyDescent="0.2">
      <c r="A42" s="573"/>
      <c r="B42" s="20"/>
      <c r="C42" s="23"/>
      <c r="D42" s="23"/>
      <c r="E42" s="23"/>
      <c r="F42" s="99"/>
      <c r="G42" s="215">
        <f t="shared" si="3"/>
        <v>0</v>
      </c>
      <c r="H42" s="216">
        <f t="shared" si="4"/>
        <v>0</v>
      </c>
      <c r="I42" s="220">
        <f t="shared" si="0"/>
        <v>16</v>
      </c>
      <c r="J42" s="209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17" cm="1">
        <f t="array" ref="W42">SUM(LOOKUP(J42:V42,{0,1,2,3,4,5,6,7,8,9,10},{0,7,6,5,4,3,2,1,1,1,1}))</f>
        <v>0</v>
      </c>
      <c r="X42" s="28"/>
    </row>
    <row r="43" spans="1:24" x14ac:dyDescent="0.2">
      <c r="A43" s="573"/>
      <c r="B43" s="20"/>
      <c r="C43" s="23"/>
      <c r="D43" s="23"/>
      <c r="E43" s="23"/>
      <c r="F43" s="99"/>
      <c r="G43" s="215">
        <f t="shared" si="3"/>
        <v>0</v>
      </c>
      <c r="H43" s="216">
        <f t="shared" si="4"/>
        <v>0</v>
      </c>
      <c r="I43" s="220">
        <f t="shared" si="0"/>
        <v>16</v>
      </c>
      <c r="J43" s="20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17" cm="1">
        <f t="array" ref="W43">SUM(LOOKUP(J43:V43,{0,1,2,3,4,5,6,7,8,9,10},{0,7,6,5,4,3,2,1,1,1,1}))</f>
        <v>0</v>
      </c>
      <c r="X43" s="27"/>
    </row>
    <row r="44" spans="1:24" x14ac:dyDescent="0.2">
      <c r="A44" s="573"/>
      <c r="B44" s="20"/>
      <c r="C44" s="23"/>
      <c r="D44" s="23"/>
      <c r="E44" s="23"/>
      <c r="F44" s="99"/>
      <c r="G44" s="215">
        <f t="shared" si="3"/>
        <v>0</v>
      </c>
      <c r="H44" s="216">
        <f t="shared" si="4"/>
        <v>0</v>
      </c>
      <c r="I44" s="220">
        <f t="shared" si="0"/>
        <v>16</v>
      </c>
      <c r="J44" s="20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17" cm="1">
        <f t="array" ref="W44">SUM(LOOKUP(J44:V44,{0,1,2,3,4,5,6,7,8,9,10},{0,7,6,5,4,3,2,1,1,1,1}))</f>
        <v>0</v>
      </c>
      <c r="X44" s="27"/>
    </row>
    <row r="45" spans="1:24" x14ac:dyDescent="0.2">
      <c r="A45" s="573"/>
      <c r="B45" s="20"/>
      <c r="C45" s="23"/>
      <c r="D45" s="23"/>
      <c r="E45" s="23"/>
      <c r="F45" s="99"/>
      <c r="G45" s="215">
        <f t="shared" si="3"/>
        <v>0</v>
      </c>
      <c r="H45" s="216">
        <f t="shared" si="4"/>
        <v>0</v>
      </c>
      <c r="I45" s="220">
        <f t="shared" si="0"/>
        <v>16</v>
      </c>
      <c r="J45" s="20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17" cm="1">
        <f t="array" ref="W45">SUM(LOOKUP(J45:V45,{0,1,2,3,4,5,6,7,8,9,10},{0,7,6,5,4,3,2,1,1,1,1}))</f>
        <v>0</v>
      </c>
      <c r="X45" s="27"/>
    </row>
    <row r="46" spans="1:24" x14ac:dyDescent="0.2">
      <c r="A46" s="573"/>
      <c r="B46" s="20"/>
      <c r="C46" s="23"/>
      <c r="D46" s="23"/>
      <c r="E46" s="23"/>
      <c r="F46" s="99"/>
      <c r="G46" s="215">
        <f t="shared" si="3"/>
        <v>0</v>
      </c>
      <c r="H46" s="216">
        <f t="shared" si="4"/>
        <v>0</v>
      </c>
      <c r="I46" s="220">
        <f t="shared" si="0"/>
        <v>16</v>
      </c>
      <c r="J46" s="209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17" cm="1">
        <f t="array" ref="W46">SUM(LOOKUP(J46:V46,{0,1,2,3,4,5,6,7,8,9,10},{0,7,6,5,4,3,2,1,1,1,1}))</f>
        <v>0</v>
      </c>
      <c r="X46" s="28"/>
    </row>
    <row r="47" spans="1:24" x14ac:dyDescent="0.2">
      <c r="A47" s="573"/>
      <c r="B47" s="20"/>
      <c r="C47" s="23"/>
      <c r="D47" s="23"/>
      <c r="E47" s="23"/>
      <c r="F47" s="99"/>
      <c r="G47" s="215">
        <f t="shared" si="3"/>
        <v>0</v>
      </c>
      <c r="H47" s="216">
        <f t="shared" si="4"/>
        <v>0</v>
      </c>
      <c r="I47" s="220">
        <f t="shared" si="0"/>
        <v>16</v>
      </c>
      <c r="J47" s="209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17" cm="1">
        <f t="array" ref="W47">SUM(LOOKUP(J47:V47,{0,1,2,3,4,5,6,7,8,9,10},{0,7,6,5,4,3,2,1,1,1,1}))</f>
        <v>0</v>
      </c>
      <c r="X47" s="28"/>
    </row>
    <row r="48" spans="1:24" x14ac:dyDescent="0.2">
      <c r="A48" s="573"/>
      <c r="B48" s="20"/>
      <c r="C48" s="23"/>
      <c r="D48" s="23"/>
      <c r="E48" s="23"/>
      <c r="F48" s="99"/>
      <c r="G48" s="215">
        <f t="shared" si="3"/>
        <v>0</v>
      </c>
      <c r="H48" s="216">
        <f t="shared" si="4"/>
        <v>0</v>
      </c>
      <c r="I48" s="220">
        <f t="shared" si="0"/>
        <v>16</v>
      </c>
      <c r="J48" s="209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17" cm="1">
        <f t="array" ref="W48">SUM(LOOKUP(J48:V48,{0,1,2,3,4,5,6,7,8,9,10},{0,7,6,5,4,3,2,1,1,1,1}))</f>
        <v>0</v>
      </c>
      <c r="X48" s="28"/>
    </row>
    <row r="49" spans="1:24" x14ac:dyDescent="0.2">
      <c r="A49" s="573"/>
      <c r="B49" s="20"/>
      <c r="C49" s="23"/>
      <c r="D49" s="23"/>
      <c r="E49" s="23"/>
      <c r="F49" s="99"/>
      <c r="G49" s="215">
        <f t="shared" si="3"/>
        <v>0</v>
      </c>
      <c r="H49" s="216">
        <f t="shared" si="4"/>
        <v>0</v>
      </c>
      <c r="I49" s="220">
        <f t="shared" si="0"/>
        <v>16</v>
      </c>
      <c r="J49" s="209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17" cm="1">
        <f t="array" ref="W49">SUM(LOOKUP(J49:V49,{0,1,2,3,4,5,6,7,8,9,10},{0,7,6,5,4,3,2,1,1,1,1}))</f>
        <v>0</v>
      </c>
      <c r="X49" s="28"/>
    </row>
    <row r="50" spans="1:24" x14ac:dyDescent="0.2">
      <c r="A50" s="573"/>
      <c r="B50" s="20"/>
      <c r="C50" s="23"/>
      <c r="D50" s="21"/>
      <c r="E50" s="21"/>
      <c r="F50" s="99"/>
      <c r="G50" s="215">
        <f t="shared" si="3"/>
        <v>0</v>
      </c>
      <c r="H50" s="216">
        <f t="shared" si="4"/>
        <v>0</v>
      </c>
      <c r="I50" s="220">
        <f t="shared" si="0"/>
        <v>16</v>
      </c>
      <c r="J50" s="209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17" cm="1">
        <f t="array" ref="W50">SUM(LOOKUP(J50:V50,{0,1,2,3,4,5,6,7,8,9,10},{0,7,6,5,4,3,2,1,1,1,1}))</f>
        <v>0</v>
      </c>
      <c r="X50" s="27"/>
    </row>
    <row r="51" spans="1:24" ht="13.5" thickBot="1" x14ac:dyDescent="0.25">
      <c r="A51" s="573"/>
      <c r="B51" s="20"/>
      <c r="C51" s="23"/>
      <c r="D51" s="23"/>
      <c r="E51" s="23"/>
      <c r="F51" s="99"/>
      <c r="G51" s="221">
        <f t="shared" si="3"/>
        <v>0</v>
      </c>
      <c r="H51" s="222">
        <f t="shared" si="4"/>
        <v>0</v>
      </c>
      <c r="I51" s="223">
        <f t="shared" si="0"/>
        <v>16</v>
      </c>
      <c r="J51" s="209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17" cm="1">
        <f t="array" ref="W51">SUM(LOOKUP(J51:V51,{0,1,2,3,4,5,6,7,8,9,10},{0,7,6,5,4,3,2,1,1,1,1}))</f>
        <v>0</v>
      </c>
      <c r="X51" s="27"/>
    </row>
    <row r="52" spans="1:24" ht="13.5" thickBot="1" x14ac:dyDescent="0.25">
      <c r="A52" s="573"/>
      <c r="B52" s="24"/>
      <c r="C52" s="25"/>
      <c r="D52" s="25"/>
      <c r="E52" s="25"/>
      <c r="F52" s="142"/>
      <c r="G52" s="224">
        <f t="shared" si="3"/>
        <v>0</v>
      </c>
      <c r="H52" s="224">
        <f t="shared" si="4"/>
        <v>0</v>
      </c>
      <c r="I52" s="225">
        <f t="shared" si="0"/>
        <v>16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26" cm="1">
        <f t="array" ref="W52">SUM(LOOKUP(J52:V52,{0,1,2,3,4,5,6,7,8,9,10},{0,7,6,5,4,3,2,1,1,1,1}))</f>
        <v>0</v>
      </c>
      <c r="X52" s="27"/>
    </row>
    <row r="53" spans="1:24" x14ac:dyDescent="0.2">
      <c r="A53" s="573"/>
      <c r="B53" s="29"/>
      <c r="C53" s="29"/>
      <c r="D53" s="29"/>
      <c r="E53" s="29"/>
      <c r="F53" s="30"/>
      <c r="G53" s="30"/>
      <c r="H53" s="31"/>
      <c r="I53" s="30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205"/>
      <c r="X53" s="30"/>
    </row>
    <row r="54" spans="1:24" ht="15.75" x14ac:dyDescent="0.2">
      <c r="A54" s="30"/>
      <c r="B54" s="29"/>
      <c r="C54" s="29"/>
      <c r="D54" s="29"/>
      <c r="E54" s="29"/>
      <c r="F54" s="30"/>
      <c r="G54" s="30"/>
      <c r="H54" s="31"/>
      <c r="I54" s="28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32"/>
      <c r="X54" s="30"/>
    </row>
    <row r="55" spans="1:24" x14ac:dyDescent="0.2">
      <c r="B55" s="6"/>
    </row>
    <row r="56" spans="1:24" x14ac:dyDescent="0.2">
      <c r="B56" s="6"/>
    </row>
    <row r="57" spans="1:24" x14ac:dyDescent="0.2">
      <c r="B57" s="6"/>
    </row>
    <row r="58" spans="1:24" x14ac:dyDescent="0.2">
      <c r="B58" s="6"/>
    </row>
    <row r="59" spans="1:24" x14ac:dyDescent="0.2">
      <c r="B59" s="6"/>
    </row>
    <row r="60" spans="1:24" x14ac:dyDescent="0.2">
      <c r="B60" s="6"/>
    </row>
    <row r="61" spans="1:24" x14ac:dyDescent="0.2">
      <c r="B61" s="6"/>
    </row>
    <row r="62" spans="1:24" x14ac:dyDescent="0.2">
      <c r="B62" s="6"/>
    </row>
    <row r="63" spans="1:24" x14ac:dyDescent="0.2">
      <c r="B63" s="6"/>
    </row>
    <row r="64" spans="1:24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</sheetData>
  <sortState xmlns:xlrd2="http://schemas.microsoft.com/office/spreadsheetml/2017/richdata2" ref="B9:I16">
    <sortCondition ref="I9:I16"/>
    <sortCondition descending="1" ref="H9:H16"/>
  </sortState>
  <mergeCells count="41">
    <mergeCell ref="P6:P7"/>
    <mergeCell ref="Q6:Q7"/>
    <mergeCell ref="R6:R7"/>
    <mergeCell ref="J6:J7"/>
    <mergeCell ref="K6:K7"/>
    <mergeCell ref="L6:L7"/>
    <mergeCell ref="N6:N7"/>
    <mergeCell ref="O6:O7"/>
    <mergeCell ref="F4:F5"/>
    <mergeCell ref="A4:A53"/>
    <mergeCell ref="B4:B5"/>
    <mergeCell ref="C4:C5"/>
    <mergeCell ref="E4:E5"/>
    <mergeCell ref="T6:T7"/>
    <mergeCell ref="V4:V5"/>
    <mergeCell ref="G4:G5"/>
    <mergeCell ref="H4:H5"/>
    <mergeCell ref="I4:I5"/>
    <mergeCell ref="J4:J5"/>
    <mergeCell ref="K4:K5"/>
    <mergeCell ref="L4:L5"/>
    <mergeCell ref="N4:N5"/>
    <mergeCell ref="O4:O5"/>
    <mergeCell ref="S4:S5"/>
    <mergeCell ref="T4:T5"/>
    <mergeCell ref="U4:U5"/>
    <mergeCell ref="Q4:Q5"/>
    <mergeCell ref="R4:R5"/>
    <mergeCell ref="P4:P5"/>
    <mergeCell ref="U6:U7"/>
    <mergeCell ref="V6:V7"/>
    <mergeCell ref="B6:B7"/>
    <mergeCell ref="C6:C7"/>
    <mergeCell ref="E6:E7"/>
    <mergeCell ref="F6:F7"/>
    <mergeCell ref="G6:G7"/>
    <mergeCell ref="H6:H7"/>
    <mergeCell ref="I6:I7"/>
    <mergeCell ref="S6:S7"/>
    <mergeCell ref="W4:W5"/>
    <mergeCell ref="W6:W7"/>
  </mergeCells>
  <conditionalFormatting sqref="C12:D12">
    <cfRule type="duplicateValues" dxfId="66" priority="2"/>
    <cfRule type="duplicateValues" dxfId="65" priority="3"/>
  </conditionalFormatting>
  <conditionalFormatting sqref="C25:D30">
    <cfRule type="duplicateValues" dxfId="64" priority="18"/>
  </conditionalFormatting>
  <conditionalFormatting sqref="C29:D33 C35:D36">
    <cfRule type="duplicateValues" dxfId="63" priority="416"/>
  </conditionalFormatting>
  <conditionalFormatting sqref="C42:D42">
    <cfRule type="duplicateValues" dxfId="62" priority="14"/>
    <cfRule type="duplicateValues" dxfId="61" priority="15"/>
  </conditionalFormatting>
  <conditionalFormatting sqref="C43:D43">
    <cfRule type="duplicateValues" dxfId="60" priority="16"/>
    <cfRule type="duplicateValues" dxfId="59" priority="17"/>
  </conditionalFormatting>
  <conditionalFormatting sqref="C44:D45 C37:D42">
    <cfRule type="duplicateValues" dxfId="58" priority="20"/>
  </conditionalFormatting>
  <conditionalFormatting sqref="C44:D1048576 C35:D39 C4:D11 C13:D15">
    <cfRule type="duplicateValues" dxfId="57" priority="21"/>
  </conditionalFormatting>
  <conditionalFormatting sqref="J9:O15 Q9:V52 W9:W53 K16:O21 K22:K23 M22:O23 J25:K27 M25:O27 J28:O52">
    <cfRule type="cellIs" dxfId="56" priority="1" operator="lessThan">
      <formula>1</formula>
    </cfRule>
  </conditionalFormatting>
  <conditionalFormatting sqref="N24:O24">
    <cfRule type="cellIs" dxfId="55" priority="13" operator="lessThan">
      <formula>1</formula>
    </cfRule>
  </conditionalFormatting>
  <conditionalFormatting sqref="P9:P52">
    <cfRule type="cellIs" dxfId="54" priority="5" operator="lessThan">
      <formula>1</formula>
    </cfRule>
  </conditionalFormatting>
  <pageMargins left="0.25" right="0.25" top="0.75" bottom="0.75" header="0.3" footer="0.3"/>
  <pageSetup paperSize="9" scale="40" fitToHeight="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E2E1-0906-42A7-9B55-934076DE387A}">
  <sheetPr>
    <tabColor theme="9" tint="-0.249977111117893"/>
    <pageSetUpPr fitToPage="1"/>
  </sheetPr>
  <dimension ref="A1:X154"/>
  <sheetViews>
    <sheetView showZeros="0" zoomScale="80" zoomScaleNormal="80" zoomScaleSheetLayoutView="90" workbookViewId="0">
      <selection activeCell="E1" sqref="E1:N3"/>
    </sheetView>
  </sheetViews>
  <sheetFormatPr defaultColWidth="14.42578125" defaultRowHeight="12.75" x14ac:dyDescent="0.2"/>
  <cols>
    <col min="1" max="1" width="3.7109375" style="3" bestFit="1" customWidth="1"/>
    <col min="2" max="2" width="30.5703125" style="4" customWidth="1"/>
    <col min="3" max="3" width="32.42578125" style="4" customWidth="1"/>
    <col min="4" max="4" width="16.42578125" style="4" customWidth="1"/>
    <col min="5" max="5" width="34" style="4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2" width="8.7109375" style="1" bestFit="1" customWidth="1"/>
    <col min="13" max="13" width="8.7109375" style="1" customWidth="1"/>
    <col min="14" max="15" width="8.7109375" style="1" bestFit="1" customWidth="1"/>
    <col min="16" max="16" width="8.7109375" style="1" customWidth="1"/>
    <col min="17" max="18" width="8.5703125" style="1" customWidth="1"/>
    <col min="19" max="19" width="8.710937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6.5703125" style="3" customWidth="1"/>
    <col min="25" max="16384" width="14.42578125" style="3"/>
  </cols>
  <sheetData>
    <row r="1" spans="1:24" ht="23.25" x14ac:dyDescent="0.35">
      <c r="C1" s="196"/>
      <c r="D1" s="196"/>
      <c r="E1" s="196"/>
      <c r="F1" s="197"/>
      <c r="G1" s="198"/>
      <c r="H1" s="742"/>
      <c r="I1" s="743"/>
      <c r="J1" s="743" t="s">
        <v>621</v>
      </c>
      <c r="K1" s="743"/>
      <c r="L1" s="742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</row>
    <row r="2" spans="1:24" ht="23.25" x14ac:dyDescent="0.35">
      <c r="C2" s="196"/>
      <c r="D2" s="196"/>
      <c r="E2" s="196"/>
      <c r="F2" s="197"/>
      <c r="G2" s="198"/>
      <c r="H2" s="742"/>
      <c r="I2" s="743"/>
      <c r="J2" s="743" t="s">
        <v>622</v>
      </c>
      <c r="K2" s="743"/>
      <c r="L2" s="742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</row>
    <row r="3" spans="1:24" ht="24" thickBot="1" x14ac:dyDescent="0.4">
      <c r="C3" s="196"/>
      <c r="D3" s="196"/>
      <c r="E3" s="196"/>
      <c r="F3" s="197"/>
      <c r="G3" s="198"/>
      <c r="H3" s="742"/>
      <c r="I3" s="743"/>
      <c r="J3" s="743" t="s">
        <v>628</v>
      </c>
      <c r="K3" s="743"/>
      <c r="L3" s="742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</row>
    <row r="4" spans="1:24" s="2" customFormat="1" ht="12.75" customHeight="1" x14ac:dyDescent="0.2">
      <c r="A4" s="575" t="s">
        <v>39</v>
      </c>
      <c r="B4" s="326"/>
      <c r="C4" s="620"/>
      <c r="D4" s="328" t="s">
        <v>31</v>
      </c>
      <c r="E4" s="330" t="s">
        <v>0</v>
      </c>
      <c r="F4" s="428" t="s">
        <v>17</v>
      </c>
      <c r="G4" s="326" t="s">
        <v>15</v>
      </c>
      <c r="H4" s="425" t="s">
        <v>3</v>
      </c>
      <c r="I4" s="426" t="s">
        <v>12</v>
      </c>
      <c r="J4" s="324" t="s">
        <v>35</v>
      </c>
      <c r="K4" s="288" t="s">
        <v>33</v>
      </c>
      <c r="L4" s="288" t="s">
        <v>38</v>
      </c>
      <c r="M4" s="288" t="s">
        <v>227</v>
      </c>
      <c r="N4" s="288" t="s">
        <v>20</v>
      </c>
      <c r="O4" s="288" t="s">
        <v>14</v>
      </c>
      <c r="P4" s="288" t="s">
        <v>44</v>
      </c>
      <c r="Q4" s="288" t="s">
        <v>34</v>
      </c>
      <c r="R4" s="288" t="s">
        <v>21</v>
      </c>
      <c r="S4" s="288" t="s">
        <v>48</v>
      </c>
      <c r="T4" s="288" t="s">
        <v>50</v>
      </c>
      <c r="U4" s="288" t="s">
        <v>36</v>
      </c>
      <c r="V4" s="288" t="s">
        <v>53</v>
      </c>
      <c r="W4" s="483"/>
      <c r="X4" s="402"/>
    </row>
    <row r="5" spans="1:24" s="2" customFormat="1" ht="12.75" customHeight="1" x14ac:dyDescent="0.2">
      <c r="A5" s="576"/>
      <c r="B5" s="327"/>
      <c r="C5" s="329"/>
      <c r="D5" s="329"/>
      <c r="E5" s="331"/>
      <c r="F5" s="423"/>
      <c r="G5" s="327"/>
      <c r="H5" s="421"/>
      <c r="I5" s="427"/>
      <c r="J5" s="325"/>
      <c r="K5" s="289"/>
      <c r="L5" s="289"/>
      <c r="M5" s="289" t="s">
        <v>228</v>
      </c>
      <c r="N5" s="289"/>
      <c r="O5" s="289"/>
      <c r="P5" s="289"/>
      <c r="Q5" s="289"/>
      <c r="R5" s="289"/>
      <c r="S5" s="289"/>
      <c r="T5" s="289"/>
      <c r="U5" s="289"/>
      <c r="V5" s="289"/>
      <c r="W5" s="484"/>
      <c r="X5" s="401"/>
    </row>
    <row r="6" spans="1:24" s="2" customFormat="1" ht="12.75" customHeight="1" x14ac:dyDescent="0.2">
      <c r="A6" s="576"/>
      <c r="B6" s="327" t="s">
        <v>4</v>
      </c>
      <c r="C6" s="329" t="s">
        <v>5</v>
      </c>
      <c r="D6" s="329" t="s">
        <v>32</v>
      </c>
      <c r="E6" s="331" t="s">
        <v>9</v>
      </c>
      <c r="F6" s="423" t="s">
        <v>2</v>
      </c>
      <c r="G6" s="327" t="s">
        <v>16</v>
      </c>
      <c r="H6" s="421" t="s">
        <v>7</v>
      </c>
      <c r="I6" s="427" t="s">
        <v>11</v>
      </c>
      <c r="J6" s="323">
        <v>45612</v>
      </c>
      <c r="K6" s="285" t="s">
        <v>41</v>
      </c>
      <c r="L6" s="285" t="s">
        <v>42</v>
      </c>
      <c r="M6" s="285"/>
      <c r="N6" s="285" t="s">
        <v>43</v>
      </c>
      <c r="O6" s="285" t="s">
        <v>43</v>
      </c>
      <c r="P6" s="285" t="s">
        <v>45</v>
      </c>
      <c r="Q6" s="285" t="s">
        <v>46</v>
      </c>
      <c r="R6" s="285" t="s">
        <v>47</v>
      </c>
      <c r="S6" s="285" t="s">
        <v>49</v>
      </c>
      <c r="T6" s="285" t="s">
        <v>51</v>
      </c>
      <c r="U6" s="285" t="s">
        <v>52</v>
      </c>
      <c r="V6" s="285" t="s">
        <v>54</v>
      </c>
      <c r="W6" s="485" t="s">
        <v>56</v>
      </c>
      <c r="X6" s="401"/>
    </row>
    <row r="7" spans="1:24" s="1" customFormat="1" ht="12.75" customHeight="1" x14ac:dyDescent="0.2">
      <c r="A7" s="576"/>
      <c r="B7" s="327"/>
      <c r="C7" s="329"/>
      <c r="D7" s="329"/>
      <c r="E7" s="331"/>
      <c r="F7" s="423"/>
      <c r="G7" s="327"/>
      <c r="H7" s="421"/>
      <c r="I7" s="427"/>
      <c r="J7" s="323"/>
      <c r="K7" s="285"/>
      <c r="L7" s="285"/>
      <c r="M7" s="285" t="s">
        <v>229</v>
      </c>
      <c r="N7" s="285"/>
      <c r="O7" s="285"/>
      <c r="P7" s="285"/>
      <c r="Q7" s="285"/>
      <c r="R7" s="285"/>
      <c r="S7" s="285"/>
      <c r="T7" s="285"/>
      <c r="U7" s="285"/>
      <c r="V7" s="285"/>
      <c r="W7" s="485"/>
      <c r="X7" s="429"/>
    </row>
    <row r="8" spans="1:24" s="1" customFormat="1" ht="19.5" thickBot="1" x14ac:dyDescent="0.25">
      <c r="A8" s="576"/>
      <c r="B8" s="438" t="s">
        <v>18</v>
      </c>
      <c r="C8" s="439" t="s">
        <v>19</v>
      </c>
      <c r="D8" s="439"/>
      <c r="E8" s="482" t="s">
        <v>9</v>
      </c>
      <c r="F8" s="440" t="s">
        <v>2</v>
      </c>
      <c r="G8" s="438" t="s">
        <v>13</v>
      </c>
      <c r="H8" s="441" t="s">
        <v>7</v>
      </c>
      <c r="I8" s="442" t="s">
        <v>8</v>
      </c>
      <c r="J8" s="419" t="s">
        <v>27</v>
      </c>
      <c r="K8" s="83" t="s">
        <v>27</v>
      </c>
      <c r="L8" s="83" t="s">
        <v>27</v>
      </c>
      <c r="M8" s="83" t="s">
        <v>27</v>
      </c>
      <c r="N8" s="83" t="s">
        <v>27</v>
      </c>
      <c r="O8" s="83" t="s">
        <v>27</v>
      </c>
      <c r="P8" s="83" t="s">
        <v>27</v>
      </c>
      <c r="Q8" s="83" t="s">
        <v>27</v>
      </c>
      <c r="R8" s="83" t="s">
        <v>27</v>
      </c>
      <c r="S8" s="83" t="s">
        <v>27</v>
      </c>
      <c r="T8" s="83" t="s">
        <v>27</v>
      </c>
      <c r="U8" s="83" t="s">
        <v>27</v>
      </c>
      <c r="V8" s="83" t="s">
        <v>27</v>
      </c>
      <c r="W8" s="486" t="s">
        <v>7</v>
      </c>
      <c r="X8" s="429"/>
    </row>
    <row r="9" spans="1:24" s="2" customFormat="1" x14ac:dyDescent="0.2">
      <c r="A9" s="576"/>
      <c r="B9" s="470"/>
      <c r="C9" s="470"/>
      <c r="D9" s="470"/>
      <c r="E9" s="479"/>
      <c r="F9" s="479"/>
      <c r="G9" s="480"/>
      <c r="H9" s="470"/>
      <c r="I9" s="478"/>
      <c r="J9" s="481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29"/>
    </row>
    <row r="10" spans="1:24" s="2" customFormat="1" ht="15" x14ac:dyDescent="0.2">
      <c r="A10" s="576"/>
      <c r="B10" s="487" t="s">
        <v>314</v>
      </c>
      <c r="C10" s="488" t="s">
        <v>315</v>
      </c>
      <c r="D10" s="489"/>
      <c r="E10" s="490" t="s">
        <v>602</v>
      </c>
      <c r="F10" s="373">
        <v>14</v>
      </c>
      <c r="G10" s="210">
        <f t="shared" ref="G10:G57" si="0">COUNTIF(J10:V10,"&gt;0")</f>
        <v>1</v>
      </c>
      <c r="H10" s="132">
        <f t="shared" ref="H10:H57" si="1">W10</f>
        <v>1</v>
      </c>
      <c r="I10" s="211">
        <f t="shared" ref="I10:I57" si="2">RANK(H10,$H$12:$H$70)</f>
        <v>31</v>
      </c>
      <c r="J10" s="209"/>
      <c r="K10" s="22"/>
      <c r="L10" s="22"/>
      <c r="M10" s="22"/>
      <c r="N10" s="208">
        <v>10</v>
      </c>
      <c r="O10" s="22"/>
      <c r="P10" s="22"/>
      <c r="Q10" s="22"/>
      <c r="R10" s="22"/>
      <c r="S10" s="22"/>
      <c r="T10" s="22"/>
      <c r="U10" s="22"/>
      <c r="V10" s="22"/>
      <c r="W10" s="141" cm="1">
        <f t="array" ref="W10">SUM(LOOKUP(J10:V10,{0,1,2,3,4,5,6,7,8,9,10},{0,7,6,5,4,3,2,1,1,1,1}))</f>
        <v>1</v>
      </c>
      <c r="X10" s="429"/>
    </row>
    <row r="11" spans="1:24" s="2" customFormat="1" ht="14.25" x14ac:dyDescent="0.2">
      <c r="A11" s="576"/>
      <c r="B11" s="491" t="s">
        <v>240</v>
      </c>
      <c r="C11" s="492" t="s">
        <v>241</v>
      </c>
      <c r="D11" s="493"/>
      <c r="E11" s="494" t="s">
        <v>239</v>
      </c>
      <c r="F11" s="373">
        <v>13</v>
      </c>
      <c r="G11" s="210">
        <f t="shared" si="0"/>
        <v>1</v>
      </c>
      <c r="H11" s="132">
        <f t="shared" si="1"/>
        <v>7</v>
      </c>
      <c r="I11" s="211">
        <f t="shared" si="2"/>
        <v>4</v>
      </c>
      <c r="J11" s="209"/>
      <c r="K11" s="22"/>
      <c r="L11" s="22"/>
      <c r="M11" s="22">
        <v>1</v>
      </c>
      <c r="N11" s="22"/>
      <c r="O11" s="22"/>
      <c r="P11" s="22"/>
      <c r="Q11" s="22"/>
      <c r="R11" s="22"/>
      <c r="S11" s="22"/>
      <c r="T11" s="22"/>
      <c r="U11" s="22"/>
      <c r="V11" s="22"/>
      <c r="W11" s="141" cm="1">
        <f t="array" ref="W11">SUM(LOOKUP(J11:V11,{0,1,2,3,4,5,6,7,8,9,10},{0,7,6,5,4,3,2,1,1,1,1}))</f>
        <v>7</v>
      </c>
      <c r="X11" s="429"/>
    </row>
    <row r="12" spans="1:24" s="2" customFormat="1" ht="14.25" x14ac:dyDescent="0.2">
      <c r="A12" s="576"/>
      <c r="B12" s="491" t="s">
        <v>57</v>
      </c>
      <c r="C12" s="492" t="s">
        <v>454</v>
      </c>
      <c r="D12" s="493"/>
      <c r="E12" s="494" t="s">
        <v>455</v>
      </c>
      <c r="F12" s="424">
        <v>12</v>
      </c>
      <c r="G12" s="210">
        <f t="shared" si="0"/>
        <v>1</v>
      </c>
      <c r="H12" s="132">
        <f t="shared" si="1"/>
        <v>2</v>
      </c>
      <c r="I12" s="211">
        <f t="shared" si="2"/>
        <v>26</v>
      </c>
      <c r="J12" s="209"/>
      <c r="K12" s="22"/>
      <c r="L12" s="22"/>
      <c r="M12" s="22"/>
      <c r="N12" s="208"/>
      <c r="O12" s="22">
        <v>6</v>
      </c>
      <c r="P12" s="22"/>
      <c r="Q12" s="22"/>
      <c r="R12" s="22"/>
      <c r="S12" s="22"/>
      <c r="T12" s="22"/>
      <c r="U12" s="22"/>
      <c r="V12" s="22"/>
      <c r="W12" s="141" cm="1">
        <f t="array" ref="W12">SUM(LOOKUP(J12:V12,{0,1,2,3,4,5,6,7,8,9,10},{0,7,6,5,4,3,2,1,1,1,1}))</f>
        <v>2</v>
      </c>
      <c r="X12" s="429"/>
    </row>
    <row r="13" spans="1:24" s="2" customFormat="1" ht="14.25" x14ac:dyDescent="0.2">
      <c r="A13" s="576"/>
      <c r="B13" s="495" t="s">
        <v>154</v>
      </c>
      <c r="C13" s="492" t="s">
        <v>155</v>
      </c>
      <c r="D13" s="493"/>
      <c r="E13" s="496" t="s">
        <v>111</v>
      </c>
      <c r="F13" s="373" t="s">
        <v>158</v>
      </c>
      <c r="G13" s="210">
        <f t="shared" si="0"/>
        <v>1</v>
      </c>
      <c r="H13" s="132">
        <f t="shared" si="1"/>
        <v>2</v>
      </c>
      <c r="I13" s="211">
        <f t="shared" si="2"/>
        <v>26</v>
      </c>
      <c r="J13" s="347">
        <v>6</v>
      </c>
      <c r="K13" s="322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41" cm="1">
        <f t="array" ref="W13">SUM(LOOKUP(J13:V13,{0,1,2,3,4,5,6,7,8,9,10},{0,7,6,5,4,3,2,1,1,1,1}))</f>
        <v>2</v>
      </c>
      <c r="X13" s="429"/>
    </row>
    <row r="14" spans="1:24" s="2" customFormat="1" ht="15" x14ac:dyDescent="0.25">
      <c r="A14" s="576"/>
      <c r="B14" s="372" t="s">
        <v>246</v>
      </c>
      <c r="C14" s="372" t="s">
        <v>247</v>
      </c>
      <c r="D14" s="493"/>
      <c r="E14" s="494" t="s">
        <v>558</v>
      </c>
      <c r="F14" s="373">
        <v>18</v>
      </c>
      <c r="G14" s="210">
        <f t="shared" si="0"/>
        <v>1</v>
      </c>
      <c r="H14" s="132">
        <f t="shared" si="1"/>
        <v>1</v>
      </c>
      <c r="I14" s="211">
        <f t="shared" si="2"/>
        <v>31</v>
      </c>
      <c r="J14" s="272"/>
      <c r="K14" s="208"/>
      <c r="L14" s="132"/>
      <c r="M14" s="22"/>
      <c r="N14" s="208"/>
      <c r="O14" s="22"/>
      <c r="P14" s="375">
        <v>8</v>
      </c>
      <c r="Q14" s="22"/>
      <c r="R14" s="22"/>
      <c r="S14" s="22"/>
      <c r="T14" s="22"/>
      <c r="U14" s="22"/>
      <c r="V14" s="22"/>
      <c r="W14" s="141" cm="1">
        <f t="array" ref="W14">SUM(LOOKUP(J14:V14,{0,1,2,3,4,5,6,7,8,9,10},{0,7,6,5,4,3,2,1,1,1,1}))</f>
        <v>1</v>
      </c>
      <c r="X14" s="429"/>
    </row>
    <row r="15" spans="1:24" s="2" customFormat="1" ht="14.25" x14ac:dyDescent="0.2">
      <c r="A15" s="576"/>
      <c r="B15" s="491" t="s">
        <v>244</v>
      </c>
      <c r="C15" s="492" t="s">
        <v>245</v>
      </c>
      <c r="D15" s="493"/>
      <c r="E15" s="494" t="s">
        <v>558</v>
      </c>
      <c r="F15" s="373">
        <v>15</v>
      </c>
      <c r="G15" s="210">
        <f t="shared" si="0"/>
        <v>3</v>
      </c>
      <c r="H15" s="132">
        <f t="shared" si="1"/>
        <v>10</v>
      </c>
      <c r="I15" s="211">
        <f t="shared" si="2"/>
        <v>3</v>
      </c>
      <c r="J15" s="322"/>
      <c r="K15" s="322"/>
      <c r="L15" s="85"/>
      <c r="M15" s="85">
        <v>4</v>
      </c>
      <c r="N15" s="85"/>
      <c r="O15" s="85"/>
      <c r="P15" s="85">
        <v>3</v>
      </c>
      <c r="Q15" s="85">
        <v>11</v>
      </c>
      <c r="R15" s="85"/>
      <c r="S15" s="85"/>
      <c r="T15" s="85"/>
      <c r="U15" s="85"/>
      <c r="V15" s="85"/>
      <c r="W15" s="141" cm="1">
        <f t="array" ref="W15">SUM(LOOKUP(J15:V15,{0,1,2,3,4,5,6,7,8,9,10},{0,7,6,5,4,3,2,1,1,1,1}))</f>
        <v>10</v>
      </c>
      <c r="X15" s="429"/>
    </row>
    <row r="16" spans="1:24" s="2" customFormat="1" ht="14.25" x14ac:dyDescent="0.2">
      <c r="A16" s="576"/>
      <c r="B16" s="491" t="s">
        <v>126</v>
      </c>
      <c r="C16" s="492" t="s">
        <v>127</v>
      </c>
      <c r="D16" s="493"/>
      <c r="E16" s="494" t="s">
        <v>558</v>
      </c>
      <c r="F16" s="373">
        <v>10</v>
      </c>
      <c r="G16" s="210">
        <f t="shared" si="0"/>
        <v>2</v>
      </c>
      <c r="H16" s="132">
        <f t="shared" si="1"/>
        <v>11</v>
      </c>
      <c r="I16" s="211">
        <f t="shared" si="2"/>
        <v>2</v>
      </c>
      <c r="J16" s="272">
        <v>2</v>
      </c>
      <c r="K16" s="209"/>
      <c r="L16" s="22"/>
      <c r="M16" s="22"/>
      <c r="N16" s="22"/>
      <c r="O16" s="22">
        <v>3</v>
      </c>
      <c r="P16" s="22"/>
      <c r="Q16" s="22"/>
      <c r="R16" s="22"/>
      <c r="S16" s="22"/>
      <c r="T16" s="22"/>
      <c r="U16" s="22"/>
      <c r="V16" s="22"/>
      <c r="W16" s="141" cm="1">
        <f t="array" ref="W16">SUM(LOOKUP(J16:V16,{0,1,2,3,4,5,6,7,8,9,10},{0,7,6,5,4,3,2,1,1,1,1}))</f>
        <v>11</v>
      </c>
      <c r="X16" s="429"/>
    </row>
    <row r="17" spans="1:24" s="2" customFormat="1" ht="15" x14ac:dyDescent="0.25">
      <c r="A17" s="576"/>
      <c r="B17" s="372" t="s">
        <v>126</v>
      </c>
      <c r="C17" s="372" t="s">
        <v>500</v>
      </c>
      <c r="D17" s="377" t="s">
        <v>497</v>
      </c>
      <c r="E17" s="494" t="s">
        <v>558</v>
      </c>
      <c r="F17" s="373">
        <v>10</v>
      </c>
      <c r="G17" s="210">
        <f t="shared" si="0"/>
        <v>0</v>
      </c>
      <c r="H17" s="132">
        <f t="shared" si="1"/>
        <v>0</v>
      </c>
      <c r="I17" s="211">
        <f t="shared" si="2"/>
        <v>38</v>
      </c>
      <c r="J17" s="272"/>
      <c r="K17" s="272"/>
      <c r="L17" s="132"/>
      <c r="M17" s="22"/>
      <c r="N17" s="22"/>
      <c r="O17" s="22"/>
      <c r="P17" s="208"/>
      <c r="Q17" s="22"/>
      <c r="R17" s="22"/>
      <c r="S17" s="22"/>
      <c r="T17" s="22"/>
      <c r="U17" s="22"/>
      <c r="V17" s="22"/>
      <c r="W17" s="141" cm="1">
        <f t="array" ref="W17">SUM(LOOKUP(J17:V17,{0,1,2,3,4,5,6,7,8,9,10},{0,7,6,5,4,3,2,1,1,1,1}))</f>
        <v>0</v>
      </c>
      <c r="X17" s="429"/>
    </row>
    <row r="18" spans="1:24" s="2" customFormat="1" ht="15" x14ac:dyDescent="0.25">
      <c r="A18" s="576"/>
      <c r="B18" s="372" t="s">
        <v>565</v>
      </c>
      <c r="C18" s="372" t="s">
        <v>566</v>
      </c>
      <c r="D18" s="493"/>
      <c r="E18" s="494" t="s">
        <v>606</v>
      </c>
      <c r="F18" s="373">
        <v>13</v>
      </c>
      <c r="G18" s="210">
        <f t="shared" si="0"/>
        <v>1</v>
      </c>
      <c r="H18" s="132">
        <f t="shared" si="1"/>
        <v>1</v>
      </c>
      <c r="I18" s="211">
        <f t="shared" si="2"/>
        <v>31</v>
      </c>
      <c r="J18" s="272"/>
      <c r="K18" s="272"/>
      <c r="L18" s="132"/>
      <c r="M18" s="22"/>
      <c r="N18" s="22"/>
      <c r="O18" s="22"/>
      <c r="P18" s="22"/>
      <c r="Q18" s="345">
        <v>8</v>
      </c>
      <c r="R18" s="22"/>
      <c r="S18" s="22"/>
      <c r="T18" s="22"/>
      <c r="U18" s="22"/>
      <c r="V18" s="22"/>
      <c r="W18" s="141" cm="1">
        <f t="array" ref="W18">SUM(LOOKUP(J18:V18,{0,1,2,3,4,5,6,7,8,9,10},{0,7,6,5,4,3,2,1,1,1,1}))</f>
        <v>1</v>
      </c>
      <c r="X18" s="429"/>
    </row>
    <row r="19" spans="1:24" s="2" customFormat="1" ht="15" x14ac:dyDescent="0.2">
      <c r="A19" s="576"/>
      <c r="B19" s="488" t="s">
        <v>308</v>
      </c>
      <c r="C19" s="488" t="s">
        <v>309</v>
      </c>
      <c r="D19" s="489"/>
      <c r="E19" s="490" t="s">
        <v>602</v>
      </c>
      <c r="F19" s="424">
        <v>13</v>
      </c>
      <c r="G19" s="210">
        <f t="shared" si="0"/>
        <v>1</v>
      </c>
      <c r="H19" s="132">
        <f t="shared" si="1"/>
        <v>2</v>
      </c>
      <c r="I19" s="211">
        <f t="shared" si="2"/>
        <v>26</v>
      </c>
      <c r="J19" s="209"/>
      <c r="K19" s="209"/>
      <c r="L19" s="22"/>
      <c r="M19" s="22"/>
      <c r="N19" s="208">
        <v>6</v>
      </c>
      <c r="O19" s="22"/>
      <c r="P19" s="22"/>
      <c r="Q19" s="22"/>
      <c r="R19" s="22"/>
      <c r="S19" s="22"/>
      <c r="T19" s="22"/>
      <c r="U19" s="22"/>
      <c r="V19" s="22"/>
      <c r="W19" s="141" cm="1">
        <f t="array" ref="W19">SUM(LOOKUP(J19:V19,{0,1,2,3,4,5,6,7,8,9,10},{0,7,6,5,4,3,2,1,1,1,1}))</f>
        <v>2</v>
      </c>
      <c r="X19" s="429"/>
    </row>
    <row r="20" spans="1:24" s="2" customFormat="1" ht="14.25" x14ac:dyDescent="0.2">
      <c r="A20" s="576"/>
      <c r="B20" s="491" t="s">
        <v>248</v>
      </c>
      <c r="C20" s="492" t="s">
        <v>249</v>
      </c>
      <c r="D20" s="493"/>
      <c r="E20" s="494" t="s">
        <v>597</v>
      </c>
      <c r="F20" s="373">
        <v>14</v>
      </c>
      <c r="G20" s="210">
        <f t="shared" si="0"/>
        <v>2</v>
      </c>
      <c r="H20" s="132">
        <f t="shared" si="1"/>
        <v>3</v>
      </c>
      <c r="I20" s="211">
        <f t="shared" si="2"/>
        <v>19</v>
      </c>
      <c r="J20" s="272"/>
      <c r="K20" s="209"/>
      <c r="L20" s="22"/>
      <c r="M20" s="22">
        <v>6</v>
      </c>
      <c r="N20" s="22">
        <v>8</v>
      </c>
      <c r="O20" s="22"/>
      <c r="P20" s="22"/>
      <c r="Q20" s="22"/>
      <c r="R20" s="22"/>
      <c r="S20" s="22"/>
      <c r="T20" s="22"/>
      <c r="U20" s="22"/>
      <c r="V20" s="22"/>
      <c r="W20" s="141" cm="1">
        <f t="array" ref="W20">SUM(LOOKUP(J20:V20,{0,1,2,3,4,5,6,7,8,9,10},{0,7,6,5,4,3,2,1,1,1,1}))</f>
        <v>3</v>
      </c>
      <c r="X20" s="429"/>
    </row>
    <row r="21" spans="1:24" s="2" customFormat="1" ht="14.25" x14ac:dyDescent="0.2">
      <c r="A21" s="576"/>
      <c r="B21" s="491" t="s">
        <v>131</v>
      </c>
      <c r="C21" s="492" t="s">
        <v>132</v>
      </c>
      <c r="D21" s="493"/>
      <c r="E21" s="494" t="s">
        <v>599</v>
      </c>
      <c r="F21" s="373">
        <v>13</v>
      </c>
      <c r="G21" s="210">
        <f t="shared" si="0"/>
        <v>1</v>
      </c>
      <c r="H21" s="132">
        <f t="shared" si="1"/>
        <v>4</v>
      </c>
      <c r="I21" s="211">
        <f t="shared" si="2"/>
        <v>14</v>
      </c>
      <c r="J21" s="272">
        <v>4</v>
      </c>
      <c r="K21" s="209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141" cm="1">
        <f t="array" ref="W21">SUM(LOOKUP(J21:V21,{0,1,2,3,4,5,6,7,8,9,10},{0,7,6,5,4,3,2,1,1,1,1}))</f>
        <v>4</v>
      </c>
      <c r="X21" s="429"/>
    </row>
    <row r="22" spans="1:24" s="2" customFormat="1" ht="15" x14ac:dyDescent="0.25">
      <c r="A22" s="576"/>
      <c r="B22" s="372" t="s">
        <v>498</v>
      </c>
      <c r="C22" s="372" t="s">
        <v>499</v>
      </c>
      <c r="D22" s="377" t="s">
        <v>497</v>
      </c>
      <c r="E22" s="494" t="s">
        <v>595</v>
      </c>
      <c r="F22" s="373">
        <v>17</v>
      </c>
      <c r="G22" s="210">
        <f t="shared" si="0"/>
        <v>0</v>
      </c>
      <c r="H22" s="132">
        <f t="shared" si="1"/>
        <v>0</v>
      </c>
      <c r="I22" s="211">
        <f t="shared" si="2"/>
        <v>38</v>
      </c>
      <c r="J22" s="272"/>
      <c r="K22" s="208"/>
      <c r="L22" s="132"/>
      <c r="M22" s="22"/>
      <c r="N22" s="209"/>
      <c r="O22" s="22"/>
      <c r="P22" s="208"/>
      <c r="Q22" s="22"/>
      <c r="R22" s="22"/>
      <c r="S22" s="22"/>
      <c r="T22" s="22"/>
      <c r="U22" s="22"/>
      <c r="V22" s="22"/>
      <c r="W22" s="141" cm="1">
        <f t="array" ref="W22">SUM(LOOKUP(J22:V22,{0,1,2,3,4,5,6,7,8,9,10},{0,7,6,5,4,3,2,1,1,1,1}))</f>
        <v>0</v>
      </c>
      <c r="X22" s="429"/>
    </row>
    <row r="23" spans="1:24" s="2" customFormat="1" ht="12" customHeight="1" x14ac:dyDescent="0.2">
      <c r="A23" s="576"/>
      <c r="B23" s="491" t="s">
        <v>143</v>
      </c>
      <c r="C23" s="492" t="s">
        <v>144</v>
      </c>
      <c r="D23" s="493"/>
      <c r="E23" s="494" t="s">
        <v>120</v>
      </c>
      <c r="F23" s="373">
        <v>14</v>
      </c>
      <c r="G23" s="210">
        <f t="shared" si="0"/>
        <v>0</v>
      </c>
      <c r="H23" s="132">
        <f t="shared" si="1"/>
        <v>0</v>
      </c>
      <c r="I23" s="211">
        <f t="shared" si="2"/>
        <v>38</v>
      </c>
      <c r="J23" s="272">
        <v>0</v>
      </c>
      <c r="K23" s="22"/>
      <c r="L23" s="22"/>
      <c r="M23" s="22"/>
      <c r="N23" s="209"/>
      <c r="O23" s="22"/>
      <c r="P23" s="22"/>
      <c r="Q23" s="22"/>
      <c r="R23" s="22"/>
      <c r="S23" s="22"/>
      <c r="T23" s="22"/>
      <c r="U23" s="22"/>
      <c r="V23" s="22"/>
      <c r="W23" s="141" cm="1">
        <f t="array" ref="W23">SUM(LOOKUP(J23:V23,{0,1,2,3,4,5,6,7,8,9,10},{0,7,6,5,4,3,2,1,1,1,1}))</f>
        <v>0</v>
      </c>
      <c r="X23" s="429"/>
    </row>
    <row r="24" spans="1:24" s="2" customFormat="1" ht="14.25" x14ac:dyDescent="0.2">
      <c r="A24" s="576"/>
      <c r="B24" s="494" t="s">
        <v>452</v>
      </c>
      <c r="C24" s="492" t="s">
        <v>453</v>
      </c>
      <c r="D24" s="493"/>
      <c r="E24" s="494" t="s">
        <v>547</v>
      </c>
      <c r="F24" s="373">
        <v>15</v>
      </c>
      <c r="G24" s="210">
        <f t="shared" si="0"/>
        <v>1</v>
      </c>
      <c r="H24" s="132">
        <f t="shared" si="1"/>
        <v>3</v>
      </c>
      <c r="I24" s="211">
        <f t="shared" si="2"/>
        <v>19</v>
      </c>
      <c r="J24" s="272"/>
      <c r="K24" s="22"/>
      <c r="L24" s="22"/>
      <c r="M24" s="22"/>
      <c r="N24" s="209"/>
      <c r="O24" s="22">
        <v>5</v>
      </c>
      <c r="P24" s="22"/>
      <c r="Q24" s="22"/>
      <c r="R24" s="22"/>
      <c r="S24" s="22"/>
      <c r="T24" s="22"/>
      <c r="U24" s="22"/>
      <c r="V24" s="22"/>
      <c r="W24" s="141" cm="1">
        <f t="array" ref="W24">SUM(LOOKUP(J24:V24,{0,1,2,3,4,5,6,7,8,9,10},{0,7,6,5,4,3,2,1,1,1,1}))</f>
        <v>3</v>
      </c>
      <c r="X24" s="429"/>
    </row>
    <row r="25" spans="1:24" ht="14.25" x14ac:dyDescent="0.2">
      <c r="A25" s="576"/>
      <c r="B25" s="491" t="s">
        <v>133</v>
      </c>
      <c r="C25" s="492" t="s">
        <v>134</v>
      </c>
      <c r="D25" s="493"/>
      <c r="E25" s="494" t="s">
        <v>35</v>
      </c>
      <c r="F25" s="373">
        <v>15</v>
      </c>
      <c r="G25" s="210">
        <f t="shared" si="0"/>
        <v>1</v>
      </c>
      <c r="H25" s="132">
        <f t="shared" si="1"/>
        <v>3</v>
      </c>
      <c r="I25" s="211">
        <f t="shared" si="2"/>
        <v>19</v>
      </c>
      <c r="J25" s="272">
        <v>5</v>
      </c>
      <c r="K25" s="209"/>
      <c r="L25" s="22"/>
      <c r="M25" s="22"/>
      <c r="N25" s="209"/>
      <c r="O25" s="22"/>
      <c r="P25" s="22"/>
      <c r="Q25" s="22"/>
      <c r="R25" s="22"/>
      <c r="S25" s="22"/>
      <c r="T25" s="22"/>
      <c r="U25" s="22"/>
      <c r="V25" s="22"/>
      <c r="W25" s="141" cm="1">
        <f t="array" ref="W25">SUM(LOOKUP(J25:V25,{0,1,2,3,4,5,6,7,8,9,10},{0,7,6,5,4,3,2,1,1,1,1}))</f>
        <v>3</v>
      </c>
      <c r="X25" s="429"/>
    </row>
    <row r="26" spans="1:24" ht="14.25" x14ac:dyDescent="0.2">
      <c r="A26" s="576"/>
      <c r="B26" s="494" t="s">
        <v>128</v>
      </c>
      <c r="C26" s="492" t="s">
        <v>129</v>
      </c>
      <c r="D26" s="493"/>
      <c r="E26" s="494" t="s">
        <v>130</v>
      </c>
      <c r="F26" s="373">
        <v>14</v>
      </c>
      <c r="G26" s="210">
        <f t="shared" si="0"/>
        <v>5</v>
      </c>
      <c r="H26" s="132">
        <f t="shared" si="1"/>
        <v>25</v>
      </c>
      <c r="I26" s="211">
        <f t="shared" si="2"/>
        <v>1</v>
      </c>
      <c r="J26" s="272">
        <v>3</v>
      </c>
      <c r="K26" s="22"/>
      <c r="L26" s="22"/>
      <c r="M26" s="22">
        <v>2</v>
      </c>
      <c r="N26" s="209"/>
      <c r="O26" s="22">
        <v>1</v>
      </c>
      <c r="P26" s="22">
        <v>2</v>
      </c>
      <c r="Q26" s="22">
        <v>9</v>
      </c>
      <c r="R26" s="22"/>
      <c r="S26" s="22"/>
      <c r="T26" s="22"/>
      <c r="U26" s="22"/>
      <c r="V26" s="22"/>
      <c r="W26" s="141" cm="1">
        <f t="array" ref="W26">SUM(LOOKUP(J26:V26,{0,1,2,3,4,5,6,7,8,9,10},{0,7,6,5,4,3,2,1,1,1,1}))</f>
        <v>25</v>
      </c>
      <c r="X26" s="429"/>
    </row>
    <row r="27" spans="1:24" ht="15" x14ac:dyDescent="0.2">
      <c r="A27" s="576"/>
      <c r="B27" s="488" t="s">
        <v>298</v>
      </c>
      <c r="C27" s="488" t="s">
        <v>299</v>
      </c>
      <c r="D27" s="497"/>
      <c r="E27" s="490" t="s">
        <v>587</v>
      </c>
      <c r="F27" s="424">
        <v>13</v>
      </c>
      <c r="G27" s="210">
        <f t="shared" si="0"/>
        <v>1</v>
      </c>
      <c r="H27" s="132">
        <f t="shared" si="1"/>
        <v>7</v>
      </c>
      <c r="I27" s="211">
        <f t="shared" si="2"/>
        <v>4</v>
      </c>
      <c r="J27" s="209"/>
      <c r="K27" s="209"/>
      <c r="L27" s="22"/>
      <c r="M27" s="22"/>
      <c r="N27" s="208">
        <v>1</v>
      </c>
      <c r="O27" s="22"/>
      <c r="P27" s="22"/>
      <c r="Q27" s="22"/>
      <c r="R27" s="22"/>
      <c r="S27" s="22"/>
      <c r="T27" s="22"/>
      <c r="U27" s="22"/>
      <c r="V27" s="22"/>
      <c r="W27" s="141" cm="1">
        <f t="array" ref="W27">SUM(LOOKUP(J27:V27,{0,1,2,3,4,5,6,7,8,9,10},{0,7,6,5,4,3,2,1,1,1,1}))</f>
        <v>7</v>
      </c>
      <c r="X27" s="429"/>
    </row>
    <row r="28" spans="1:24" ht="15" x14ac:dyDescent="0.2">
      <c r="A28" s="576"/>
      <c r="B28" s="488" t="s">
        <v>306</v>
      </c>
      <c r="C28" s="488" t="s">
        <v>307</v>
      </c>
      <c r="D28" s="489"/>
      <c r="E28" s="490" t="s">
        <v>592</v>
      </c>
      <c r="F28" s="424">
        <v>15</v>
      </c>
      <c r="G28" s="210">
        <f t="shared" si="0"/>
        <v>1</v>
      </c>
      <c r="H28" s="132">
        <f t="shared" si="1"/>
        <v>3</v>
      </c>
      <c r="I28" s="211">
        <f t="shared" si="2"/>
        <v>19</v>
      </c>
      <c r="J28" s="209"/>
      <c r="K28" s="209"/>
      <c r="L28" s="22"/>
      <c r="M28" s="22"/>
      <c r="N28" s="208">
        <v>5</v>
      </c>
      <c r="O28" s="22"/>
      <c r="P28" s="22"/>
      <c r="Q28" s="22"/>
      <c r="R28" s="22"/>
      <c r="S28" s="22"/>
      <c r="T28" s="22"/>
      <c r="U28" s="22"/>
      <c r="V28" s="22"/>
      <c r="W28" s="141" cm="1">
        <f t="array" ref="W28">SUM(LOOKUP(J28:V28,{0,1,2,3,4,5,6,7,8,9,10},{0,7,6,5,4,3,2,1,1,1,1}))</f>
        <v>3</v>
      </c>
      <c r="X28" s="429"/>
    </row>
    <row r="29" spans="1:24" ht="15" x14ac:dyDescent="0.25">
      <c r="A29" s="576"/>
      <c r="B29" s="372" t="s">
        <v>486</v>
      </c>
      <c r="C29" s="372" t="s">
        <v>487</v>
      </c>
      <c r="D29" s="493"/>
      <c r="E29" s="494" t="s">
        <v>595</v>
      </c>
      <c r="F29" s="373">
        <v>14</v>
      </c>
      <c r="G29" s="210">
        <f t="shared" si="0"/>
        <v>1</v>
      </c>
      <c r="H29" s="132">
        <f t="shared" si="1"/>
        <v>3</v>
      </c>
      <c r="I29" s="211">
        <f t="shared" si="2"/>
        <v>19</v>
      </c>
      <c r="J29" s="272"/>
      <c r="K29" s="272"/>
      <c r="L29" s="132"/>
      <c r="M29" s="346"/>
      <c r="N29" s="346"/>
      <c r="O29" s="346"/>
      <c r="P29" s="375">
        <v>5</v>
      </c>
      <c r="Q29" s="346"/>
      <c r="R29" s="346"/>
      <c r="S29" s="346"/>
      <c r="T29" s="346"/>
      <c r="U29" s="346"/>
      <c r="V29" s="346"/>
      <c r="W29" s="141" cm="1">
        <f t="array" ref="W29">SUM(LOOKUP(J29:V29,{0,1,2,3,4,5,6,7,8,9,10},{0,7,6,5,4,3,2,1,1,1,1}))</f>
        <v>3</v>
      </c>
      <c r="X29" s="429"/>
    </row>
    <row r="30" spans="1:24" ht="15" x14ac:dyDescent="0.2">
      <c r="A30" s="576"/>
      <c r="B30" s="488" t="s">
        <v>312</v>
      </c>
      <c r="C30" s="488" t="s">
        <v>313</v>
      </c>
      <c r="D30" s="489"/>
      <c r="E30" s="490" t="s">
        <v>602</v>
      </c>
      <c r="F30" s="424">
        <v>16</v>
      </c>
      <c r="G30" s="210">
        <f t="shared" si="0"/>
        <v>1</v>
      </c>
      <c r="H30" s="132">
        <f t="shared" si="1"/>
        <v>1</v>
      </c>
      <c r="I30" s="211">
        <f t="shared" si="2"/>
        <v>31</v>
      </c>
      <c r="J30" s="209"/>
      <c r="K30" s="209"/>
      <c r="L30" s="22"/>
      <c r="M30" s="22"/>
      <c r="N30" s="208">
        <v>9</v>
      </c>
      <c r="O30" s="22"/>
      <c r="P30" s="22"/>
      <c r="Q30" s="22"/>
      <c r="R30" s="22"/>
      <c r="S30" s="22"/>
      <c r="T30" s="22"/>
      <c r="U30" s="22"/>
      <c r="V30" s="22"/>
      <c r="W30" s="141" cm="1">
        <f t="array" ref="W30">SUM(LOOKUP(J30:V30,{0,1,2,3,4,5,6,7,8,9,10},{0,7,6,5,4,3,2,1,1,1,1}))</f>
        <v>1</v>
      </c>
      <c r="X30" s="429"/>
    </row>
    <row r="31" spans="1:24" ht="15" x14ac:dyDescent="0.25">
      <c r="A31" s="576"/>
      <c r="B31" s="383" t="s">
        <v>490</v>
      </c>
      <c r="C31" s="372" t="s">
        <v>491</v>
      </c>
      <c r="D31" s="493"/>
      <c r="E31" s="494" t="s">
        <v>607</v>
      </c>
      <c r="F31" s="373">
        <v>16</v>
      </c>
      <c r="G31" s="210">
        <f t="shared" si="0"/>
        <v>1</v>
      </c>
      <c r="H31" s="132">
        <f t="shared" si="1"/>
        <v>1</v>
      </c>
      <c r="I31" s="211">
        <f t="shared" si="2"/>
        <v>31</v>
      </c>
      <c r="J31" s="272"/>
      <c r="K31" s="208"/>
      <c r="L31" s="132"/>
      <c r="M31" s="346"/>
      <c r="N31" s="374"/>
      <c r="O31" s="346"/>
      <c r="P31" s="375">
        <v>7</v>
      </c>
      <c r="Q31" s="346"/>
      <c r="R31" s="346"/>
      <c r="S31" s="346"/>
      <c r="T31" s="346"/>
      <c r="U31" s="346"/>
      <c r="V31" s="346"/>
      <c r="W31" s="141" cm="1">
        <f t="array" ref="W31">SUM(LOOKUP(J31:V31,{0,1,2,3,4,5,6,7,8,9,10},{0,7,6,5,4,3,2,1,1,1,1}))</f>
        <v>1</v>
      </c>
      <c r="X31" s="429"/>
    </row>
    <row r="32" spans="1:24" ht="15" x14ac:dyDescent="0.25">
      <c r="A32" s="576"/>
      <c r="B32" s="372" t="s">
        <v>567</v>
      </c>
      <c r="C32" s="372" t="s">
        <v>568</v>
      </c>
      <c r="D32" s="493"/>
      <c r="E32" s="494" t="s">
        <v>558</v>
      </c>
      <c r="F32" s="373">
        <v>13</v>
      </c>
      <c r="G32" s="210">
        <f t="shared" si="0"/>
        <v>1</v>
      </c>
      <c r="H32" s="132">
        <f t="shared" si="1"/>
        <v>1</v>
      </c>
      <c r="I32" s="211">
        <f t="shared" si="2"/>
        <v>31</v>
      </c>
      <c r="J32" s="272"/>
      <c r="K32" s="272"/>
      <c r="L32" s="132"/>
      <c r="M32" s="22"/>
      <c r="N32" s="22"/>
      <c r="O32" s="22"/>
      <c r="P32" s="22"/>
      <c r="Q32" s="345">
        <v>10</v>
      </c>
      <c r="R32" s="22"/>
      <c r="S32" s="22"/>
      <c r="T32" s="22"/>
      <c r="U32" s="22"/>
      <c r="V32" s="22"/>
      <c r="W32" s="141" cm="1">
        <f t="array" ref="W32">SUM(LOOKUP(J32:V32,{0,1,2,3,4,5,6,7,8,9,10},{0,7,6,5,4,3,2,1,1,1,1}))</f>
        <v>1</v>
      </c>
      <c r="X32" s="429"/>
    </row>
    <row r="33" spans="1:24" ht="15" x14ac:dyDescent="0.25">
      <c r="A33" s="576"/>
      <c r="B33" s="372" t="s">
        <v>495</v>
      </c>
      <c r="C33" s="372" t="s">
        <v>496</v>
      </c>
      <c r="D33" s="377" t="s">
        <v>497</v>
      </c>
      <c r="E33" s="494" t="s">
        <v>595</v>
      </c>
      <c r="F33" s="373">
        <v>13</v>
      </c>
      <c r="G33" s="210">
        <f t="shared" si="0"/>
        <v>0</v>
      </c>
      <c r="H33" s="132">
        <f t="shared" si="1"/>
        <v>0</v>
      </c>
      <c r="I33" s="211">
        <f t="shared" si="2"/>
        <v>38</v>
      </c>
      <c r="J33" s="272"/>
      <c r="K33" s="272"/>
      <c r="L33" s="132"/>
      <c r="M33" s="22"/>
      <c r="N33" s="22"/>
      <c r="O33" s="22"/>
      <c r="P33" s="208"/>
      <c r="Q33" s="22"/>
      <c r="R33" s="22"/>
      <c r="S33" s="22"/>
      <c r="T33" s="22"/>
      <c r="U33" s="22"/>
      <c r="V33" s="22"/>
      <c r="W33" s="141" cm="1">
        <f t="array" ref="W33">SUM(LOOKUP(J33:V33,{0,1,2,3,4,5,6,7,8,9,10},{0,7,6,5,4,3,2,1,1,1,1}))</f>
        <v>0</v>
      </c>
      <c r="X33" s="429"/>
    </row>
    <row r="34" spans="1:24" ht="15" x14ac:dyDescent="0.25">
      <c r="A34" s="576"/>
      <c r="B34" s="372" t="s">
        <v>559</v>
      </c>
      <c r="C34" s="372" t="s">
        <v>560</v>
      </c>
      <c r="D34" s="493"/>
      <c r="E34" s="494" t="s">
        <v>608</v>
      </c>
      <c r="F34" s="373">
        <v>15</v>
      </c>
      <c r="G34" s="210">
        <f t="shared" si="0"/>
        <v>1</v>
      </c>
      <c r="H34" s="132">
        <f t="shared" si="1"/>
        <v>7</v>
      </c>
      <c r="I34" s="211">
        <f t="shared" si="2"/>
        <v>4</v>
      </c>
      <c r="J34" s="272"/>
      <c r="K34" s="272"/>
      <c r="L34" s="132"/>
      <c r="M34" s="22"/>
      <c r="N34" s="208"/>
      <c r="O34" s="22"/>
      <c r="P34" s="22"/>
      <c r="Q34" s="345">
        <v>1</v>
      </c>
      <c r="R34" s="22"/>
      <c r="S34" s="22"/>
      <c r="T34" s="22"/>
      <c r="U34" s="22"/>
      <c r="V34" s="22"/>
      <c r="W34" s="141" cm="1">
        <f t="array" ref="W34">SUM(LOOKUP(J34:V34,{0,1,2,3,4,5,6,7,8,9,10},{0,7,6,5,4,3,2,1,1,1,1}))</f>
        <v>7</v>
      </c>
      <c r="X34" s="429"/>
    </row>
    <row r="35" spans="1:24" ht="14.25" x14ac:dyDescent="0.2">
      <c r="A35" s="576"/>
      <c r="B35" s="491" t="s">
        <v>137</v>
      </c>
      <c r="C35" s="492" t="s">
        <v>138</v>
      </c>
      <c r="D35" s="493"/>
      <c r="E35" s="494" t="s">
        <v>38</v>
      </c>
      <c r="F35" s="373">
        <v>14</v>
      </c>
      <c r="G35" s="210">
        <f t="shared" si="0"/>
        <v>0</v>
      </c>
      <c r="H35" s="132">
        <f t="shared" si="1"/>
        <v>0</v>
      </c>
      <c r="I35" s="211">
        <f t="shared" si="2"/>
        <v>38</v>
      </c>
      <c r="J35" s="272">
        <v>0</v>
      </c>
      <c r="K35" s="209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141" cm="1">
        <f t="array" ref="W35">SUM(LOOKUP(J35:V35,{0,1,2,3,4,5,6,7,8,9,10},{0,7,6,5,4,3,2,1,1,1,1}))</f>
        <v>0</v>
      </c>
      <c r="X35" s="429"/>
    </row>
    <row r="36" spans="1:24" ht="15" x14ac:dyDescent="0.25">
      <c r="A36" s="576"/>
      <c r="B36" s="383" t="s">
        <v>484</v>
      </c>
      <c r="C36" s="372" t="s">
        <v>485</v>
      </c>
      <c r="D36" s="493"/>
      <c r="E36" s="494" t="s">
        <v>595</v>
      </c>
      <c r="F36" s="373">
        <v>14</v>
      </c>
      <c r="G36" s="210">
        <f t="shared" si="0"/>
        <v>1</v>
      </c>
      <c r="H36" s="132">
        <f t="shared" si="1"/>
        <v>4</v>
      </c>
      <c r="I36" s="211">
        <f t="shared" si="2"/>
        <v>14</v>
      </c>
      <c r="J36" s="272"/>
      <c r="K36" s="208"/>
      <c r="L36" s="132"/>
      <c r="M36" s="346"/>
      <c r="N36" s="374"/>
      <c r="O36" s="346"/>
      <c r="P36" s="375">
        <v>4</v>
      </c>
      <c r="Q36" s="346"/>
      <c r="R36" s="346"/>
      <c r="S36" s="346"/>
      <c r="T36" s="346"/>
      <c r="U36" s="346"/>
      <c r="V36" s="346"/>
      <c r="W36" s="141" cm="1">
        <f t="array" ref="W36">SUM(LOOKUP(J36:V36,{0,1,2,3,4,5,6,7,8,9,10},{0,7,6,5,4,3,2,1,1,1,1}))</f>
        <v>4</v>
      </c>
      <c r="X36" s="429"/>
    </row>
    <row r="37" spans="1:24" s="2" customFormat="1" ht="16.5" customHeight="1" x14ac:dyDescent="0.25">
      <c r="A37" s="576"/>
      <c r="B37" s="372" t="s">
        <v>563</v>
      </c>
      <c r="C37" s="372" t="s">
        <v>564</v>
      </c>
      <c r="D37" s="493"/>
      <c r="E37" s="494" t="s">
        <v>606</v>
      </c>
      <c r="F37" s="373">
        <v>11</v>
      </c>
      <c r="G37" s="210">
        <f t="shared" si="0"/>
        <v>1</v>
      </c>
      <c r="H37" s="132">
        <f t="shared" si="1"/>
        <v>5</v>
      </c>
      <c r="I37" s="211">
        <f t="shared" si="2"/>
        <v>12</v>
      </c>
      <c r="J37" s="272"/>
      <c r="K37" s="272"/>
      <c r="L37" s="132"/>
      <c r="M37" s="22"/>
      <c r="N37" s="22"/>
      <c r="O37" s="22"/>
      <c r="P37" s="22"/>
      <c r="Q37" s="345">
        <v>3</v>
      </c>
      <c r="R37" s="22"/>
      <c r="S37" s="22"/>
      <c r="T37" s="22"/>
      <c r="U37" s="22"/>
      <c r="V37" s="22"/>
      <c r="W37" s="141" cm="1">
        <f t="array" ref="W37">SUM(LOOKUP(J37:V37,{0,1,2,3,4,5,6,7,8,9,10},{0,7,6,5,4,3,2,1,1,1,1}))</f>
        <v>5</v>
      </c>
      <c r="X37" s="429"/>
    </row>
    <row r="38" spans="1:24" s="2" customFormat="1" ht="14.25" x14ac:dyDescent="0.2">
      <c r="A38" s="576"/>
      <c r="B38" s="491" t="s">
        <v>161</v>
      </c>
      <c r="C38" s="492" t="s">
        <v>162</v>
      </c>
      <c r="D38" s="493"/>
      <c r="E38" s="494" t="s">
        <v>120</v>
      </c>
      <c r="F38" s="373">
        <v>12</v>
      </c>
      <c r="G38" s="210">
        <f t="shared" si="0"/>
        <v>1</v>
      </c>
      <c r="H38" s="132">
        <f t="shared" si="1"/>
        <v>4</v>
      </c>
      <c r="I38" s="211">
        <f t="shared" si="2"/>
        <v>14</v>
      </c>
      <c r="J38" s="272"/>
      <c r="K38" s="22"/>
      <c r="L38" s="22"/>
      <c r="M38" s="22"/>
      <c r="N38" s="22"/>
      <c r="O38" s="22">
        <v>0</v>
      </c>
      <c r="P38" s="22"/>
      <c r="Q38" s="209">
        <v>4</v>
      </c>
      <c r="R38" s="22"/>
      <c r="S38" s="22"/>
      <c r="T38" s="22"/>
      <c r="U38" s="22"/>
      <c r="V38" s="22"/>
      <c r="W38" s="141" cm="1">
        <f t="array" ref="W38">SUM(LOOKUP(J38:V38,{0,1,2,3,4,5,6,7,8,9,10},{0,7,6,5,4,3,2,1,1,1,1}))</f>
        <v>4</v>
      </c>
      <c r="X38" s="429"/>
    </row>
    <row r="39" spans="1:24" ht="15" x14ac:dyDescent="0.2">
      <c r="A39" s="576"/>
      <c r="B39" s="488" t="s">
        <v>300</v>
      </c>
      <c r="C39" s="488" t="s">
        <v>301</v>
      </c>
      <c r="D39" s="489"/>
      <c r="E39" s="490" t="s">
        <v>609</v>
      </c>
      <c r="F39" s="424">
        <v>16</v>
      </c>
      <c r="G39" s="210">
        <f t="shared" si="0"/>
        <v>1</v>
      </c>
      <c r="H39" s="132">
        <f t="shared" si="1"/>
        <v>6</v>
      </c>
      <c r="I39" s="211">
        <f t="shared" si="2"/>
        <v>10</v>
      </c>
      <c r="J39" s="209"/>
      <c r="K39" s="22"/>
      <c r="L39" s="22"/>
      <c r="M39" s="22"/>
      <c r="N39" s="208">
        <v>2</v>
      </c>
      <c r="O39" s="22"/>
      <c r="P39" s="22"/>
      <c r="Q39" s="209"/>
      <c r="R39" s="22"/>
      <c r="S39" s="22"/>
      <c r="T39" s="22"/>
      <c r="U39" s="22"/>
      <c r="V39" s="22"/>
      <c r="W39" s="141" cm="1">
        <f t="array" ref="W39">SUM(LOOKUP(J39:V39,{0,1,2,3,4,5,6,7,8,9,10},{0,7,6,5,4,3,2,1,1,1,1}))</f>
        <v>6</v>
      </c>
      <c r="X39" s="429"/>
    </row>
    <row r="40" spans="1:24" ht="15" x14ac:dyDescent="0.2">
      <c r="A40" s="576"/>
      <c r="B40" s="488" t="s">
        <v>310</v>
      </c>
      <c r="C40" s="488" t="s">
        <v>311</v>
      </c>
      <c r="D40" s="489"/>
      <c r="E40" s="490" t="s">
        <v>592</v>
      </c>
      <c r="F40" s="424">
        <v>15</v>
      </c>
      <c r="G40" s="210">
        <f t="shared" si="0"/>
        <v>1</v>
      </c>
      <c r="H40" s="132">
        <f t="shared" si="1"/>
        <v>1</v>
      </c>
      <c r="I40" s="211">
        <f t="shared" si="2"/>
        <v>31</v>
      </c>
      <c r="J40" s="209"/>
      <c r="K40" s="22"/>
      <c r="L40" s="22"/>
      <c r="M40" s="22"/>
      <c r="N40" s="208">
        <v>7</v>
      </c>
      <c r="O40" s="22"/>
      <c r="P40" s="22"/>
      <c r="Q40" s="209"/>
      <c r="R40" s="22"/>
      <c r="S40" s="22"/>
      <c r="T40" s="22"/>
      <c r="U40" s="22"/>
      <c r="V40" s="22"/>
      <c r="W40" s="141" cm="1">
        <f t="array" ref="W40">SUM(LOOKUP(J40:V40,{0,1,2,3,4,5,6,7,8,9,10},{0,7,6,5,4,3,2,1,1,1,1}))</f>
        <v>1</v>
      </c>
      <c r="X40" s="429"/>
    </row>
    <row r="41" spans="1:24" ht="15" x14ac:dyDescent="0.25">
      <c r="A41" s="576"/>
      <c r="B41" s="372" t="s">
        <v>481</v>
      </c>
      <c r="C41" s="372" t="s">
        <v>482</v>
      </c>
      <c r="D41" s="493"/>
      <c r="E41" s="494" t="s">
        <v>595</v>
      </c>
      <c r="F41" s="373">
        <v>13</v>
      </c>
      <c r="G41" s="210">
        <f t="shared" si="0"/>
        <v>1</v>
      </c>
      <c r="H41" s="132">
        <f t="shared" si="1"/>
        <v>7</v>
      </c>
      <c r="I41" s="211">
        <f t="shared" si="2"/>
        <v>4</v>
      </c>
      <c r="J41" s="272"/>
      <c r="K41" s="208"/>
      <c r="L41" s="274"/>
      <c r="M41" s="274"/>
      <c r="N41" s="274"/>
      <c r="O41" s="22"/>
      <c r="P41" s="375">
        <v>1</v>
      </c>
      <c r="Q41" s="209"/>
      <c r="R41" s="22"/>
      <c r="S41" s="22"/>
      <c r="T41" s="22"/>
      <c r="U41" s="22"/>
      <c r="V41" s="22"/>
      <c r="W41" s="141" cm="1">
        <f t="array" ref="W41">SUM(LOOKUP(J41:V41,{0,1,2,3,4,5,6,7,8,9,10},{0,7,6,5,4,3,2,1,1,1,1}))</f>
        <v>7</v>
      </c>
      <c r="X41" s="401"/>
    </row>
    <row r="42" spans="1:24" ht="14.25" x14ac:dyDescent="0.2">
      <c r="A42" s="576"/>
      <c r="B42" s="491" t="s">
        <v>124</v>
      </c>
      <c r="C42" s="492" t="s">
        <v>125</v>
      </c>
      <c r="D42" s="493"/>
      <c r="E42" s="494" t="s">
        <v>120</v>
      </c>
      <c r="F42" s="373">
        <v>13</v>
      </c>
      <c r="G42" s="210">
        <f t="shared" si="0"/>
        <v>1</v>
      </c>
      <c r="H42" s="132">
        <f t="shared" si="1"/>
        <v>7</v>
      </c>
      <c r="I42" s="211">
        <f t="shared" si="2"/>
        <v>4</v>
      </c>
      <c r="J42" s="272">
        <v>1</v>
      </c>
      <c r="K42" s="22"/>
      <c r="L42" s="22"/>
      <c r="M42" s="22"/>
      <c r="N42" s="22"/>
      <c r="O42" s="22"/>
      <c r="P42" s="22"/>
      <c r="Q42" s="209"/>
      <c r="R42" s="22"/>
      <c r="S42" s="22"/>
      <c r="T42" s="22"/>
      <c r="U42" s="22"/>
      <c r="V42" s="22"/>
      <c r="W42" s="141" cm="1">
        <f t="array" ref="W42">SUM(LOOKUP(J42:V42,{0,1,2,3,4,5,6,7,8,9,10},{0,7,6,5,4,3,2,1,1,1,1}))</f>
        <v>7</v>
      </c>
      <c r="X42" s="401"/>
    </row>
    <row r="43" spans="1:24" ht="15" x14ac:dyDescent="0.25">
      <c r="A43" s="576"/>
      <c r="B43" s="372" t="s">
        <v>492</v>
      </c>
      <c r="C43" s="372" t="s">
        <v>493</v>
      </c>
      <c r="D43" s="493"/>
      <c r="E43" s="494" t="s">
        <v>590</v>
      </c>
      <c r="F43" s="373">
        <v>14</v>
      </c>
      <c r="G43" s="210">
        <f t="shared" si="0"/>
        <v>2</v>
      </c>
      <c r="H43" s="132">
        <f t="shared" si="1"/>
        <v>3</v>
      </c>
      <c r="I43" s="211">
        <f t="shared" si="2"/>
        <v>19</v>
      </c>
      <c r="J43" s="272"/>
      <c r="K43" s="208"/>
      <c r="L43" s="132"/>
      <c r="M43" s="346"/>
      <c r="N43" s="346"/>
      <c r="O43" s="346"/>
      <c r="P43" s="375">
        <v>9</v>
      </c>
      <c r="Q43" s="374">
        <v>6</v>
      </c>
      <c r="R43" s="346"/>
      <c r="S43" s="346"/>
      <c r="T43" s="346"/>
      <c r="U43" s="346"/>
      <c r="V43" s="346"/>
      <c r="W43" s="141" cm="1">
        <f t="array" ref="W43">SUM(LOOKUP(J43:V43,{0,1,2,3,4,5,6,7,8,9,10},{0,7,6,5,4,3,2,1,1,1,1}))</f>
        <v>3</v>
      </c>
      <c r="X43" s="401"/>
    </row>
    <row r="44" spans="1:24" ht="15" x14ac:dyDescent="0.25">
      <c r="A44" s="576"/>
      <c r="B44" s="372" t="s">
        <v>242</v>
      </c>
      <c r="C44" s="372" t="s">
        <v>243</v>
      </c>
      <c r="D44" s="377" t="s">
        <v>497</v>
      </c>
      <c r="E44" s="494" t="s">
        <v>600</v>
      </c>
      <c r="F44" s="373">
        <v>11</v>
      </c>
      <c r="G44" s="210">
        <f t="shared" si="0"/>
        <v>0</v>
      </c>
      <c r="H44" s="132">
        <f t="shared" si="1"/>
        <v>0</v>
      </c>
      <c r="I44" s="211">
        <f t="shared" si="2"/>
        <v>38</v>
      </c>
      <c r="J44" s="272"/>
      <c r="K44" s="208"/>
      <c r="L44" s="132"/>
      <c r="M44" s="22"/>
      <c r="N44" s="22"/>
      <c r="O44" s="22"/>
      <c r="P44" s="208"/>
      <c r="Q44" s="209"/>
      <c r="R44" s="22"/>
      <c r="S44" s="22"/>
      <c r="T44" s="22"/>
      <c r="U44" s="22"/>
      <c r="V44" s="22"/>
      <c r="W44" s="141" cm="1">
        <f t="array" ref="W44">SUM(LOOKUP(J44:V44,{0,1,2,3,4,5,6,7,8,9,10},{0,7,6,5,4,3,2,1,1,1,1}))</f>
        <v>0</v>
      </c>
      <c r="X44" s="429"/>
    </row>
    <row r="45" spans="1:24" ht="15.75" customHeight="1" x14ac:dyDescent="0.2">
      <c r="A45" s="576"/>
      <c r="B45" s="491" t="s">
        <v>171</v>
      </c>
      <c r="C45" s="492" t="s">
        <v>172</v>
      </c>
      <c r="D45" s="493"/>
      <c r="E45" s="494" t="s">
        <v>605</v>
      </c>
      <c r="F45" s="373">
        <v>14</v>
      </c>
      <c r="G45" s="210">
        <f t="shared" si="0"/>
        <v>2</v>
      </c>
      <c r="H45" s="132">
        <f t="shared" si="1"/>
        <v>7</v>
      </c>
      <c r="I45" s="211">
        <f t="shared" si="2"/>
        <v>4</v>
      </c>
      <c r="J45" s="272"/>
      <c r="K45" s="22"/>
      <c r="L45" s="22"/>
      <c r="M45" s="22"/>
      <c r="N45" s="22"/>
      <c r="O45" s="22">
        <v>2</v>
      </c>
      <c r="P45" s="22"/>
      <c r="Q45" s="209">
        <v>7</v>
      </c>
      <c r="R45" s="22"/>
      <c r="S45" s="22"/>
      <c r="T45" s="22"/>
      <c r="U45" s="22"/>
      <c r="V45" s="22"/>
      <c r="W45" s="141" cm="1">
        <f t="array" ref="W45">SUM(LOOKUP(J45:V45,{0,1,2,3,4,5,6,7,8,9,10},{0,7,6,5,4,3,2,1,1,1,1}))</f>
        <v>7</v>
      </c>
      <c r="X45" s="429"/>
    </row>
    <row r="46" spans="1:24" ht="15" x14ac:dyDescent="0.25">
      <c r="A46" s="576"/>
      <c r="B46" s="372" t="s">
        <v>488</v>
      </c>
      <c r="C46" s="372" t="s">
        <v>489</v>
      </c>
      <c r="D46" s="493"/>
      <c r="E46" s="494" t="s">
        <v>607</v>
      </c>
      <c r="F46" s="373">
        <v>15</v>
      </c>
      <c r="G46" s="210">
        <f t="shared" si="0"/>
        <v>1</v>
      </c>
      <c r="H46" s="132">
        <f t="shared" si="1"/>
        <v>2</v>
      </c>
      <c r="I46" s="211">
        <f t="shared" si="2"/>
        <v>26</v>
      </c>
      <c r="J46" s="272"/>
      <c r="K46" s="208"/>
      <c r="L46" s="132"/>
      <c r="M46" s="346"/>
      <c r="N46" s="346"/>
      <c r="O46" s="346"/>
      <c r="P46" s="375">
        <v>6</v>
      </c>
      <c r="Q46" s="374"/>
      <c r="R46" s="346"/>
      <c r="S46" s="346"/>
      <c r="T46" s="346"/>
      <c r="U46" s="346"/>
      <c r="V46" s="346"/>
      <c r="W46" s="141" cm="1">
        <f t="array" ref="W46">SUM(LOOKUP(J46:V46,{0,1,2,3,4,5,6,7,8,9,10},{0,7,6,5,4,3,2,1,1,1,1}))</f>
        <v>2</v>
      </c>
      <c r="X46" s="401"/>
    </row>
    <row r="47" spans="1:24" ht="14.25" x14ac:dyDescent="0.2">
      <c r="A47" s="576"/>
      <c r="B47" s="491" t="s">
        <v>141</v>
      </c>
      <c r="C47" s="492" t="s">
        <v>142</v>
      </c>
      <c r="D47" s="493"/>
      <c r="E47" s="494" t="s">
        <v>605</v>
      </c>
      <c r="F47" s="373">
        <v>14</v>
      </c>
      <c r="G47" s="210">
        <f t="shared" si="0"/>
        <v>0</v>
      </c>
      <c r="H47" s="132">
        <f t="shared" si="1"/>
        <v>0</v>
      </c>
      <c r="I47" s="211">
        <f t="shared" si="2"/>
        <v>38</v>
      </c>
      <c r="J47" s="272"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141" cm="1">
        <f t="array" ref="W47">SUM(LOOKUP(J47:V47,{0,1,2,3,4,5,6,7,8,9,10},{0,7,6,5,4,3,2,1,1,1,1}))</f>
        <v>0</v>
      </c>
      <c r="X47" s="401"/>
    </row>
    <row r="48" spans="1:24" ht="15" x14ac:dyDescent="0.2">
      <c r="A48" s="576"/>
      <c r="B48" s="488" t="s">
        <v>65</v>
      </c>
      <c r="C48" s="488" t="s">
        <v>66</v>
      </c>
      <c r="D48" s="493"/>
      <c r="E48" s="498" t="s">
        <v>98</v>
      </c>
      <c r="F48" s="133">
        <v>14</v>
      </c>
      <c r="G48" s="210">
        <f t="shared" si="0"/>
        <v>1</v>
      </c>
      <c r="H48" s="132">
        <f t="shared" si="1"/>
        <v>7</v>
      </c>
      <c r="I48" s="211">
        <f t="shared" si="2"/>
        <v>4</v>
      </c>
      <c r="J48" s="209"/>
      <c r="K48" s="22">
        <v>1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141" cm="1">
        <f t="array" ref="W48">SUM(LOOKUP(J48:V48,{0,1,2,3,4,5,6,7,8,9,10},{0,7,6,5,4,3,2,1,1,1,1}))</f>
        <v>7</v>
      </c>
      <c r="X48" s="429"/>
    </row>
    <row r="49" spans="1:24" ht="15" x14ac:dyDescent="0.2">
      <c r="A49" s="576"/>
      <c r="B49" s="488" t="s">
        <v>302</v>
      </c>
      <c r="C49" s="488" t="s">
        <v>303</v>
      </c>
      <c r="D49" s="489"/>
      <c r="E49" s="490" t="s">
        <v>610</v>
      </c>
      <c r="F49" s="424">
        <v>14</v>
      </c>
      <c r="G49" s="210">
        <f t="shared" si="0"/>
        <v>1</v>
      </c>
      <c r="H49" s="132">
        <f t="shared" si="1"/>
        <v>5</v>
      </c>
      <c r="I49" s="211">
        <f t="shared" si="2"/>
        <v>12</v>
      </c>
      <c r="J49" s="209"/>
      <c r="K49" s="22"/>
      <c r="L49" s="22"/>
      <c r="M49" s="22"/>
      <c r="N49" s="208">
        <v>3</v>
      </c>
      <c r="O49" s="22"/>
      <c r="P49" s="22"/>
      <c r="Q49" s="22"/>
      <c r="R49" s="22"/>
      <c r="S49" s="22"/>
      <c r="T49" s="22"/>
      <c r="U49" s="22"/>
      <c r="V49" s="22"/>
      <c r="W49" s="141" cm="1">
        <f t="array" ref="W49">SUM(LOOKUP(J49:V49,{0,1,2,3,4,5,6,7,8,9,10},{0,7,6,5,4,3,2,1,1,1,1}))</f>
        <v>5</v>
      </c>
      <c r="X49" s="429"/>
    </row>
    <row r="50" spans="1:24" ht="15.75" customHeight="1" x14ac:dyDescent="0.2">
      <c r="A50" s="576"/>
      <c r="B50" s="491" t="s">
        <v>139</v>
      </c>
      <c r="C50" s="492" t="s">
        <v>140</v>
      </c>
      <c r="D50" s="493"/>
      <c r="E50" s="494" t="s">
        <v>558</v>
      </c>
      <c r="F50" s="373">
        <v>14</v>
      </c>
      <c r="G50" s="210">
        <f t="shared" si="0"/>
        <v>0</v>
      </c>
      <c r="H50" s="132">
        <f t="shared" si="1"/>
        <v>0</v>
      </c>
      <c r="I50" s="211">
        <f t="shared" si="2"/>
        <v>38</v>
      </c>
      <c r="J50" s="272">
        <v>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141" cm="1">
        <f t="array" ref="W50">SUM(LOOKUP(J50:V50,{0,1,2,3,4,5,6,7,8,9,10},{0,7,6,5,4,3,2,1,1,1,1}))</f>
        <v>0</v>
      </c>
      <c r="X50" s="429"/>
    </row>
    <row r="51" spans="1:24" ht="15" x14ac:dyDescent="0.25">
      <c r="A51" s="576"/>
      <c r="B51" s="372" t="s">
        <v>165</v>
      </c>
      <c r="C51" s="372" t="s">
        <v>166</v>
      </c>
      <c r="D51" s="493"/>
      <c r="E51" s="494" t="s">
        <v>558</v>
      </c>
      <c r="F51" s="373">
        <v>12</v>
      </c>
      <c r="G51" s="210">
        <f t="shared" si="0"/>
        <v>1</v>
      </c>
      <c r="H51" s="132">
        <f t="shared" si="1"/>
        <v>3</v>
      </c>
      <c r="I51" s="211">
        <f t="shared" si="2"/>
        <v>19</v>
      </c>
      <c r="J51" s="272"/>
      <c r="K51" s="208"/>
      <c r="L51" s="132"/>
      <c r="M51" s="22"/>
      <c r="N51" s="22"/>
      <c r="O51" s="22"/>
      <c r="P51" s="22"/>
      <c r="Q51" s="345">
        <v>5</v>
      </c>
      <c r="R51" s="85"/>
      <c r="S51" s="85"/>
      <c r="T51" s="85"/>
      <c r="U51" s="85"/>
      <c r="V51" s="85"/>
      <c r="W51" s="141" cm="1">
        <f t="array" ref="W51">SUM(LOOKUP(J51:V51,{0,1,2,3,4,5,6,7,8,9,10},{0,7,6,5,4,3,2,1,1,1,1}))</f>
        <v>3</v>
      </c>
      <c r="X51" s="429"/>
    </row>
    <row r="52" spans="1:24" ht="15" x14ac:dyDescent="0.2">
      <c r="A52" s="576"/>
      <c r="B52" s="488" t="s">
        <v>67</v>
      </c>
      <c r="C52" s="488" t="s">
        <v>68</v>
      </c>
      <c r="D52" s="493"/>
      <c r="E52" s="498" t="s">
        <v>611</v>
      </c>
      <c r="F52" s="133">
        <v>15</v>
      </c>
      <c r="G52" s="210">
        <f t="shared" si="0"/>
        <v>0</v>
      </c>
      <c r="H52" s="132">
        <f t="shared" si="1"/>
        <v>0</v>
      </c>
      <c r="I52" s="211">
        <f t="shared" si="2"/>
        <v>38</v>
      </c>
      <c r="J52" s="209"/>
      <c r="K52" s="22">
        <v>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141" cm="1">
        <f t="array" ref="W52">SUM(LOOKUP(J52:V52,{0,1,2,3,4,5,6,7,8,9,10},{0,7,6,5,4,3,2,1,1,1,1}))</f>
        <v>0</v>
      </c>
      <c r="X52" s="401"/>
    </row>
    <row r="53" spans="1:24" ht="14.25" x14ac:dyDescent="0.2">
      <c r="A53" s="576"/>
      <c r="B53" s="491" t="s">
        <v>450</v>
      </c>
      <c r="C53" s="492" t="s">
        <v>451</v>
      </c>
      <c r="D53" s="493"/>
      <c r="E53" s="494" t="s">
        <v>38</v>
      </c>
      <c r="F53" s="99">
        <v>12</v>
      </c>
      <c r="G53" s="210">
        <f t="shared" si="0"/>
        <v>1</v>
      </c>
      <c r="H53" s="132">
        <f t="shared" si="1"/>
        <v>4</v>
      </c>
      <c r="I53" s="211">
        <f t="shared" si="2"/>
        <v>14</v>
      </c>
      <c r="J53" s="209"/>
      <c r="K53" s="22"/>
      <c r="L53" s="22"/>
      <c r="M53" s="22"/>
      <c r="N53" s="22"/>
      <c r="O53" s="22">
        <v>4</v>
      </c>
      <c r="P53" s="22"/>
      <c r="Q53" s="22"/>
      <c r="R53" s="22"/>
      <c r="S53" s="22"/>
      <c r="T53" s="22"/>
      <c r="U53" s="22"/>
      <c r="V53" s="22"/>
      <c r="W53" s="141" cm="1">
        <f t="array" ref="W53">SUM(LOOKUP(J53:V53,{0,1,2,3,4,5,6,7,8,9,10},{0,7,6,5,4,3,2,1,1,1,1}))</f>
        <v>4</v>
      </c>
      <c r="X53" s="401"/>
    </row>
    <row r="54" spans="1:24" ht="15" customHeight="1" x14ac:dyDescent="0.2">
      <c r="A54" s="576"/>
      <c r="B54" s="491" t="s">
        <v>135</v>
      </c>
      <c r="C54" s="492" t="s">
        <v>136</v>
      </c>
      <c r="D54" s="493"/>
      <c r="E54" s="494" t="s">
        <v>599</v>
      </c>
      <c r="F54" s="373">
        <v>15</v>
      </c>
      <c r="G54" s="210">
        <f t="shared" si="0"/>
        <v>1</v>
      </c>
      <c r="H54" s="132">
        <f t="shared" si="1"/>
        <v>2</v>
      </c>
      <c r="I54" s="211">
        <f t="shared" si="2"/>
        <v>26</v>
      </c>
      <c r="J54" s="272">
        <v>6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141" cm="1">
        <f t="array" ref="W54">SUM(LOOKUP(J54:V54,{0,1,2,3,4,5,6,7,8,9,10},{0,7,6,5,4,3,2,1,1,1,1}))</f>
        <v>2</v>
      </c>
      <c r="X54" s="401"/>
    </row>
    <row r="55" spans="1:24" ht="15.75" customHeight="1" x14ac:dyDescent="0.25">
      <c r="A55" s="576"/>
      <c r="B55" s="372" t="s">
        <v>135</v>
      </c>
      <c r="C55" s="372" t="s">
        <v>494</v>
      </c>
      <c r="D55" s="493"/>
      <c r="E55" s="494" t="s">
        <v>599</v>
      </c>
      <c r="F55" s="373">
        <v>15</v>
      </c>
      <c r="G55" s="210">
        <f t="shared" si="0"/>
        <v>1</v>
      </c>
      <c r="H55" s="132">
        <f t="shared" si="1"/>
        <v>1</v>
      </c>
      <c r="I55" s="211">
        <f t="shared" si="2"/>
        <v>31</v>
      </c>
      <c r="J55" s="272"/>
      <c r="K55" s="208"/>
      <c r="L55" s="132"/>
      <c r="M55" s="346"/>
      <c r="N55" s="346"/>
      <c r="O55" s="346"/>
      <c r="P55" s="376">
        <v>10</v>
      </c>
      <c r="Q55" s="346"/>
      <c r="R55" s="346"/>
      <c r="S55" s="346"/>
      <c r="T55" s="346"/>
      <c r="U55" s="346"/>
      <c r="V55" s="346"/>
      <c r="W55" s="141" cm="1">
        <f t="array" ref="W55">SUM(LOOKUP(J55:V55,{0,1,2,3,4,5,6,7,8,9,10},{0,7,6,5,4,3,2,1,1,1,1}))</f>
        <v>1</v>
      </c>
      <c r="X55" s="429"/>
    </row>
    <row r="56" spans="1:24" ht="15" x14ac:dyDescent="0.25">
      <c r="A56" s="576"/>
      <c r="B56" s="372" t="s">
        <v>561</v>
      </c>
      <c r="C56" s="372" t="s">
        <v>562</v>
      </c>
      <c r="D56" s="493"/>
      <c r="E56" s="494" t="s">
        <v>612</v>
      </c>
      <c r="F56" s="373">
        <v>15</v>
      </c>
      <c r="G56" s="210">
        <f t="shared" si="0"/>
        <v>1</v>
      </c>
      <c r="H56" s="132">
        <f t="shared" si="1"/>
        <v>6</v>
      </c>
      <c r="I56" s="211">
        <f t="shared" si="2"/>
        <v>10</v>
      </c>
      <c r="J56" s="272"/>
      <c r="K56" s="208"/>
      <c r="L56" s="132"/>
      <c r="M56" s="22"/>
      <c r="N56" s="22"/>
      <c r="O56" s="22"/>
      <c r="P56" s="22"/>
      <c r="Q56" s="345">
        <v>2</v>
      </c>
      <c r="R56" s="22"/>
      <c r="S56" s="22"/>
      <c r="T56" s="22"/>
      <c r="U56" s="22"/>
      <c r="V56" s="22"/>
      <c r="W56" s="141" cm="1">
        <f t="array" ref="W56">SUM(LOOKUP(J56:V56,{0,1,2,3,4,5,6,7,8,9,10},{0,7,6,5,4,3,2,1,1,1,1}))</f>
        <v>6</v>
      </c>
      <c r="X56" s="429"/>
    </row>
    <row r="57" spans="1:24" ht="15" x14ac:dyDescent="0.2">
      <c r="A57" s="576"/>
      <c r="B57" s="488" t="s">
        <v>304</v>
      </c>
      <c r="C57" s="488" t="s">
        <v>305</v>
      </c>
      <c r="D57" s="489"/>
      <c r="E57" s="499" t="s">
        <v>592</v>
      </c>
      <c r="F57" s="424">
        <v>14</v>
      </c>
      <c r="G57" s="210">
        <f t="shared" si="0"/>
        <v>1</v>
      </c>
      <c r="H57" s="132">
        <f t="shared" si="1"/>
        <v>4</v>
      </c>
      <c r="I57" s="211">
        <f t="shared" si="2"/>
        <v>14</v>
      </c>
      <c r="J57" s="209"/>
      <c r="K57" s="22"/>
      <c r="L57" s="22"/>
      <c r="M57" s="22"/>
      <c r="N57" s="208">
        <v>4</v>
      </c>
      <c r="O57" s="22"/>
      <c r="P57" s="22"/>
      <c r="Q57" s="22"/>
      <c r="R57" s="22"/>
      <c r="S57" s="22"/>
      <c r="T57" s="22"/>
      <c r="U57" s="22"/>
      <c r="V57" s="22"/>
      <c r="W57" s="141" cm="1">
        <f t="array" ref="W57">SUM(LOOKUP(J57:V57,{0,1,2,3,4,5,6,7,8,9,10},{0,7,6,5,4,3,2,1,1,1,1}))</f>
        <v>4</v>
      </c>
      <c r="X57" s="429"/>
    </row>
    <row r="58" spans="1:24" ht="15" x14ac:dyDescent="0.25">
      <c r="A58" s="576"/>
      <c r="B58" s="372"/>
      <c r="C58" s="372"/>
      <c r="D58" s="208"/>
      <c r="E58" s="382"/>
      <c r="F58" s="133"/>
      <c r="G58" s="210">
        <f>COUNTIF(J58:V58,"&gt;0")</f>
        <v>0</v>
      </c>
      <c r="H58" s="132">
        <f>W58</f>
        <v>0</v>
      </c>
      <c r="I58" s="211">
        <f t="shared" ref="I27:I69" si="3">RANK(H58,$H$12:$H$70)</f>
        <v>38</v>
      </c>
      <c r="J58" s="272"/>
      <c r="K58" s="208"/>
      <c r="L58" s="132"/>
      <c r="M58" s="22"/>
      <c r="N58" s="22"/>
      <c r="O58" s="22"/>
      <c r="P58" s="22"/>
      <c r="Q58" s="345"/>
      <c r="R58" s="22"/>
      <c r="S58" s="22"/>
      <c r="T58" s="22"/>
      <c r="U58" s="22"/>
      <c r="V58" s="22"/>
      <c r="W58" s="141" cm="1">
        <f t="array" ref="W58">SUM(LOOKUP(J58:V58,{0,1,2,3,4,5,6,7,8,9,10},{0,7,6,5,4,3,2,1,1,1,1}))</f>
        <v>0</v>
      </c>
      <c r="X58" s="429"/>
    </row>
    <row r="59" spans="1:24" ht="15" x14ac:dyDescent="0.25">
      <c r="A59" s="576"/>
      <c r="B59" s="372"/>
      <c r="C59" s="372"/>
      <c r="D59" s="208"/>
      <c r="E59" s="382"/>
      <c r="F59" s="373"/>
      <c r="G59" s="210">
        <f t="shared" ref="G59:G67" si="4">COUNTIF(J59:V59,"&gt;0")</f>
        <v>0</v>
      </c>
      <c r="H59" s="132">
        <f t="shared" ref="H59:H67" si="5">W59</f>
        <v>0</v>
      </c>
      <c r="I59" s="211">
        <f t="shared" si="3"/>
        <v>38</v>
      </c>
      <c r="J59" s="272"/>
      <c r="K59" s="208"/>
      <c r="L59" s="132"/>
      <c r="M59" s="22"/>
      <c r="N59" s="22"/>
      <c r="O59" s="22"/>
      <c r="P59" s="22"/>
      <c r="Q59" s="345"/>
      <c r="R59" s="22"/>
      <c r="S59" s="22"/>
      <c r="T59" s="22"/>
      <c r="U59" s="22"/>
      <c r="V59" s="22"/>
      <c r="W59" s="141" cm="1">
        <f t="array" ref="W59">SUM(LOOKUP(J59:V59,{0,1,2,3,4,5,6,7,8,9,10},{0,7,6,5,4,3,2,1,1,1,1}))</f>
        <v>0</v>
      </c>
      <c r="X59" s="429"/>
    </row>
    <row r="60" spans="1:24" ht="15" x14ac:dyDescent="0.25">
      <c r="A60" s="576"/>
      <c r="B60" s="372"/>
      <c r="C60" s="372"/>
      <c r="D60" s="208"/>
      <c r="E60" s="382"/>
      <c r="F60" s="373"/>
      <c r="G60" s="210">
        <f t="shared" si="4"/>
        <v>0</v>
      </c>
      <c r="H60" s="132">
        <f t="shared" si="5"/>
        <v>0</v>
      </c>
      <c r="I60" s="211">
        <f t="shared" si="3"/>
        <v>38</v>
      </c>
      <c r="J60" s="272"/>
      <c r="K60" s="208"/>
      <c r="L60" s="132"/>
      <c r="M60" s="22"/>
      <c r="N60" s="22"/>
      <c r="O60" s="22"/>
      <c r="P60" s="22"/>
      <c r="Q60" s="345"/>
      <c r="R60" s="22"/>
      <c r="S60" s="22"/>
      <c r="T60" s="22"/>
      <c r="U60" s="22"/>
      <c r="V60" s="22"/>
      <c r="W60" s="141" cm="1">
        <f t="array" ref="W60">SUM(LOOKUP(J60:V60,{0,1,2,3,4,5,6,7,8,9,10},{0,7,6,5,4,3,2,1,1,1,1}))</f>
        <v>0</v>
      </c>
      <c r="X60" s="429"/>
    </row>
    <row r="61" spans="1:24" ht="15" x14ac:dyDescent="0.25">
      <c r="A61" s="576"/>
      <c r="B61" s="372"/>
      <c r="C61" s="372"/>
      <c r="D61" s="208"/>
      <c r="E61" s="382"/>
      <c r="F61" s="373"/>
      <c r="G61" s="210">
        <f t="shared" si="4"/>
        <v>0</v>
      </c>
      <c r="H61" s="132">
        <f t="shared" si="5"/>
        <v>0</v>
      </c>
      <c r="I61" s="211">
        <f t="shared" si="3"/>
        <v>38</v>
      </c>
      <c r="J61" s="272"/>
      <c r="K61" s="208"/>
      <c r="L61" s="132"/>
      <c r="M61" s="22"/>
      <c r="N61" s="22"/>
      <c r="O61" s="22"/>
      <c r="P61" s="22"/>
      <c r="Q61" s="345"/>
      <c r="R61" s="22"/>
      <c r="S61" s="22"/>
      <c r="T61" s="22"/>
      <c r="U61" s="22"/>
      <c r="V61" s="22"/>
      <c r="W61" s="141" cm="1">
        <f t="array" ref="W61">SUM(LOOKUP(J61:V61,{0,1,2,3,4,5,6,7,8,9,10},{0,7,6,5,4,3,2,1,1,1,1}))</f>
        <v>0</v>
      </c>
      <c r="X61" s="429"/>
    </row>
    <row r="62" spans="1:24" ht="15" x14ac:dyDescent="0.25">
      <c r="A62" s="576"/>
      <c r="B62" s="372"/>
      <c r="C62" s="372"/>
      <c r="D62" s="208"/>
      <c r="E62" s="382"/>
      <c r="F62" s="373"/>
      <c r="G62" s="210">
        <f t="shared" si="4"/>
        <v>0</v>
      </c>
      <c r="H62" s="132">
        <f t="shared" si="5"/>
        <v>0</v>
      </c>
      <c r="I62" s="211">
        <f t="shared" si="3"/>
        <v>38</v>
      </c>
      <c r="J62" s="272"/>
      <c r="K62" s="208"/>
      <c r="L62" s="132"/>
      <c r="M62" s="22"/>
      <c r="N62" s="22"/>
      <c r="O62" s="22"/>
      <c r="P62" s="22"/>
      <c r="Q62" s="345"/>
      <c r="R62" s="22"/>
      <c r="S62" s="22"/>
      <c r="T62" s="22"/>
      <c r="U62" s="22"/>
      <c r="V62" s="22"/>
      <c r="W62" s="141" cm="1">
        <f t="array" ref="W62">SUM(LOOKUP(J62:V62,{0,1,2,3,4,5,6,7,8,9,10},{0,7,6,5,4,3,2,1,1,1,1}))</f>
        <v>0</v>
      </c>
      <c r="X62" s="429"/>
    </row>
    <row r="63" spans="1:24" ht="15" x14ac:dyDescent="0.25">
      <c r="A63" s="576"/>
      <c r="B63" s="372"/>
      <c r="C63" s="372"/>
      <c r="D63" s="208"/>
      <c r="E63" s="382"/>
      <c r="F63" s="373"/>
      <c r="G63" s="210">
        <f t="shared" si="4"/>
        <v>0</v>
      </c>
      <c r="H63" s="132">
        <f t="shared" si="5"/>
        <v>0</v>
      </c>
      <c r="I63" s="211">
        <f t="shared" si="3"/>
        <v>38</v>
      </c>
      <c r="J63" s="272"/>
      <c r="K63" s="208"/>
      <c r="L63" s="132"/>
      <c r="M63" s="22"/>
      <c r="N63" s="22"/>
      <c r="O63" s="22"/>
      <c r="P63" s="22"/>
      <c r="Q63" s="345"/>
      <c r="R63" s="22"/>
      <c r="S63" s="22"/>
      <c r="T63" s="22"/>
      <c r="U63" s="22"/>
      <c r="V63" s="22"/>
      <c r="W63" s="141" cm="1">
        <f t="array" ref="W63">SUM(LOOKUP(J63:V63,{0,1,2,3,4,5,6,7,8,9,10},{0,7,6,5,4,3,2,1,1,1,1}))</f>
        <v>0</v>
      </c>
      <c r="X63" s="429"/>
    </row>
    <row r="64" spans="1:24" x14ac:dyDescent="0.2">
      <c r="A64" s="576"/>
      <c r="B64" s="20"/>
      <c r="C64" s="23"/>
      <c r="D64" s="23"/>
      <c r="E64" s="88"/>
      <c r="F64" s="99"/>
      <c r="G64" s="210">
        <f t="shared" si="4"/>
        <v>0</v>
      </c>
      <c r="H64" s="132">
        <f t="shared" si="5"/>
        <v>0</v>
      </c>
      <c r="I64" s="211">
        <f t="shared" si="3"/>
        <v>38</v>
      </c>
      <c r="J64" s="209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141" cm="1">
        <f t="array" ref="W64">SUM(LOOKUP(J64:V64,{0,1,2,3,4,5,6,7,8,9,10},{0,7,6,5,4,3,2,1,1,1,1}))</f>
        <v>0</v>
      </c>
      <c r="X64" s="429"/>
    </row>
    <row r="65" spans="1:24" x14ac:dyDescent="0.2">
      <c r="A65" s="576"/>
      <c r="B65" s="20"/>
      <c r="C65" s="23"/>
      <c r="D65" s="23"/>
      <c r="E65" s="98"/>
      <c r="F65" s="99"/>
      <c r="G65" s="210">
        <f t="shared" si="4"/>
        <v>0</v>
      </c>
      <c r="H65" s="132">
        <f t="shared" si="5"/>
        <v>0</v>
      </c>
      <c r="I65" s="211">
        <f t="shared" si="3"/>
        <v>38</v>
      </c>
      <c r="J65" s="209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141" cm="1">
        <f t="array" ref="W65">SUM(LOOKUP(J65:V65,{0,1,2,3,4,5,6,7,8,9,10},{0,7,6,5,4,3,2,1,1,1,1}))</f>
        <v>0</v>
      </c>
      <c r="X65" s="429"/>
    </row>
    <row r="66" spans="1:24" x14ac:dyDescent="0.2">
      <c r="A66" s="576"/>
      <c r="B66" s="20"/>
      <c r="C66" s="23"/>
      <c r="D66" s="21"/>
      <c r="E66" s="98"/>
      <c r="F66" s="99"/>
      <c r="G66" s="210">
        <f t="shared" si="4"/>
        <v>0</v>
      </c>
      <c r="H66" s="132">
        <f t="shared" si="5"/>
        <v>0</v>
      </c>
      <c r="I66" s="211">
        <f t="shared" si="3"/>
        <v>38</v>
      </c>
      <c r="J66" s="209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141" cm="1">
        <f t="array" ref="W66">SUM(LOOKUP(J66:V66,{0,1,2,3,4,5,6,7,8,9,10},{0,7,6,5,4,3,2,1,1,1,1}))</f>
        <v>0</v>
      </c>
      <c r="X66" s="429"/>
    </row>
    <row r="67" spans="1:24" x14ac:dyDescent="0.2">
      <c r="A67" s="576"/>
      <c r="B67" s="20"/>
      <c r="C67" s="23"/>
      <c r="D67" s="21"/>
      <c r="E67" s="98"/>
      <c r="F67" s="99"/>
      <c r="G67" s="210">
        <f t="shared" si="4"/>
        <v>0</v>
      </c>
      <c r="H67" s="132">
        <f t="shared" si="5"/>
        <v>0</v>
      </c>
      <c r="I67" s="211">
        <f t="shared" si="3"/>
        <v>38</v>
      </c>
      <c r="J67" s="209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141" cm="1">
        <f t="array" ref="W67">SUM(LOOKUP(J67:V67,{0,1,2,3,4,5,6,7,8,9,10},{0,7,6,5,4,3,2,1,1,1,1}))</f>
        <v>0</v>
      </c>
      <c r="X67" s="401"/>
    </row>
    <row r="68" spans="1:24" x14ac:dyDescent="0.2">
      <c r="A68" s="576"/>
      <c r="B68" s="20"/>
      <c r="C68" s="23"/>
      <c r="D68" s="23"/>
      <c r="E68" s="88"/>
      <c r="F68" s="99"/>
      <c r="G68" s="210">
        <f>COUNTIF(J68:V68,"&gt;0")</f>
        <v>0</v>
      </c>
      <c r="H68" s="132">
        <f>W68</f>
        <v>0</v>
      </c>
      <c r="I68" s="211">
        <f t="shared" si="3"/>
        <v>38</v>
      </c>
      <c r="J68" s="209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141" cm="1">
        <f t="array" ref="W68">SUM(LOOKUP(J68:V68,{0,1,2,3,4,5,6,7,8,9,10},{0,7,6,5,4,3,2,1,1,1,1}))</f>
        <v>0</v>
      </c>
      <c r="X68" s="401"/>
    </row>
    <row r="69" spans="1:24" ht="13.5" thickBot="1" x14ac:dyDescent="0.25">
      <c r="A69" s="576"/>
      <c r="B69" s="24"/>
      <c r="C69" s="25"/>
      <c r="D69" s="25"/>
      <c r="E69" s="477"/>
      <c r="F69" s="99"/>
      <c r="G69" s="210">
        <f t="shared" ref="G69" si="6">COUNTIF(J69:V69,"&gt;0")</f>
        <v>0</v>
      </c>
      <c r="H69" s="132">
        <f t="shared" ref="H69" si="7">W69</f>
        <v>0</v>
      </c>
      <c r="I69" s="211">
        <f t="shared" si="3"/>
        <v>38</v>
      </c>
      <c r="J69" s="227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141" cm="1">
        <f t="array" ref="W69">SUM(LOOKUP(J69:V69,{0,1,2,3,4,5,6,7,8,9,10},{0,7,6,5,4,3,2,1,1,1,1}))</f>
        <v>0</v>
      </c>
      <c r="X69" s="401"/>
    </row>
    <row r="70" spans="1:24" x14ac:dyDescent="0.2">
      <c r="A70" s="576"/>
      <c r="B70" s="29"/>
      <c r="C70" s="29"/>
      <c r="D70" s="29"/>
      <c r="E70" s="29"/>
      <c r="F70" s="30"/>
      <c r="G70" s="30"/>
      <c r="H70" s="31"/>
      <c r="I70" s="30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2" cm="1">
        <f t="array" ref="W70">SUM(LOOKUP(J70:V70,{0,1,2,3,4,5,6,7,8,9,10},{0,7,6,5,4,3,2,1,1,1,1}))</f>
        <v>0</v>
      </c>
      <c r="X70" s="400"/>
    </row>
    <row r="71" spans="1:24" ht="16.5" thickBot="1" x14ac:dyDescent="0.25">
      <c r="A71" s="473"/>
      <c r="B71" s="430"/>
      <c r="C71" s="430"/>
      <c r="D71" s="430"/>
      <c r="E71" s="430"/>
      <c r="F71" s="431"/>
      <c r="G71" s="431"/>
      <c r="H71" s="432"/>
      <c r="I71" s="474"/>
      <c r="J71" s="475"/>
      <c r="K71" s="475"/>
      <c r="L71" s="475"/>
      <c r="M71" s="475"/>
      <c r="N71" s="475"/>
      <c r="O71" s="475"/>
      <c r="P71" s="433"/>
      <c r="Q71" s="475"/>
      <c r="R71" s="475"/>
      <c r="S71" s="475"/>
      <c r="T71" s="475"/>
      <c r="U71" s="475"/>
      <c r="V71" s="475"/>
      <c r="W71" s="476" cm="1">
        <f t="array" ref="W71">SUM(LOOKUP(J71:V71,{0,1,2,3,4,5,6,7,8,9,10},{0,7,6,5,4,3,2,1,1,1,1}))</f>
        <v>0</v>
      </c>
      <c r="X71" s="435"/>
    </row>
    <row r="72" spans="1:24" x14ac:dyDescent="0.2">
      <c r="B72" s="6"/>
      <c r="W72" s="202"/>
    </row>
    <row r="73" spans="1:24" ht="15.75" x14ac:dyDescent="0.2">
      <c r="B73" s="6"/>
      <c r="W73" s="200"/>
    </row>
    <row r="74" spans="1:24" x14ac:dyDescent="0.2">
      <c r="B74" s="6"/>
    </row>
    <row r="75" spans="1:24" x14ac:dyDescent="0.2">
      <c r="B75" s="6"/>
    </row>
    <row r="76" spans="1:24" x14ac:dyDescent="0.2">
      <c r="B76" s="6"/>
    </row>
    <row r="77" spans="1:24" x14ac:dyDescent="0.2">
      <c r="B77" s="6"/>
    </row>
    <row r="78" spans="1:24" x14ac:dyDescent="0.2">
      <c r="B78" s="6"/>
    </row>
    <row r="79" spans="1:24" x14ac:dyDescent="0.2">
      <c r="B79" s="6"/>
    </row>
    <row r="80" spans="1:24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</sheetData>
  <sortState xmlns:xlrd2="http://schemas.microsoft.com/office/spreadsheetml/2017/richdata2" ref="B21:I30">
    <sortCondition descending="1" ref="H21:H30"/>
  </sortState>
  <mergeCells count="1">
    <mergeCell ref="A4:A70"/>
  </mergeCells>
  <conditionalFormatting sqref="C10:C11 F10:F11">
    <cfRule type="duplicateValues" dxfId="53" priority="899"/>
  </conditionalFormatting>
  <conditionalFormatting sqref="C27:D30 C25:D25 C20:D21 C32:D35">
    <cfRule type="duplicateValues" dxfId="52" priority="4"/>
  </conditionalFormatting>
  <conditionalFormatting sqref="C35:D35">
    <cfRule type="duplicateValues" dxfId="51" priority="3"/>
  </conditionalFormatting>
  <conditionalFormatting sqref="C37:D37 C22:C23 F36 F31 F26 F22:F23">
    <cfRule type="duplicateValues" dxfId="50" priority="1043"/>
  </conditionalFormatting>
  <conditionalFormatting sqref="C46:D47 C24 F24">
    <cfRule type="duplicateValues" dxfId="49" priority="1158"/>
  </conditionalFormatting>
  <conditionalFormatting sqref="C46:D1048576 C22:C24 D4 D6 C4:C7 C8:D8 C37:D37 F36 F31 F26 F22:F24 C12:D12 C14:D16">
    <cfRule type="duplicateValues" dxfId="48" priority="1094"/>
  </conditionalFormatting>
  <conditionalFormatting sqref="C51:D51">
    <cfRule type="duplicateValues" dxfId="47" priority="535"/>
    <cfRule type="duplicateValues" dxfId="46" priority="536"/>
  </conditionalFormatting>
  <conditionalFormatting sqref="C52:D52">
    <cfRule type="duplicateValues" dxfId="45" priority="539"/>
    <cfRule type="duplicateValues" dxfId="44" priority="540"/>
  </conditionalFormatting>
  <conditionalFormatting sqref="C53:D54 C48:D51">
    <cfRule type="duplicateValues" dxfId="43" priority="543"/>
  </conditionalFormatting>
  <conditionalFormatting sqref="C53:D1048576 C22:C23 D4 C46:D48 D6 D8 C4:C8 C12:D12 C14:D16 C37:D37 F22:F23">
    <cfRule type="duplicateValues" dxfId="42" priority="911"/>
  </conditionalFormatting>
  <conditionalFormatting sqref="J10:O37 Q10:V38 W10:W72 O38 M46:P48 J46:K63 Q46:V71 M49:O63 J64:O71">
    <cfRule type="cellIs" dxfId="41" priority="2" operator="lessThan">
      <formula>1</formula>
    </cfRule>
  </conditionalFormatting>
  <conditionalFormatting sqref="P10:P37 P49:P70">
    <cfRule type="cellIs" dxfId="40" priority="7" operator="lessThan">
      <formula>1</formula>
    </cfRule>
  </conditionalFormatting>
  <pageMargins left="0.25" right="0.25" top="0.75" bottom="0.75" header="0.3" footer="0.3"/>
  <pageSetup paperSize="9" scale="47" fitToHeight="0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50CF-E4E4-4FFD-A38D-4C926ABBE0BA}">
  <sheetPr>
    <tabColor theme="9" tint="-0.249977111117893"/>
    <pageSetUpPr fitToPage="1"/>
  </sheetPr>
  <dimension ref="A1:X138"/>
  <sheetViews>
    <sheetView showZeros="0" zoomScale="80" zoomScaleNormal="80" zoomScaleSheetLayoutView="90" workbookViewId="0">
      <selection activeCell="J1" sqref="J1:P3"/>
    </sheetView>
  </sheetViews>
  <sheetFormatPr defaultColWidth="14.42578125" defaultRowHeight="12.75" x14ac:dyDescent="0.2"/>
  <cols>
    <col min="1" max="1" width="3.7109375" style="3" bestFit="1" customWidth="1"/>
    <col min="2" max="2" width="20.28515625" style="4" bestFit="1" customWidth="1"/>
    <col min="3" max="3" width="25.85546875" style="4" bestFit="1" customWidth="1"/>
    <col min="4" max="4" width="13.85546875" style="4" customWidth="1"/>
    <col min="5" max="5" width="28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9.140625" style="1" customWidth="1"/>
    <col min="14" max="15" width="8.5703125" style="1" bestFit="1" customWidth="1"/>
    <col min="16" max="16" width="8.7109375" style="1" customWidth="1"/>
    <col min="17" max="18" width="8.5703125" style="1" customWidth="1"/>
    <col min="19" max="20" width="9" style="1" customWidth="1"/>
    <col min="21" max="21" width="8.42578125" style="1" bestFit="1" customWidth="1"/>
    <col min="22" max="22" width="8.7109375" style="1" bestFit="1" customWidth="1"/>
    <col min="23" max="23" width="8.5703125" style="1" bestFit="1" customWidth="1"/>
    <col min="24" max="24" width="5.85546875" style="3" customWidth="1"/>
    <col min="25" max="16384" width="14.42578125" style="3"/>
  </cols>
  <sheetData>
    <row r="1" spans="1:24" ht="23.25" x14ac:dyDescent="0.35">
      <c r="D1" s="196"/>
      <c r="E1" s="196"/>
      <c r="F1" s="676"/>
      <c r="G1" s="676"/>
      <c r="H1" s="197"/>
      <c r="I1" s="197"/>
      <c r="J1" s="198"/>
      <c r="K1" s="742"/>
      <c r="L1" s="743"/>
      <c r="M1" s="743" t="s">
        <v>621</v>
      </c>
      <c r="N1" s="743"/>
      <c r="O1" s="742"/>
      <c r="P1" s="198"/>
      <c r="Q1" s="198"/>
      <c r="R1" s="198"/>
      <c r="S1" s="198"/>
      <c r="T1" s="198"/>
      <c r="U1" s="198"/>
      <c r="V1" s="198"/>
      <c r="W1" s="198"/>
      <c r="X1" s="676"/>
    </row>
    <row r="2" spans="1:24" ht="23.25" x14ac:dyDescent="0.35">
      <c r="D2" s="196"/>
      <c r="E2" s="196"/>
      <c r="F2" s="676"/>
      <c r="G2" s="676"/>
      <c r="H2" s="197"/>
      <c r="I2" s="197"/>
      <c r="J2" s="198"/>
      <c r="K2" s="742"/>
      <c r="L2" s="743"/>
      <c r="M2" s="743" t="s">
        <v>622</v>
      </c>
      <c r="N2" s="743"/>
      <c r="O2" s="742"/>
      <c r="P2" s="198"/>
      <c r="Q2" s="198"/>
      <c r="R2" s="198"/>
      <c r="S2" s="198"/>
      <c r="T2" s="198"/>
      <c r="U2" s="198"/>
      <c r="V2" s="198"/>
      <c r="W2" s="198"/>
      <c r="X2" s="676"/>
    </row>
    <row r="3" spans="1:24" ht="24" thickBot="1" x14ac:dyDescent="0.4">
      <c r="D3" s="196"/>
      <c r="E3" s="196"/>
      <c r="F3" s="676"/>
      <c r="G3" s="676"/>
      <c r="H3" s="197"/>
      <c r="I3" s="197"/>
      <c r="J3" s="198"/>
      <c r="K3" s="742"/>
      <c r="L3" s="743"/>
      <c r="M3" s="743" t="s">
        <v>629</v>
      </c>
      <c r="N3" s="743"/>
      <c r="O3" s="742"/>
      <c r="P3" s="198"/>
      <c r="Q3" s="198"/>
      <c r="R3" s="198"/>
      <c r="S3" s="198"/>
      <c r="T3" s="198"/>
      <c r="U3" s="198"/>
      <c r="V3" s="198"/>
      <c r="W3" s="198"/>
      <c r="X3" s="676"/>
    </row>
    <row r="4" spans="1:24" s="2" customFormat="1" ht="12.75" customHeight="1" x14ac:dyDescent="0.2">
      <c r="A4" s="575" t="s">
        <v>39</v>
      </c>
      <c r="B4" s="584" t="s">
        <v>22</v>
      </c>
      <c r="C4" s="591" t="s">
        <v>25</v>
      </c>
      <c r="D4" s="591" t="s">
        <v>31</v>
      </c>
      <c r="E4" s="591" t="s">
        <v>0</v>
      </c>
      <c r="F4" s="588" t="s">
        <v>17</v>
      </c>
      <c r="G4" s="584" t="s">
        <v>15</v>
      </c>
      <c r="H4" s="585" t="s">
        <v>3</v>
      </c>
      <c r="I4" s="586" t="s">
        <v>12</v>
      </c>
      <c r="J4" s="579" t="s">
        <v>35</v>
      </c>
      <c r="K4" s="577" t="s">
        <v>33</v>
      </c>
      <c r="L4" s="577" t="s">
        <v>38</v>
      </c>
      <c r="M4" s="288" t="s">
        <v>227</v>
      </c>
      <c r="N4" s="577" t="s">
        <v>20</v>
      </c>
      <c r="O4" s="577" t="s">
        <v>14</v>
      </c>
      <c r="P4" s="577" t="s">
        <v>44</v>
      </c>
      <c r="Q4" s="577" t="s">
        <v>34</v>
      </c>
      <c r="R4" s="577" t="s">
        <v>21</v>
      </c>
      <c r="S4" s="577" t="s">
        <v>48</v>
      </c>
      <c r="T4" s="577" t="s">
        <v>50</v>
      </c>
      <c r="U4" s="577" t="s">
        <v>36</v>
      </c>
      <c r="V4" s="577" t="s">
        <v>53</v>
      </c>
      <c r="W4" s="579"/>
      <c r="X4" s="402"/>
    </row>
    <row r="5" spans="1:24" s="2" customFormat="1" ht="12.75" customHeight="1" x14ac:dyDescent="0.2">
      <c r="A5" s="576"/>
      <c r="B5" s="581"/>
      <c r="C5" s="592"/>
      <c r="D5" s="592"/>
      <c r="E5" s="592"/>
      <c r="F5" s="589"/>
      <c r="G5" s="581"/>
      <c r="H5" s="582"/>
      <c r="I5" s="583"/>
      <c r="J5" s="580"/>
      <c r="K5" s="578"/>
      <c r="L5" s="578"/>
      <c r="M5" s="289" t="s">
        <v>228</v>
      </c>
      <c r="N5" s="578"/>
      <c r="O5" s="578"/>
      <c r="P5" s="578"/>
      <c r="Q5" s="578"/>
      <c r="R5" s="578"/>
      <c r="S5" s="578"/>
      <c r="T5" s="578"/>
      <c r="U5" s="578"/>
      <c r="V5" s="578"/>
      <c r="W5" s="580"/>
      <c r="X5" s="401"/>
    </row>
    <row r="6" spans="1:24" s="2" customFormat="1" ht="12.75" customHeight="1" x14ac:dyDescent="0.2">
      <c r="A6" s="576"/>
      <c r="B6" s="581" t="s">
        <v>4</v>
      </c>
      <c r="C6" s="592" t="s">
        <v>5</v>
      </c>
      <c r="D6" s="592" t="s">
        <v>32</v>
      </c>
      <c r="E6" s="592" t="s">
        <v>9</v>
      </c>
      <c r="F6" s="589" t="s">
        <v>2</v>
      </c>
      <c r="G6" s="581" t="s">
        <v>16</v>
      </c>
      <c r="H6" s="582" t="s">
        <v>7</v>
      </c>
      <c r="I6" s="583" t="s">
        <v>11</v>
      </c>
      <c r="J6" s="574">
        <v>45612</v>
      </c>
      <c r="K6" s="563" t="s">
        <v>41</v>
      </c>
      <c r="L6" s="563" t="s">
        <v>42</v>
      </c>
      <c r="M6" s="285"/>
      <c r="N6" s="563" t="s">
        <v>43</v>
      </c>
      <c r="O6" s="563" t="s">
        <v>43</v>
      </c>
      <c r="P6" s="563" t="s">
        <v>45</v>
      </c>
      <c r="Q6" s="563" t="s">
        <v>46</v>
      </c>
      <c r="R6" s="563" t="s">
        <v>47</v>
      </c>
      <c r="S6" s="563" t="s">
        <v>49</v>
      </c>
      <c r="T6" s="563" t="s">
        <v>51</v>
      </c>
      <c r="U6" s="563" t="s">
        <v>52</v>
      </c>
      <c r="V6" s="563" t="s">
        <v>54</v>
      </c>
      <c r="W6" s="587" t="s">
        <v>56</v>
      </c>
      <c r="X6" s="401"/>
    </row>
    <row r="7" spans="1:24" s="1" customFormat="1" ht="12.75" customHeight="1" x14ac:dyDescent="0.2">
      <c r="A7" s="576"/>
      <c r="B7" s="581" t="s">
        <v>4</v>
      </c>
      <c r="C7" s="592"/>
      <c r="D7" s="592"/>
      <c r="E7" s="592"/>
      <c r="F7" s="589"/>
      <c r="G7" s="581"/>
      <c r="H7" s="582"/>
      <c r="I7" s="583"/>
      <c r="J7" s="574"/>
      <c r="K7" s="563"/>
      <c r="L7" s="563"/>
      <c r="M7" s="285" t="s">
        <v>229</v>
      </c>
      <c r="N7" s="563"/>
      <c r="O7" s="563"/>
      <c r="P7" s="563"/>
      <c r="Q7" s="563"/>
      <c r="R7" s="563"/>
      <c r="S7" s="563"/>
      <c r="T7" s="563"/>
      <c r="U7" s="563"/>
      <c r="V7" s="563"/>
      <c r="W7" s="587"/>
      <c r="X7" s="429"/>
    </row>
    <row r="8" spans="1:24" s="1" customFormat="1" ht="19.5" thickBot="1" x14ac:dyDescent="0.25">
      <c r="A8" s="576"/>
      <c r="B8" s="438" t="s">
        <v>18</v>
      </c>
      <c r="C8" s="439" t="s">
        <v>19</v>
      </c>
      <c r="D8" s="439"/>
      <c r="E8" s="439" t="s">
        <v>9</v>
      </c>
      <c r="F8" s="440" t="s">
        <v>2</v>
      </c>
      <c r="G8" s="438" t="s">
        <v>13</v>
      </c>
      <c r="H8" s="441" t="s">
        <v>7</v>
      </c>
      <c r="I8" s="442" t="s">
        <v>8</v>
      </c>
      <c r="J8" s="419" t="s">
        <v>27</v>
      </c>
      <c r="K8" s="83" t="s">
        <v>27</v>
      </c>
      <c r="L8" s="420" t="s">
        <v>27</v>
      </c>
      <c r="M8" s="419" t="s">
        <v>27</v>
      </c>
      <c r="N8" s="83" t="s">
        <v>27</v>
      </c>
      <c r="O8" s="420" t="s">
        <v>27</v>
      </c>
      <c r="P8" s="83" t="s">
        <v>27</v>
      </c>
      <c r="Q8" s="83" t="s">
        <v>27</v>
      </c>
      <c r="R8" s="420" t="s">
        <v>27</v>
      </c>
      <c r="S8" s="83" t="s">
        <v>27</v>
      </c>
      <c r="T8" s="420" t="s">
        <v>27</v>
      </c>
      <c r="U8" s="83" t="s">
        <v>27</v>
      </c>
      <c r="V8" s="420" t="s">
        <v>27</v>
      </c>
      <c r="W8" s="206" t="s">
        <v>7</v>
      </c>
      <c r="X8" s="429"/>
    </row>
    <row r="9" spans="1:24" s="2" customFormat="1" x14ac:dyDescent="0.2">
      <c r="A9" s="576"/>
      <c r="B9" s="127"/>
      <c r="C9" s="128"/>
      <c r="D9" s="128"/>
      <c r="E9" s="128"/>
      <c r="F9" s="131"/>
      <c r="G9" s="443">
        <f>COUNTIF(J9:V9,"&gt;0")</f>
        <v>0</v>
      </c>
      <c r="H9" s="444">
        <f>W9</f>
        <v>0</v>
      </c>
      <c r="I9" s="445"/>
      <c r="J9" s="44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447" cm="1">
        <f t="array" ref="W9">SUM(LOOKUP(J9:V9,{0,1,2,3,4,5,6,7,8,9,10},{0,7,6,5,4,3,2,1,1,1,1}))</f>
        <v>0</v>
      </c>
      <c r="X9" s="429"/>
    </row>
    <row r="10" spans="1:24" s="2" customFormat="1" x14ac:dyDescent="0.2">
      <c r="A10" s="576"/>
      <c r="B10" s="448" t="s">
        <v>296</v>
      </c>
      <c r="C10" s="207" t="s">
        <v>297</v>
      </c>
      <c r="D10" s="274"/>
      <c r="E10" s="422" t="s">
        <v>604</v>
      </c>
      <c r="F10" s="424">
        <v>11</v>
      </c>
      <c r="G10" s="210">
        <f t="shared" ref="G10:G14" si="0">COUNTIF(J10:V10,"&gt;0")</f>
        <v>0</v>
      </c>
      <c r="H10" s="132">
        <f t="shared" ref="H10:H14" si="1">W10</f>
        <v>0</v>
      </c>
      <c r="I10" s="211">
        <f t="shared" ref="I10:I14" si="2">RANK(H10,$H$9:$H$54)</f>
        <v>4</v>
      </c>
      <c r="J10" s="209"/>
      <c r="K10" s="22"/>
      <c r="L10" s="22"/>
      <c r="M10" s="22"/>
      <c r="N10" s="272">
        <v>0</v>
      </c>
      <c r="O10" s="22"/>
      <c r="P10" s="22"/>
      <c r="Q10" s="22"/>
      <c r="R10" s="22"/>
      <c r="S10" s="22"/>
      <c r="T10" s="22"/>
      <c r="U10" s="22"/>
      <c r="V10" s="22"/>
      <c r="W10" s="141" cm="1">
        <f t="array" ref="W10">SUM(LOOKUP(J10:V10,{0,1,2,3,4,5,6,7,8,9,10},{0,7,6,5,4,3,2,1,1,1,1}))</f>
        <v>0</v>
      </c>
      <c r="X10" s="429"/>
    </row>
    <row r="11" spans="1:24" s="2" customFormat="1" x14ac:dyDescent="0.2">
      <c r="A11" s="576"/>
      <c r="B11" s="448" t="s">
        <v>294</v>
      </c>
      <c r="C11" s="207" t="s">
        <v>295</v>
      </c>
      <c r="D11" s="274"/>
      <c r="E11" s="422" t="s">
        <v>606</v>
      </c>
      <c r="F11" s="424">
        <v>12</v>
      </c>
      <c r="G11" s="210">
        <f t="shared" si="0"/>
        <v>1</v>
      </c>
      <c r="H11" s="132">
        <f t="shared" si="1"/>
        <v>6</v>
      </c>
      <c r="I11" s="211">
        <f t="shared" si="2"/>
        <v>2</v>
      </c>
      <c r="J11" s="209"/>
      <c r="K11" s="22"/>
      <c r="L11" s="22"/>
      <c r="M11" s="22"/>
      <c r="N11" s="272">
        <v>2</v>
      </c>
      <c r="O11" s="22"/>
      <c r="P11" s="22"/>
      <c r="Q11" s="22"/>
      <c r="R11" s="22"/>
      <c r="S11" s="22"/>
      <c r="T11" s="22"/>
      <c r="U11" s="22"/>
      <c r="V11" s="22"/>
      <c r="W11" s="141" cm="1">
        <f t="array" ref="W11">SUM(LOOKUP(J11:V11,{0,1,2,3,4,5,6,7,8,9,10},{0,7,6,5,4,3,2,1,1,1,1}))</f>
        <v>6</v>
      </c>
      <c r="X11" s="429"/>
    </row>
    <row r="12" spans="1:24" s="2" customFormat="1" x14ac:dyDescent="0.2">
      <c r="A12" s="576"/>
      <c r="B12" s="448" t="s">
        <v>292</v>
      </c>
      <c r="C12" s="207" t="s">
        <v>293</v>
      </c>
      <c r="D12" s="274"/>
      <c r="E12" s="219" t="s">
        <v>604</v>
      </c>
      <c r="F12" s="424">
        <v>12</v>
      </c>
      <c r="G12" s="210">
        <f t="shared" si="0"/>
        <v>1</v>
      </c>
      <c r="H12" s="132">
        <f t="shared" si="1"/>
        <v>7</v>
      </c>
      <c r="I12" s="211">
        <f t="shared" si="2"/>
        <v>1</v>
      </c>
      <c r="J12" s="209"/>
      <c r="K12" s="22"/>
      <c r="L12" s="22"/>
      <c r="M12" s="22"/>
      <c r="N12" s="272">
        <v>1</v>
      </c>
      <c r="O12" s="22"/>
      <c r="P12" s="22"/>
      <c r="Q12" s="22"/>
      <c r="R12" s="22"/>
      <c r="S12" s="22"/>
      <c r="T12" s="22"/>
      <c r="U12" s="22"/>
      <c r="V12" s="22"/>
      <c r="W12" s="141" cm="1">
        <f t="array" ref="W12">SUM(LOOKUP(J12:V12,{0,1,2,3,4,5,6,7,8,9,10},{0,7,6,5,4,3,2,1,1,1,1}))</f>
        <v>7</v>
      </c>
      <c r="X12" s="429"/>
    </row>
    <row r="13" spans="1:24" s="2" customFormat="1" x14ac:dyDescent="0.2">
      <c r="A13" s="576"/>
      <c r="B13" s="449" t="s">
        <v>242</v>
      </c>
      <c r="C13" s="273" t="s">
        <v>243</v>
      </c>
      <c r="D13" s="208"/>
      <c r="E13" s="437" t="s">
        <v>600</v>
      </c>
      <c r="F13" s="436">
        <v>11</v>
      </c>
      <c r="G13" s="210">
        <f t="shared" si="0"/>
        <v>1</v>
      </c>
      <c r="H13" s="132">
        <f t="shared" si="1"/>
        <v>5</v>
      </c>
      <c r="I13" s="211">
        <f t="shared" si="2"/>
        <v>3</v>
      </c>
      <c r="J13" s="209"/>
      <c r="K13" s="22"/>
      <c r="L13" s="22"/>
      <c r="M13" s="22">
        <v>3</v>
      </c>
      <c r="N13" s="22"/>
      <c r="O13" s="22"/>
      <c r="P13" s="22"/>
      <c r="Q13" s="22"/>
      <c r="R13" s="22"/>
      <c r="S13" s="22"/>
      <c r="T13" s="22"/>
      <c r="U13" s="22"/>
      <c r="V13" s="22"/>
      <c r="W13" s="141" cm="1">
        <f t="array" ref="W13">SUM(LOOKUP(J13:V13,{0,1,2,3,4,5,6,7,8,9,10},{0,7,6,5,4,3,2,1,1,1,1}))</f>
        <v>5</v>
      </c>
      <c r="X13" s="429"/>
    </row>
    <row r="14" spans="1:24" s="2" customFormat="1" x14ac:dyDescent="0.2">
      <c r="A14" s="576"/>
      <c r="B14" s="129"/>
      <c r="C14" s="130"/>
      <c r="D14" s="130"/>
      <c r="E14" s="130"/>
      <c r="F14" s="133"/>
      <c r="G14" s="210">
        <f t="shared" si="0"/>
        <v>0</v>
      </c>
      <c r="H14" s="132">
        <f t="shared" si="1"/>
        <v>0</v>
      </c>
      <c r="I14" s="211">
        <f t="shared" si="2"/>
        <v>4</v>
      </c>
      <c r="J14" s="209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141" cm="1">
        <f t="array" ref="W14">SUM(LOOKUP(J14:V14,{0,1,2,3,4,5,6,7,8,9,10},{0,7,6,5,4,3,2,1,1,1,1}))</f>
        <v>0</v>
      </c>
      <c r="X14" s="429"/>
    </row>
    <row r="15" spans="1:24" s="2" customFormat="1" x14ac:dyDescent="0.2">
      <c r="A15" s="576"/>
      <c r="B15" s="20"/>
      <c r="C15" s="23"/>
      <c r="D15" s="23"/>
      <c r="E15" s="23"/>
      <c r="F15" s="133"/>
      <c r="G15" s="210">
        <f t="shared" ref="G15:G53" si="3">COUNTIF(J15:V15,"&gt;0")</f>
        <v>0</v>
      </c>
      <c r="H15" s="132">
        <f t="shared" ref="H15:H53" si="4">W15</f>
        <v>0</v>
      </c>
      <c r="I15" s="211">
        <f t="shared" ref="I15:I53" si="5">RANK(H15,$H$9:$H$54)</f>
        <v>4</v>
      </c>
      <c r="J15" s="20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141" cm="1">
        <f t="array" ref="W15">SUM(LOOKUP(J15:V15,{0,1,2,3,4,5,6,7,8,9,10},{0,7,6,5,4,3,2,1,1,1,1}))</f>
        <v>0</v>
      </c>
      <c r="X15" s="429"/>
    </row>
    <row r="16" spans="1:24" s="2" customFormat="1" x14ac:dyDescent="0.2">
      <c r="A16" s="576"/>
      <c r="B16" s="20"/>
      <c r="C16" s="23"/>
      <c r="D16" s="23"/>
      <c r="E16" s="23"/>
      <c r="F16" s="99"/>
      <c r="G16" s="210">
        <f t="shared" si="3"/>
        <v>0</v>
      </c>
      <c r="H16" s="132">
        <f t="shared" si="4"/>
        <v>0</v>
      </c>
      <c r="I16" s="211">
        <f t="shared" si="5"/>
        <v>4</v>
      </c>
      <c r="J16" s="20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141" cm="1">
        <f t="array" ref="W16">SUM(LOOKUP(J16:V16,{0,1,2,3,4,5,6,7,8,9,10},{0,7,6,5,4,3,2,1,1,1,1}))</f>
        <v>0</v>
      </c>
      <c r="X16" s="429"/>
    </row>
    <row r="17" spans="1:24" x14ac:dyDescent="0.2">
      <c r="A17" s="576"/>
      <c r="B17" s="20"/>
      <c r="C17" s="23"/>
      <c r="D17" s="23"/>
      <c r="E17" s="23"/>
      <c r="F17" s="99"/>
      <c r="G17" s="210">
        <f t="shared" si="3"/>
        <v>0</v>
      </c>
      <c r="H17" s="132">
        <f t="shared" si="4"/>
        <v>0</v>
      </c>
      <c r="I17" s="211">
        <f t="shared" si="5"/>
        <v>4</v>
      </c>
      <c r="J17" s="20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41" cm="1">
        <f t="array" ref="W17">SUM(LOOKUP(J17:V17,{0,1,2,3,4,5,6,7,8,9,10},{0,7,6,5,4,3,2,1,1,1,1}))</f>
        <v>0</v>
      </c>
      <c r="X17" s="429"/>
    </row>
    <row r="18" spans="1:24" x14ac:dyDescent="0.2">
      <c r="A18" s="576"/>
      <c r="B18" s="20"/>
      <c r="C18" s="23"/>
      <c r="D18" s="23"/>
      <c r="E18" s="23"/>
      <c r="F18" s="99"/>
      <c r="G18" s="210">
        <f t="shared" si="3"/>
        <v>0</v>
      </c>
      <c r="H18" s="132">
        <f t="shared" si="4"/>
        <v>0</v>
      </c>
      <c r="I18" s="211">
        <f t="shared" si="5"/>
        <v>4</v>
      </c>
      <c r="J18" s="20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141" cm="1">
        <f t="array" ref="W18">SUM(LOOKUP(J18:V18,{0,1,2,3,4,5,6,7,8,9,10},{0,7,6,5,4,3,2,1,1,1,1}))</f>
        <v>0</v>
      </c>
      <c r="X18" s="429"/>
    </row>
    <row r="19" spans="1:24" x14ac:dyDescent="0.2">
      <c r="A19" s="576"/>
      <c r="B19" s="20"/>
      <c r="C19" s="23"/>
      <c r="D19" s="23"/>
      <c r="E19" s="23"/>
      <c r="F19" s="99"/>
      <c r="G19" s="210">
        <f t="shared" si="3"/>
        <v>0</v>
      </c>
      <c r="H19" s="132">
        <f t="shared" si="4"/>
        <v>0</v>
      </c>
      <c r="I19" s="211">
        <f t="shared" si="5"/>
        <v>4</v>
      </c>
      <c r="J19" s="20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141" cm="1">
        <f t="array" ref="W19">SUM(LOOKUP(J19:V19,{0,1,2,3,4,5,6,7,8,9,10},{0,7,6,5,4,3,2,1,1,1,1}))</f>
        <v>0</v>
      </c>
      <c r="X19" s="429"/>
    </row>
    <row r="20" spans="1:24" x14ac:dyDescent="0.2">
      <c r="A20" s="576"/>
      <c r="B20" s="20"/>
      <c r="C20" s="23"/>
      <c r="D20" s="23"/>
      <c r="E20" s="23"/>
      <c r="F20" s="99"/>
      <c r="G20" s="210">
        <f t="shared" si="3"/>
        <v>0</v>
      </c>
      <c r="H20" s="132">
        <f t="shared" si="4"/>
        <v>0</v>
      </c>
      <c r="I20" s="211">
        <f t="shared" si="5"/>
        <v>4</v>
      </c>
      <c r="J20" s="20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141" cm="1">
        <f t="array" ref="W20">SUM(LOOKUP(J20:V20,{0,1,2,3,4,5,6,7,8,9,10},{0,7,6,5,4,3,2,1,1,1,1}))</f>
        <v>0</v>
      </c>
      <c r="X20" s="429"/>
    </row>
    <row r="21" spans="1:24" x14ac:dyDescent="0.2">
      <c r="A21" s="576"/>
      <c r="B21" s="20"/>
      <c r="C21" s="23"/>
      <c r="D21" s="23"/>
      <c r="E21" s="23"/>
      <c r="F21" s="99"/>
      <c r="G21" s="210">
        <f t="shared" si="3"/>
        <v>0</v>
      </c>
      <c r="H21" s="132">
        <f t="shared" si="4"/>
        <v>0</v>
      </c>
      <c r="I21" s="211">
        <f t="shared" si="5"/>
        <v>4</v>
      </c>
      <c r="J21" s="209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141" cm="1">
        <f t="array" ref="W21">SUM(LOOKUP(J21:V21,{0,1,2,3,4,5,6,7,8,9,10},{0,7,6,5,4,3,2,1,1,1,1}))</f>
        <v>0</v>
      </c>
      <c r="X21" s="429"/>
    </row>
    <row r="22" spans="1:24" x14ac:dyDescent="0.2">
      <c r="A22" s="576"/>
      <c r="B22" s="20"/>
      <c r="C22" s="23"/>
      <c r="D22" s="23"/>
      <c r="E22" s="23"/>
      <c r="F22" s="99"/>
      <c r="G22" s="210">
        <f t="shared" si="3"/>
        <v>0</v>
      </c>
      <c r="H22" s="132">
        <f t="shared" si="4"/>
        <v>0</v>
      </c>
      <c r="I22" s="211">
        <f t="shared" si="5"/>
        <v>4</v>
      </c>
      <c r="J22" s="209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141" cm="1">
        <f t="array" ref="W22">SUM(LOOKUP(J22:V22,{0,1,2,3,4,5,6,7,8,9,10},{0,7,6,5,4,3,2,1,1,1,1}))</f>
        <v>0</v>
      </c>
      <c r="X22" s="429"/>
    </row>
    <row r="23" spans="1:24" x14ac:dyDescent="0.2">
      <c r="A23" s="576"/>
      <c r="B23" s="20"/>
      <c r="C23" s="23"/>
      <c r="D23" s="23"/>
      <c r="E23" s="23"/>
      <c r="F23" s="99"/>
      <c r="G23" s="210">
        <f t="shared" si="3"/>
        <v>0</v>
      </c>
      <c r="H23" s="132">
        <f t="shared" si="4"/>
        <v>0</v>
      </c>
      <c r="I23" s="211">
        <f t="shared" si="5"/>
        <v>4</v>
      </c>
      <c r="J23" s="209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141" cm="1">
        <f t="array" ref="W23">SUM(LOOKUP(J23:V23,{0,1,2,3,4,5,6,7,8,9,10},{0,7,6,5,4,3,2,1,1,1,1}))</f>
        <v>0</v>
      </c>
      <c r="X23" s="429"/>
    </row>
    <row r="24" spans="1:24" s="2" customFormat="1" x14ac:dyDescent="0.2">
      <c r="A24" s="576"/>
      <c r="B24" s="20"/>
      <c r="C24" s="23"/>
      <c r="D24" s="23"/>
      <c r="E24" s="23"/>
      <c r="F24" s="99"/>
      <c r="G24" s="210">
        <f t="shared" si="3"/>
        <v>0</v>
      </c>
      <c r="H24" s="132">
        <f t="shared" si="4"/>
        <v>0</v>
      </c>
      <c r="I24" s="211">
        <f t="shared" si="5"/>
        <v>4</v>
      </c>
      <c r="J24" s="20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41" cm="1">
        <f t="array" ref="W24">SUM(LOOKUP(J24:V24,{0,1,2,3,4,5,6,7,8,9,10},{0,7,6,5,4,3,2,1,1,1,1}))</f>
        <v>0</v>
      </c>
      <c r="X24" s="429"/>
    </row>
    <row r="25" spans="1:24" s="2" customFormat="1" x14ac:dyDescent="0.2">
      <c r="A25" s="576"/>
      <c r="B25" s="20"/>
      <c r="C25" s="23"/>
      <c r="D25" s="23"/>
      <c r="E25" s="23"/>
      <c r="F25" s="99"/>
      <c r="G25" s="210">
        <f t="shared" si="3"/>
        <v>0</v>
      </c>
      <c r="H25" s="132">
        <f t="shared" si="4"/>
        <v>0</v>
      </c>
      <c r="I25" s="211">
        <f t="shared" si="5"/>
        <v>4</v>
      </c>
      <c r="J25" s="209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141" cm="1">
        <f t="array" ref="W25">SUM(LOOKUP(J25:V25,{0,1,2,3,4,5,6,7,8,9,10},{0,7,6,5,4,3,2,1,1,1,1}))</f>
        <v>0</v>
      </c>
      <c r="X25" s="429"/>
    </row>
    <row r="26" spans="1:24" x14ac:dyDescent="0.2">
      <c r="A26" s="576"/>
      <c r="B26" s="20"/>
      <c r="C26" s="23"/>
      <c r="D26" s="23"/>
      <c r="E26" s="23"/>
      <c r="F26" s="99"/>
      <c r="G26" s="210">
        <f t="shared" si="3"/>
        <v>0</v>
      </c>
      <c r="H26" s="132">
        <f t="shared" si="4"/>
        <v>0</v>
      </c>
      <c r="I26" s="211">
        <f t="shared" si="5"/>
        <v>4</v>
      </c>
      <c r="J26" s="209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41" cm="1">
        <f t="array" ref="W26">SUM(LOOKUP(J26:V26,{0,1,2,3,4,5,6,7,8,9,10},{0,7,6,5,4,3,2,1,1,1,1}))</f>
        <v>0</v>
      </c>
      <c r="X26" s="429"/>
    </row>
    <row r="27" spans="1:24" x14ac:dyDescent="0.2">
      <c r="A27" s="576"/>
      <c r="B27" s="20"/>
      <c r="C27" s="23"/>
      <c r="D27" s="21"/>
      <c r="E27" s="21"/>
      <c r="F27" s="99"/>
      <c r="G27" s="210">
        <f t="shared" si="3"/>
        <v>0</v>
      </c>
      <c r="H27" s="132">
        <f t="shared" si="4"/>
        <v>0</v>
      </c>
      <c r="I27" s="211">
        <f t="shared" si="5"/>
        <v>4</v>
      </c>
      <c r="J27" s="209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141" cm="1">
        <f t="array" ref="W27">SUM(LOOKUP(J27:V27,{0,1,2,3,4,5,6,7,8,9,10},{0,7,6,5,4,3,2,1,1,1,1}))</f>
        <v>0</v>
      </c>
      <c r="X27" s="429"/>
    </row>
    <row r="28" spans="1:24" x14ac:dyDescent="0.2">
      <c r="A28" s="576"/>
      <c r="B28" s="20"/>
      <c r="C28" s="23"/>
      <c r="D28" s="23"/>
      <c r="E28" s="23"/>
      <c r="F28" s="99"/>
      <c r="G28" s="210">
        <f t="shared" si="3"/>
        <v>0</v>
      </c>
      <c r="H28" s="132">
        <f t="shared" si="4"/>
        <v>0</v>
      </c>
      <c r="I28" s="211">
        <f t="shared" si="5"/>
        <v>4</v>
      </c>
      <c r="J28" s="209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141" cm="1">
        <f t="array" ref="W28">SUM(LOOKUP(J28:V28,{0,1,2,3,4,5,6,7,8,9,10},{0,7,6,5,4,3,2,1,1,1,1}))</f>
        <v>0</v>
      </c>
      <c r="X28" s="401"/>
    </row>
    <row r="29" spans="1:24" x14ac:dyDescent="0.2">
      <c r="A29" s="576"/>
      <c r="B29" s="20"/>
      <c r="C29" s="23"/>
      <c r="D29" s="23"/>
      <c r="E29" s="23"/>
      <c r="F29" s="99"/>
      <c r="G29" s="210">
        <f t="shared" si="3"/>
        <v>0</v>
      </c>
      <c r="H29" s="132">
        <f t="shared" si="4"/>
        <v>0</v>
      </c>
      <c r="I29" s="211">
        <f t="shared" si="5"/>
        <v>4</v>
      </c>
      <c r="J29" s="209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141" cm="1">
        <f t="array" ref="W29">SUM(LOOKUP(J29:V29,{0,1,2,3,4,5,6,7,8,9,10},{0,7,6,5,4,3,2,1,1,1,1}))</f>
        <v>0</v>
      </c>
      <c r="X29" s="401"/>
    </row>
    <row r="30" spans="1:24" x14ac:dyDescent="0.2">
      <c r="A30" s="576"/>
      <c r="B30" s="20"/>
      <c r="C30" s="23"/>
      <c r="D30" s="23"/>
      <c r="E30" s="23"/>
      <c r="F30" s="99"/>
      <c r="G30" s="210">
        <f t="shared" si="3"/>
        <v>0</v>
      </c>
      <c r="H30" s="132">
        <f t="shared" si="4"/>
        <v>0</v>
      </c>
      <c r="I30" s="211">
        <f t="shared" si="5"/>
        <v>4</v>
      </c>
      <c r="J30" s="209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141" cm="1">
        <f t="array" ref="W30">SUM(LOOKUP(J30:V30,{0,1,2,3,4,5,6,7,8,9,10},{0,7,6,5,4,3,2,1,1,1,1}))</f>
        <v>0</v>
      </c>
      <c r="X30" s="401"/>
    </row>
    <row r="31" spans="1:24" x14ac:dyDescent="0.2">
      <c r="A31" s="576"/>
      <c r="B31" s="20"/>
      <c r="C31" s="23"/>
      <c r="D31" s="23"/>
      <c r="E31" s="23"/>
      <c r="F31" s="99"/>
      <c r="G31" s="210">
        <f t="shared" si="3"/>
        <v>0</v>
      </c>
      <c r="H31" s="132">
        <f t="shared" si="4"/>
        <v>0</v>
      </c>
      <c r="I31" s="211">
        <f t="shared" si="5"/>
        <v>4</v>
      </c>
      <c r="J31" s="209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141" cm="1">
        <f t="array" ref="W31">SUM(LOOKUP(J31:V31,{0,1,2,3,4,5,6,7,8,9,10},{0,7,6,5,4,3,2,1,1,1,1}))</f>
        <v>0</v>
      </c>
      <c r="X31" s="429"/>
    </row>
    <row r="32" spans="1:24" x14ac:dyDescent="0.2">
      <c r="A32" s="576"/>
      <c r="B32" s="20"/>
      <c r="C32" s="23"/>
      <c r="D32" s="23"/>
      <c r="E32" s="23"/>
      <c r="F32" s="99"/>
      <c r="G32" s="210">
        <f t="shared" si="3"/>
        <v>0</v>
      </c>
      <c r="H32" s="132">
        <f t="shared" si="4"/>
        <v>0</v>
      </c>
      <c r="I32" s="211">
        <f t="shared" si="5"/>
        <v>4</v>
      </c>
      <c r="J32" s="209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141" cm="1">
        <f t="array" ref="W32">SUM(LOOKUP(J32:V32,{0,1,2,3,4,5,6,7,8,9,10},{0,7,6,5,4,3,2,1,1,1,1}))</f>
        <v>0</v>
      </c>
      <c r="X32" s="429"/>
    </row>
    <row r="33" spans="1:24" x14ac:dyDescent="0.2">
      <c r="A33" s="576"/>
      <c r="B33" s="20"/>
      <c r="C33" s="23"/>
      <c r="D33" s="23"/>
      <c r="E33" s="23"/>
      <c r="F33" s="99"/>
      <c r="G33" s="210">
        <f t="shared" si="3"/>
        <v>0</v>
      </c>
      <c r="H33" s="132">
        <f t="shared" si="4"/>
        <v>0</v>
      </c>
      <c r="I33" s="211">
        <f t="shared" si="5"/>
        <v>4</v>
      </c>
      <c r="J33" s="20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141" cm="1">
        <f t="array" ref="W33">SUM(LOOKUP(J33:V33,{0,1,2,3,4,5,6,7,8,9,10},{0,7,6,5,4,3,2,1,1,1,1}))</f>
        <v>0</v>
      </c>
      <c r="X33" s="429"/>
    </row>
    <row r="34" spans="1:24" x14ac:dyDescent="0.2">
      <c r="A34" s="576"/>
      <c r="B34" s="20"/>
      <c r="C34" s="23"/>
      <c r="D34" s="21"/>
      <c r="E34" s="21"/>
      <c r="F34" s="99"/>
      <c r="G34" s="210">
        <f t="shared" si="3"/>
        <v>0</v>
      </c>
      <c r="H34" s="132">
        <f t="shared" si="4"/>
        <v>0</v>
      </c>
      <c r="I34" s="211">
        <f t="shared" si="5"/>
        <v>4</v>
      </c>
      <c r="J34" s="209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141" cm="1">
        <f t="array" ref="W34">SUM(LOOKUP(J34:V34,{0,1,2,3,4,5,6,7,8,9,10},{0,7,6,5,4,3,2,1,1,1,1}))</f>
        <v>0</v>
      </c>
      <c r="X34" s="429"/>
    </row>
    <row r="35" spans="1:24" x14ac:dyDescent="0.2">
      <c r="A35" s="576"/>
      <c r="B35" s="20"/>
      <c r="C35" s="23"/>
      <c r="D35" s="23"/>
      <c r="E35" s="23"/>
      <c r="F35" s="99"/>
      <c r="G35" s="210">
        <f t="shared" si="3"/>
        <v>0</v>
      </c>
      <c r="H35" s="132">
        <f t="shared" si="4"/>
        <v>0</v>
      </c>
      <c r="I35" s="211">
        <f t="shared" si="5"/>
        <v>4</v>
      </c>
      <c r="J35" s="209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141" cm="1">
        <f t="array" ref="W35">SUM(LOOKUP(J35:V35,{0,1,2,3,4,5,6,7,8,9,10},{0,7,6,5,4,3,2,1,1,1,1}))</f>
        <v>0</v>
      </c>
      <c r="X35" s="401"/>
    </row>
    <row r="36" spans="1:24" x14ac:dyDescent="0.2">
      <c r="A36" s="576"/>
      <c r="B36" s="20"/>
      <c r="C36" s="23"/>
      <c r="D36" s="23"/>
      <c r="E36" s="23"/>
      <c r="F36" s="99"/>
      <c r="G36" s="210">
        <f t="shared" si="3"/>
        <v>0</v>
      </c>
      <c r="H36" s="132">
        <f t="shared" si="4"/>
        <v>0</v>
      </c>
      <c r="I36" s="211">
        <f t="shared" si="5"/>
        <v>4</v>
      </c>
      <c r="J36" s="209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141" cm="1">
        <f t="array" ref="W36">SUM(LOOKUP(J36:V36,{0,1,2,3,4,5,6,7,8,9,10},{0,7,6,5,4,3,2,1,1,1,1}))</f>
        <v>0</v>
      </c>
      <c r="X36" s="401"/>
    </row>
    <row r="37" spans="1:24" x14ac:dyDescent="0.2">
      <c r="A37" s="576"/>
      <c r="B37" s="20"/>
      <c r="C37" s="23"/>
      <c r="D37" s="23"/>
      <c r="E37" s="23"/>
      <c r="F37" s="99"/>
      <c r="G37" s="210">
        <f t="shared" si="3"/>
        <v>0</v>
      </c>
      <c r="H37" s="132">
        <f t="shared" si="4"/>
        <v>0</v>
      </c>
      <c r="I37" s="211">
        <f t="shared" si="5"/>
        <v>4</v>
      </c>
      <c r="J37" s="209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141" cm="1">
        <f t="array" ref="W37">SUM(LOOKUP(J37:V37,{0,1,2,3,4,5,6,7,8,9,10},{0,7,6,5,4,3,2,1,1,1,1}))</f>
        <v>0</v>
      </c>
      <c r="X37" s="401"/>
    </row>
    <row r="38" spans="1:24" s="2" customFormat="1" x14ac:dyDescent="0.2">
      <c r="A38" s="576"/>
      <c r="B38" s="20"/>
      <c r="C38" s="23"/>
      <c r="D38" s="23"/>
      <c r="E38" s="23"/>
      <c r="F38" s="99"/>
      <c r="G38" s="210">
        <f t="shared" si="3"/>
        <v>0</v>
      </c>
      <c r="H38" s="132">
        <f t="shared" si="4"/>
        <v>0</v>
      </c>
      <c r="I38" s="211">
        <f t="shared" si="5"/>
        <v>4</v>
      </c>
      <c r="J38" s="20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141" cm="1">
        <f t="array" ref="W38">SUM(LOOKUP(J38:V38,{0,1,2,3,4,5,6,7,8,9,10},{0,7,6,5,4,3,2,1,1,1,1}))</f>
        <v>0</v>
      </c>
      <c r="X38" s="429"/>
    </row>
    <row r="39" spans="1:24" x14ac:dyDescent="0.2">
      <c r="A39" s="576"/>
      <c r="B39" s="20"/>
      <c r="C39" s="23"/>
      <c r="D39" s="23"/>
      <c r="E39" s="23"/>
      <c r="F39" s="99"/>
      <c r="G39" s="210">
        <f t="shared" si="3"/>
        <v>0</v>
      </c>
      <c r="H39" s="132">
        <f t="shared" si="4"/>
        <v>0</v>
      </c>
      <c r="I39" s="211">
        <f t="shared" si="5"/>
        <v>4</v>
      </c>
      <c r="J39" s="209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141" cm="1">
        <f t="array" ref="W39">SUM(LOOKUP(J39:V39,{0,1,2,3,4,5,6,7,8,9,10},{0,7,6,5,4,3,2,1,1,1,1}))</f>
        <v>0</v>
      </c>
      <c r="X39" s="429"/>
    </row>
    <row r="40" spans="1:24" x14ac:dyDescent="0.2">
      <c r="A40" s="576"/>
      <c r="B40" s="20"/>
      <c r="C40" s="23"/>
      <c r="D40" s="23"/>
      <c r="E40" s="23"/>
      <c r="F40" s="99"/>
      <c r="G40" s="210">
        <f t="shared" si="3"/>
        <v>0</v>
      </c>
      <c r="H40" s="132">
        <f t="shared" si="4"/>
        <v>0</v>
      </c>
      <c r="I40" s="211">
        <f t="shared" si="5"/>
        <v>4</v>
      </c>
      <c r="J40" s="209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141" cm="1">
        <f t="array" ref="W40">SUM(LOOKUP(J40:V40,{0,1,2,3,4,5,6,7,8,9,10},{0,7,6,5,4,3,2,1,1,1,1}))</f>
        <v>0</v>
      </c>
      <c r="X40" s="429"/>
    </row>
    <row r="41" spans="1:24" x14ac:dyDescent="0.2">
      <c r="A41" s="576"/>
      <c r="B41" s="20"/>
      <c r="C41" s="23"/>
      <c r="D41" s="23"/>
      <c r="E41" s="23"/>
      <c r="F41" s="99"/>
      <c r="G41" s="210">
        <f t="shared" si="3"/>
        <v>0</v>
      </c>
      <c r="H41" s="132">
        <f t="shared" si="4"/>
        <v>0</v>
      </c>
      <c r="I41" s="211">
        <f t="shared" si="5"/>
        <v>4</v>
      </c>
      <c r="J41" s="209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141" cm="1">
        <f t="array" ref="W41">SUM(LOOKUP(J41:V41,{0,1,2,3,4,5,6,7,8,9,10},{0,7,6,5,4,3,2,1,1,1,1}))</f>
        <v>0</v>
      </c>
      <c r="X41" s="429"/>
    </row>
    <row r="42" spans="1:24" x14ac:dyDescent="0.2">
      <c r="A42" s="576"/>
      <c r="B42" s="20"/>
      <c r="C42" s="23"/>
      <c r="D42" s="21"/>
      <c r="E42" s="21"/>
      <c r="F42" s="99"/>
      <c r="G42" s="210">
        <f t="shared" si="3"/>
        <v>0</v>
      </c>
      <c r="H42" s="132">
        <f t="shared" si="4"/>
        <v>0</v>
      </c>
      <c r="I42" s="211">
        <f t="shared" si="5"/>
        <v>4</v>
      </c>
      <c r="J42" s="209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141" cm="1">
        <f t="array" ref="W42">SUM(LOOKUP(J42:V42,{0,1,2,3,4,5,6,7,8,9,10},{0,7,6,5,4,3,2,1,1,1,1}))</f>
        <v>0</v>
      </c>
      <c r="X42" s="429"/>
    </row>
    <row r="43" spans="1:24" x14ac:dyDescent="0.2">
      <c r="A43" s="576"/>
      <c r="B43" s="20"/>
      <c r="C43" s="23"/>
      <c r="D43" s="23"/>
      <c r="E43" s="23"/>
      <c r="F43" s="99"/>
      <c r="G43" s="210">
        <f t="shared" si="3"/>
        <v>0</v>
      </c>
      <c r="H43" s="132">
        <f t="shared" si="4"/>
        <v>0</v>
      </c>
      <c r="I43" s="211">
        <f t="shared" si="5"/>
        <v>4</v>
      </c>
      <c r="J43" s="20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41" cm="1">
        <f t="array" ref="W43">SUM(LOOKUP(J43:V43,{0,1,2,3,4,5,6,7,8,9,10},{0,7,6,5,4,3,2,1,1,1,1}))</f>
        <v>0</v>
      </c>
      <c r="X43" s="429"/>
    </row>
    <row r="44" spans="1:24" x14ac:dyDescent="0.2">
      <c r="A44" s="576"/>
      <c r="B44" s="20"/>
      <c r="C44" s="23"/>
      <c r="D44" s="23"/>
      <c r="E44" s="23"/>
      <c r="F44" s="99"/>
      <c r="G44" s="210">
        <f t="shared" si="3"/>
        <v>0</v>
      </c>
      <c r="H44" s="132">
        <f t="shared" si="4"/>
        <v>0</v>
      </c>
      <c r="I44" s="211">
        <f t="shared" si="5"/>
        <v>4</v>
      </c>
      <c r="J44" s="20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141" cm="1">
        <f t="array" ref="W44">SUM(LOOKUP(J44:V44,{0,1,2,3,4,5,6,7,8,9,10},{0,7,6,5,4,3,2,1,1,1,1}))</f>
        <v>0</v>
      </c>
      <c r="X44" s="401"/>
    </row>
    <row r="45" spans="1:24" x14ac:dyDescent="0.2">
      <c r="A45" s="576"/>
      <c r="B45" s="20"/>
      <c r="C45" s="23"/>
      <c r="D45" s="23"/>
      <c r="E45" s="23"/>
      <c r="F45" s="99"/>
      <c r="G45" s="210">
        <f t="shared" si="3"/>
        <v>0</v>
      </c>
      <c r="H45" s="132">
        <f t="shared" si="4"/>
        <v>0</v>
      </c>
      <c r="I45" s="211">
        <f t="shared" si="5"/>
        <v>4</v>
      </c>
      <c r="J45" s="20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141" cm="1">
        <f t="array" ref="W45">SUM(LOOKUP(J45:V45,{0,1,2,3,4,5,6,7,8,9,10},{0,7,6,5,4,3,2,1,1,1,1}))</f>
        <v>0</v>
      </c>
      <c r="X45" s="401"/>
    </row>
    <row r="46" spans="1:24" x14ac:dyDescent="0.2">
      <c r="A46" s="576"/>
      <c r="B46" s="20"/>
      <c r="C46" s="23"/>
      <c r="D46" s="23"/>
      <c r="E46" s="23"/>
      <c r="F46" s="99"/>
      <c r="G46" s="210">
        <f t="shared" si="3"/>
        <v>0</v>
      </c>
      <c r="H46" s="132">
        <f t="shared" si="4"/>
        <v>0</v>
      </c>
      <c r="I46" s="211">
        <f t="shared" si="5"/>
        <v>4</v>
      </c>
      <c r="J46" s="209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141" cm="1">
        <f t="array" ref="W46">SUM(LOOKUP(J46:V46,{0,1,2,3,4,5,6,7,8,9,10},{0,7,6,5,4,3,2,1,1,1,1}))</f>
        <v>0</v>
      </c>
      <c r="X46" s="401"/>
    </row>
    <row r="47" spans="1:24" x14ac:dyDescent="0.2">
      <c r="A47" s="576"/>
      <c r="B47" s="20"/>
      <c r="C47" s="23"/>
      <c r="D47" s="23"/>
      <c r="E47" s="23"/>
      <c r="F47" s="99"/>
      <c r="G47" s="210">
        <f t="shared" si="3"/>
        <v>0</v>
      </c>
      <c r="H47" s="132">
        <f t="shared" si="4"/>
        <v>0</v>
      </c>
      <c r="I47" s="211">
        <f t="shared" si="5"/>
        <v>4</v>
      </c>
      <c r="J47" s="209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141" cm="1">
        <f t="array" ref="W47">SUM(LOOKUP(J47:V47,{0,1,2,3,4,5,6,7,8,9,10},{0,7,6,5,4,3,2,1,1,1,1}))</f>
        <v>0</v>
      </c>
      <c r="X47" s="429"/>
    </row>
    <row r="48" spans="1:24" x14ac:dyDescent="0.2">
      <c r="A48" s="576"/>
      <c r="B48" s="20"/>
      <c r="C48" s="23"/>
      <c r="D48" s="23"/>
      <c r="E48" s="23"/>
      <c r="F48" s="99"/>
      <c r="G48" s="210">
        <f t="shared" si="3"/>
        <v>0</v>
      </c>
      <c r="H48" s="132">
        <f t="shared" si="4"/>
        <v>0</v>
      </c>
      <c r="I48" s="211">
        <f t="shared" si="5"/>
        <v>4</v>
      </c>
      <c r="J48" s="209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141" cm="1">
        <f t="array" ref="W48">SUM(LOOKUP(J48:V48,{0,1,2,3,4,5,6,7,8,9,10},{0,7,6,5,4,3,2,1,1,1,1}))</f>
        <v>0</v>
      </c>
      <c r="X48" s="429"/>
    </row>
    <row r="49" spans="1:24" x14ac:dyDescent="0.2">
      <c r="A49" s="576"/>
      <c r="B49" s="20"/>
      <c r="C49" s="23"/>
      <c r="D49" s="23"/>
      <c r="E49" s="23"/>
      <c r="F49" s="99"/>
      <c r="G49" s="210">
        <f t="shared" si="3"/>
        <v>0</v>
      </c>
      <c r="H49" s="132">
        <f t="shared" si="4"/>
        <v>0</v>
      </c>
      <c r="I49" s="211">
        <f t="shared" si="5"/>
        <v>4</v>
      </c>
      <c r="J49" s="209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141" cm="1">
        <f t="array" ref="W49">SUM(LOOKUP(J49:V49,{0,1,2,3,4,5,6,7,8,9,10},{0,7,6,5,4,3,2,1,1,1,1}))</f>
        <v>0</v>
      </c>
      <c r="X49" s="429"/>
    </row>
    <row r="50" spans="1:24" x14ac:dyDescent="0.2">
      <c r="A50" s="576"/>
      <c r="B50" s="20"/>
      <c r="C50" s="23"/>
      <c r="D50" s="23"/>
      <c r="E50" s="23"/>
      <c r="F50" s="99"/>
      <c r="G50" s="210">
        <f t="shared" si="3"/>
        <v>0</v>
      </c>
      <c r="H50" s="132">
        <f t="shared" si="4"/>
        <v>0</v>
      </c>
      <c r="I50" s="211">
        <f t="shared" si="5"/>
        <v>4</v>
      </c>
      <c r="J50" s="209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141" cm="1">
        <f t="array" ref="W50">SUM(LOOKUP(J50:V50,{0,1,2,3,4,5,6,7,8,9,10},{0,7,6,5,4,3,2,1,1,1,1}))</f>
        <v>0</v>
      </c>
      <c r="X50" s="429"/>
    </row>
    <row r="51" spans="1:24" x14ac:dyDescent="0.2">
      <c r="A51" s="576"/>
      <c r="B51" s="20"/>
      <c r="C51" s="23"/>
      <c r="D51" s="21"/>
      <c r="E51" s="21"/>
      <c r="F51" s="99"/>
      <c r="G51" s="210">
        <f t="shared" si="3"/>
        <v>0</v>
      </c>
      <c r="H51" s="132">
        <f t="shared" si="4"/>
        <v>0</v>
      </c>
      <c r="I51" s="211">
        <f t="shared" si="5"/>
        <v>4</v>
      </c>
      <c r="J51" s="209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141" cm="1">
        <f t="array" ref="W51">SUM(LOOKUP(J51:V51,{0,1,2,3,4,5,6,7,8,9,10},{0,7,6,5,4,3,2,1,1,1,1}))</f>
        <v>0</v>
      </c>
      <c r="X51" s="401"/>
    </row>
    <row r="52" spans="1:24" x14ac:dyDescent="0.2">
      <c r="A52" s="576"/>
      <c r="B52" s="20"/>
      <c r="C52" s="23"/>
      <c r="D52" s="23"/>
      <c r="E52" s="23"/>
      <c r="F52" s="99"/>
      <c r="G52" s="210">
        <f t="shared" si="3"/>
        <v>0</v>
      </c>
      <c r="H52" s="132">
        <f t="shared" si="4"/>
        <v>0</v>
      </c>
      <c r="I52" s="211">
        <f t="shared" si="5"/>
        <v>4</v>
      </c>
      <c r="J52" s="209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141" cm="1">
        <f t="array" ref="W52">SUM(LOOKUP(J52:V52,{0,1,2,3,4,5,6,7,8,9,10},{0,7,6,5,4,3,2,1,1,1,1}))</f>
        <v>0</v>
      </c>
      <c r="X52" s="401"/>
    </row>
    <row r="53" spans="1:24" ht="13.5" thickBot="1" x14ac:dyDescent="0.25">
      <c r="A53" s="576"/>
      <c r="B53" s="24"/>
      <c r="C53" s="25"/>
      <c r="D53" s="25"/>
      <c r="E53" s="25"/>
      <c r="F53" s="142"/>
      <c r="G53" s="212">
        <f t="shared" si="3"/>
        <v>0</v>
      </c>
      <c r="H53" s="204">
        <f t="shared" si="4"/>
        <v>0</v>
      </c>
      <c r="I53" s="213">
        <f t="shared" si="5"/>
        <v>4</v>
      </c>
      <c r="J53" s="227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157" cm="1">
        <f t="array" ref="W53">SUM(LOOKUP(J53:V53,{0,1,2,3,4,5,6,7,8,9,10},{0,7,6,5,4,3,2,1,1,1,1}))</f>
        <v>0</v>
      </c>
      <c r="X53" s="401"/>
    </row>
    <row r="54" spans="1:24" ht="16.5" thickBot="1" x14ac:dyDescent="0.25">
      <c r="A54" s="590"/>
      <c r="B54" s="430" t="s">
        <v>10</v>
      </c>
      <c r="C54" s="430"/>
      <c r="D54" s="430"/>
      <c r="E54" s="430" t="s">
        <v>10</v>
      </c>
      <c r="F54" s="431"/>
      <c r="G54" s="431"/>
      <c r="H54" s="432"/>
      <c r="I54" s="431"/>
      <c r="J54" s="433"/>
      <c r="K54" s="433"/>
      <c r="L54" s="433"/>
      <c r="M54" s="433"/>
      <c r="N54" s="433"/>
      <c r="O54" s="433"/>
      <c r="P54" s="434"/>
      <c r="Q54" s="433"/>
      <c r="R54" s="433"/>
      <c r="S54" s="433"/>
      <c r="T54" s="433"/>
      <c r="U54" s="433"/>
      <c r="V54" s="433"/>
      <c r="W54" s="433"/>
      <c r="X54" s="435"/>
    </row>
    <row r="56" spans="1:24" x14ac:dyDescent="0.2">
      <c r="B56" s="6"/>
    </row>
    <row r="57" spans="1:24" x14ac:dyDescent="0.2">
      <c r="B57" s="6"/>
    </row>
    <row r="58" spans="1:24" x14ac:dyDescent="0.2">
      <c r="B58" s="6"/>
    </row>
    <row r="59" spans="1:24" x14ac:dyDescent="0.2">
      <c r="B59" s="6"/>
    </row>
    <row r="60" spans="1:24" x14ac:dyDescent="0.2">
      <c r="B60" s="6"/>
    </row>
    <row r="61" spans="1:24" x14ac:dyDescent="0.2">
      <c r="B61" s="6"/>
    </row>
    <row r="62" spans="1:24" x14ac:dyDescent="0.2">
      <c r="B62" s="6"/>
    </row>
    <row r="63" spans="1:24" x14ac:dyDescent="0.2">
      <c r="B63" s="6"/>
    </row>
    <row r="64" spans="1:24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</sheetData>
  <sortState xmlns:xlrd2="http://schemas.microsoft.com/office/spreadsheetml/2017/richdata2" ref="B9:I30">
    <sortCondition ref="I9:I30"/>
    <sortCondition descending="1" ref="H9:H30"/>
  </sortState>
  <mergeCells count="43">
    <mergeCell ref="F4:F5"/>
    <mergeCell ref="A4:A54"/>
    <mergeCell ref="B4:B5"/>
    <mergeCell ref="C4:C5"/>
    <mergeCell ref="E4:E5"/>
    <mergeCell ref="D4:D5"/>
    <mergeCell ref="D6:D7"/>
    <mergeCell ref="B6:B7"/>
    <mergeCell ref="C6:C7"/>
    <mergeCell ref="E6:E7"/>
    <mergeCell ref="F6:F7"/>
    <mergeCell ref="S6:S7"/>
    <mergeCell ref="T6:T7"/>
    <mergeCell ref="U6:U7"/>
    <mergeCell ref="V6:V7"/>
    <mergeCell ref="W6:W7"/>
    <mergeCell ref="R6:R7"/>
    <mergeCell ref="G4:G5"/>
    <mergeCell ref="H4:H5"/>
    <mergeCell ref="I4:I5"/>
    <mergeCell ref="J4:J5"/>
    <mergeCell ref="P4:P5"/>
    <mergeCell ref="J6:J7"/>
    <mergeCell ref="G6:G7"/>
    <mergeCell ref="H6:H7"/>
    <mergeCell ref="I6:I7"/>
    <mergeCell ref="Q6:Q7"/>
    <mergeCell ref="N6:N7"/>
    <mergeCell ref="O6:O7"/>
    <mergeCell ref="P6:P7"/>
    <mergeCell ref="K6:K7"/>
    <mergeCell ref="L6:L7"/>
    <mergeCell ref="W4:W5"/>
    <mergeCell ref="V4:V5"/>
    <mergeCell ref="U4:U5"/>
    <mergeCell ref="Q4:Q5"/>
    <mergeCell ref="R4:R5"/>
    <mergeCell ref="L4:L5"/>
    <mergeCell ref="N4:N5"/>
    <mergeCell ref="O4:O5"/>
    <mergeCell ref="S4:S5"/>
    <mergeCell ref="T4:T5"/>
    <mergeCell ref="K4:K5"/>
  </mergeCells>
  <phoneticPr fontId="12" type="noConversion"/>
  <conditionalFormatting sqref="C23:D23">
    <cfRule type="duplicateValues" dxfId="39" priority="4"/>
  </conditionalFormatting>
  <conditionalFormatting sqref="C24:D25 C27:D30">
    <cfRule type="duplicateValues" dxfId="38" priority="9"/>
  </conditionalFormatting>
  <conditionalFormatting sqref="C26:D26">
    <cfRule type="duplicateValues" dxfId="37" priority="3"/>
  </conditionalFormatting>
  <conditionalFormatting sqref="C29:D37">
    <cfRule type="duplicateValues" dxfId="36" priority="10"/>
  </conditionalFormatting>
  <conditionalFormatting sqref="C43:D43">
    <cfRule type="duplicateValues" dxfId="35" priority="509"/>
    <cfRule type="duplicateValues" dxfId="34" priority="510"/>
  </conditionalFormatting>
  <conditionalFormatting sqref="C44:D44">
    <cfRule type="duplicateValues" dxfId="33" priority="513"/>
    <cfRule type="duplicateValues" dxfId="32" priority="514"/>
  </conditionalFormatting>
  <conditionalFormatting sqref="C45:D46 C38:D43">
    <cfRule type="duplicateValues" dxfId="31" priority="517"/>
  </conditionalFormatting>
  <conditionalFormatting sqref="C45:D1048576 C36:D40 D4 D6 D8:D9 F10:F12 C13:D25 C4:C12">
    <cfRule type="duplicateValues" dxfId="30" priority="881"/>
  </conditionalFormatting>
  <conditionalFormatting sqref="J9:O53 Q9:W53">
    <cfRule type="cellIs" dxfId="29" priority="13" operator="lessThan">
      <formula>1</formula>
    </cfRule>
  </conditionalFormatting>
  <conditionalFormatting sqref="P9:P53">
    <cfRule type="cellIs" dxfId="28" priority="2" operator="lessThan">
      <formula>1</formula>
    </cfRule>
  </conditionalFormatting>
  <pageMargins left="0.25" right="0.25" top="0.75" bottom="0.75" header="0.3" footer="0.3"/>
  <pageSetup paperSize="9" scale="44" fitToHeight="0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DD41-F993-4CF2-B95B-EA27514C630E}">
  <sheetPr>
    <tabColor rgb="FF00B0F0"/>
    <pageSetUpPr fitToPage="1"/>
  </sheetPr>
  <dimension ref="A1:X145"/>
  <sheetViews>
    <sheetView showZeros="0" zoomScale="80" zoomScaleNormal="80" zoomScaleSheetLayoutView="90" workbookViewId="0">
      <selection activeCell="E1" sqref="E1:O3"/>
    </sheetView>
  </sheetViews>
  <sheetFormatPr defaultColWidth="14.42578125" defaultRowHeight="12.75" x14ac:dyDescent="0.2"/>
  <cols>
    <col min="1" max="1" width="3.7109375" style="3" bestFit="1" customWidth="1"/>
    <col min="2" max="2" width="20.28515625" style="4" bestFit="1" customWidth="1"/>
    <col min="3" max="3" width="34.140625" style="4" customWidth="1"/>
    <col min="4" max="4" width="15.5703125" style="4" customWidth="1"/>
    <col min="5" max="5" width="31.7109375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8.5703125" style="1" customWidth="1"/>
    <col min="14" max="15" width="8.5703125" style="1" bestFit="1" customWidth="1"/>
    <col min="16" max="16" width="12.140625" style="1" customWidth="1"/>
    <col min="17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4.28515625" style="3" customWidth="1"/>
    <col min="25" max="16384" width="14.42578125" style="3"/>
  </cols>
  <sheetData>
    <row r="1" spans="1:24" ht="23.25" x14ac:dyDescent="0.35">
      <c r="A1" s="676"/>
      <c r="B1" s="196"/>
      <c r="C1" s="196"/>
      <c r="D1" s="196"/>
      <c r="E1" s="196"/>
      <c r="F1" s="676"/>
      <c r="G1" s="198"/>
      <c r="H1" s="742"/>
      <c r="I1" s="743"/>
      <c r="J1" s="743" t="s">
        <v>621</v>
      </c>
      <c r="K1" s="743"/>
      <c r="L1" s="742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676"/>
    </row>
    <row r="2" spans="1:24" ht="23.25" x14ac:dyDescent="0.35">
      <c r="A2" s="676"/>
      <c r="B2" s="196"/>
      <c r="C2" s="196"/>
      <c r="D2" s="196"/>
      <c r="E2" s="196"/>
      <c r="F2" s="676"/>
      <c r="G2" s="198"/>
      <c r="H2" s="742"/>
      <c r="I2" s="743"/>
      <c r="J2" s="743" t="s">
        <v>622</v>
      </c>
      <c r="K2" s="743"/>
      <c r="L2" s="742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676"/>
    </row>
    <row r="3" spans="1:24" ht="24" thickBot="1" x14ac:dyDescent="0.4">
      <c r="A3" s="676"/>
      <c r="B3" s="196"/>
      <c r="C3" s="196"/>
      <c r="D3" s="196"/>
      <c r="E3" s="196"/>
      <c r="F3" s="676"/>
      <c r="G3" s="198"/>
      <c r="H3" s="742"/>
      <c r="I3" s="743"/>
      <c r="J3" s="743" t="s">
        <v>630</v>
      </c>
      <c r="K3" s="743"/>
      <c r="L3" s="742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676"/>
    </row>
    <row r="4" spans="1:24" s="2" customFormat="1" ht="12.75" customHeight="1" x14ac:dyDescent="0.2">
      <c r="A4" s="603" t="s">
        <v>39</v>
      </c>
      <c r="B4" s="606" t="s">
        <v>22</v>
      </c>
      <c r="C4" s="607" t="s">
        <v>24</v>
      </c>
      <c r="D4" s="607" t="s">
        <v>31</v>
      </c>
      <c r="E4" s="607" t="s">
        <v>0</v>
      </c>
      <c r="F4" s="610" t="s">
        <v>17</v>
      </c>
      <c r="G4" s="606" t="s">
        <v>15</v>
      </c>
      <c r="H4" s="611" t="s">
        <v>3</v>
      </c>
      <c r="I4" s="608" t="s">
        <v>12</v>
      </c>
      <c r="J4" s="597" t="s">
        <v>35</v>
      </c>
      <c r="K4" s="594" t="s">
        <v>33</v>
      </c>
      <c r="L4" s="594" t="s">
        <v>38</v>
      </c>
      <c r="M4" s="291" t="s">
        <v>227</v>
      </c>
      <c r="N4" s="594" t="s">
        <v>20</v>
      </c>
      <c r="O4" s="594" t="s">
        <v>14</v>
      </c>
      <c r="P4" s="594" t="s">
        <v>44</v>
      </c>
      <c r="Q4" s="594" t="s">
        <v>34</v>
      </c>
      <c r="R4" s="594" t="s">
        <v>21</v>
      </c>
      <c r="S4" s="594" t="s">
        <v>48</v>
      </c>
      <c r="T4" s="594" t="s">
        <v>50</v>
      </c>
      <c r="U4" s="594" t="s">
        <v>36</v>
      </c>
      <c r="V4" s="594" t="s">
        <v>53</v>
      </c>
      <c r="W4" s="597"/>
      <c r="X4" s="403"/>
    </row>
    <row r="5" spans="1:24" s="2" customFormat="1" ht="12.75" customHeight="1" x14ac:dyDescent="0.2">
      <c r="A5" s="604"/>
      <c r="B5" s="600"/>
      <c r="C5" s="601"/>
      <c r="D5" s="601"/>
      <c r="E5" s="601"/>
      <c r="F5" s="602"/>
      <c r="G5" s="600"/>
      <c r="H5" s="612"/>
      <c r="I5" s="609"/>
      <c r="J5" s="598"/>
      <c r="K5" s="595"/>
      <c r="L5" s="595"/>
      <c r="M5" s="292" t="s">
        <v>228</v>
      </c>
      <c r="N5" s="595"/>
      <c r="O5" s="595"/>
      <c r="P5" s="595"/>
      <c r="Q5" s="595"/>
      <c r="R5" s="595"/>
      <c r="S5" s="595"/>
      <c r="T5" s="595"/>
      <c r="U5" s="595"/>
      <c r="V5" s="595"/>
      <c r="W5" s="598"/>
      <c r="X5" s="404"/>
    </row>
    <row r="6" spans="1:24" s="2" customFormat="1" ht="12.75" customHeight="1" x14ac:dyDescent="0.2">
      <c r="A6" s="604"/>
      <c r="B6" s="600" t="s">
        <v>4</v>
      </c>
      <c r="C6" s="601" t="s">
        <v>5</v>
      </c>
      <c r="D6" s="601" t="s">
        <v>32</v>
      </c>
      <c r="E6" s="601" t="s">
        <v>9</v>
      </c>
      <c r="F6" s="602" t="s">
        <v>2</v>
      </c>
      <c r="G6" s="600" t="s">
        <v>16</v>
      </c>
      <c r="H6" s="612" t="s">
        <v>7</v>
      </c>
      <c r="I6" s="609" t="s">
        <v>11</v>
      </c>
      <c r="J6" s="599">
        <v>45612</v>
      </c>
      <c r="K6" s="593" t="s">
        <v>41</v>
      </c>
      <c r="L6" s="593" t="s">
        <v>42</v>
      </c>
      <c r="M6" s="290"/>
      <c r="N6" s="593" t="s">
        <v>43</v>
      </c>
      <c r="O6" s="593" t="s">
        <v>43</v>
      </c>
      <c r="P6" s="593" t="s">
        <v>45</v>
      </c>
      <c r="Q6" s="593" t="s">
        <v>46</v>
      </c>
      <c r="R6" s="593" t="s">
        <v>47</v>
      </c>
      <c r="S6" s="593" t="s">
        <v>49</v>
      </c>
      <c r="T6" s="593" t="s">
        <v>51</v>
      </c>
      <c r="U6" s="593" t="s">
        <v>52</v>
      </c>
      <c r="V6" s="593" t="s">
        <v>54</v>
      </c>
      <c r="W6" s="596" t="s">
        <v>56</v>
      </c>
      <c r="X6" s="404"/>
    </row>
    <row r="7" spans="1:24" s="1" customFormat="1" ht="12.75" customHeight="1" x14ac:dyDescent="0.2">
      <c r="A7" s="604"/>
      <c r="B7" s="600" t="s">
        <v>4</v>
      </c>
      <c r="C7" s="601"/>
      <c r="D7" s="601"/>
      <c r="E7" s="601"/>
      <c r="F7" s="602"/>
      <c r="G7" s="600"/>
      <c r="H7" s="612"/>
      <c r="I7" s="609"/>
      <c r="J7" s="599"/>
      <c r="K7" s="593"/>
      <c r="L7" s="593"/>
      <c r="M7" s="290" t="s">
        <v>229</v>
      </c>
      <c r="N7" s="593"/>
      <c r="O7" s="593"/>
      <c r="P7" s="593"/>
      <c r="Q7" s="593"/>
      <c r="R7" s="593"/>
      <c r="S7" s="593"/>
      <c r="T7" s="593"/>
      <c r="U7" s="593"/>
      <c r="V7" s="593"/>
      <c r="W7" s="596"/>
      <c r="X7" s="407"/>
    </row>
    <row r="8" spans="1:24" s="1" customFormat="1" ht="19.5" thickBot="1" x14ac:dyDescent="0.25">
      <c r="A8" s="604"/>
      <c r="B8" s="233" t="s">
        <v>18</v>
      </c>
      <c r="C8" s="231" t="s">
        <v>19</v>
      </c>
      <c r="D8" s="231"/>
      <c r="E8" s="231" t="s">
        <v>9</v>
      </c>
      <c r="F8" s="416" t="s">
        <v>2</v>
      </c>
      <c r="G8" s="233" t="s">
        <v>13</v>
      </c>
      <c r="H8" s="235" t="s">
        <v>7</v>
      </c>
      <c r="I8" s="18" t="s">
        <v>8</v>
      </c>
      <c r="J8" s="418" t="s">
        <v>26</v>
      </c>
      <c r="K8" s="84" t="s">
        <v>26</v>
      </c>
      <c r="L8" s="84" t="s">
        <v>26</v>
      </c>
      <c r="M8" s="84" t="s">
        <v>26</v>
      </c>
      <c r="N8" s="84" t="s">
        <v>26</v>
      </c>
      <c r="O8" s="84" t="s">
        <v>26</v>
      </c>
      <c r="P8" s="84" t="s">
        <v>26</v>
      </c>
      <c r="Q8" s="84" t="s">
        <v>26</v>
      </c>
      <c r="R8" s="84" t="s">
        <v>26</v>
      </c>
      <c r="S8" s="84" t="s">
        <v>26</v>
      </c>
      <c r="T8" s="84" t="s">
        <v>26</v>
      </c>
      <c r="U8" s="84" t="s">
        <v>26</v>
      </c>
      <c r="V8" s="84" t="s">
        <v>26</v>
      </c>
      <c r="W8" s="140" t="s">
        <v>7</v>
      </c>
      <c r="X8" s="407"/>
    </row>
    <row r="9" spans="1:24" s="2" customFormat="1" x14ac:dyDescent="0.2">
      <c r="A9" s="604"/>
      <c r="B9" s="134"/>
      <c r="C9" s="230"/>
      <c r="D9" s="135"/>
      <c r="E9" s="135"/>
      <c r="F9" s="302"/>
      <c r="G9" s="456">
        <f>COUNTIF(J9:V9,"&gt;0")</f>
        <v>0</v>
      </c>
      <c r="H9" s="457">
        <f>W9</f>
        <v>0</v>
      </c>
      <c r="I9" s="308"/>
      <c r="J9" s="45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459" cm="1">
        <f t="array" ref="W9">SUM(LOOKUP(J9:V9,{0,1,2,3,4,5,6,7,8,9,10},{0,7,6,5,4,3,2,1,1,1,1}))</f>
        <v>0</v>
      </c>
      <c r="X9" s="407"/>
    </row>
    <row r="10" spans="1:24" s="2" customFormat="1" ht="14.25" x14ac:dyDescent="0.2">
      <c r="A10" s="604"/>
      <c r="B10" s="461" t="s">
        <v>460</v>
      </c>
      <c r="C10" s="462" t="s">
        <v>461</v>
      </c>
      <c r="D10" s="463"/>
      <c r="E10" s="464" t="s">
        <v>130</v>
      </c>
      <c r="F10" s="365">
        <v>14</v>
      </c>
      <c r="G10" s="137">
        <f t="shared" ref="G10" si="0">COUNTIF(J10:V10,"&gt;0")</f>
        <v>1</v>
      </c>
      <c r="H10" s="108">
        <f t="shared" ref="H10" si="1">W10</f>
        <v>1</v>
      </c>
      <c r="I10" s="136">
        <f t="shared" ref="I10:I24" ca="1" si="2">RANK(H10,$H$9:$H$61)</f>
        <v>13</v>
      </c>
      <c r="J10" s="240"/>
      <c r="K10" s="66"/>
      <c r="L10" s="66"/>
      <c r="M10" s="66"/>
      <c r="N10" s="66"/>
      <c r="O10" s="66">
        <v>8</v>
      </c>
      <c r="P10" s="66"/>
      <c r="Q10" s="66"/>
      <c r="R10" s="66"/>
      <c r="S10" s="66"/>
      <c r="T10" s="66"/>
      <c r="U10" s="66"/>
      <c r="V10" s="66"/>
      <c r="W10" s="177" cm="1">
        <f t="array" ref="W10">SUM(LOOKUP(J10:V10,{0,1,2,3,4,5,6,7,8,9,10},{0,7,6,5,4,3,2,1,1,1,1}))</f>
        <v>1</v>
      </c>
      <c r="X10" s="407"/>
    </row>
    <row r="11" spans="1:24" s="2" customFormat="1" ht="12.75" customHeight="1" x14ac:dyDescent="0.25">
      <c r="A11" s="604"/>
      <c r="B11" s="392" t="s">
        <v>471</v>
      </c>
      <c r="C11" s="369" t="s">
        <v>472</v>
      </c>
      <c r="D11" s="465"/>
      <c r="E11" s="466" t="s">
        <v>594</v>
      </c>
      <c r="F11" s="393">
        <v>10</v>
      </c>
      <c r="G11" s="137">
        <f t="shared" ref="G11:G21" si="3">COUNTIF(J11:V11,"&gt;0")</f>
        <v>1</v>
      </c>
      <c r="H11" s="108">
        <f t="shared" ref="H11:H21" si="4">W11</f>
        <v>2</v>
      </c>
      <c r="I11" s="232">
        <f t="shared" ca="1" si="2"/>
        <v>13</v>
      </c>
      <c r="J11" s="395"/>
      <c r="K11" s="390"/>
      <c r="L11" s="390"/>
      <c r="M11" s="390"/>
      <c r="N11" s="390"/>
      <c r="O11" s="66"/>
      <c r="P11" s="397">
        <v>6</v>
      </c>
      <c r="Q11" s="66"/>
      <c r="R11" s="66"/>
      <c r="S11" s="66"/>
      <c r="T11" s="66"/>
      <c r="U11" s="66"/>
      <c r="V11" s="66"/>
      <c r="W11" s="177" cm="1">
        <f t="array" ref="W11">SUM(LOOKUP(J11:V11,{0,1,2,3,4,5,6,7,8,9,10},{0,7,6,5,4,3,2,1,1,1,1}))</f>
        <v>2</v>
      </c>
      <c r="X11" s="407"/>
    </row>
    <row r="12" spans="1:24" s="2" customFormat="1" ht="12.75" customHeight="1" x14ac:dyDescent="0.25">
      <c r="A12" s="604"/>
      <c r="B12" s="392" t="s">
        <v>473</v>
      </c>
      <c r="C12" s="369" t="s">
        <v>474</v>
      </c>
      <c r="D12" s="465"/>
      <c r="E12" s="466" t="s">
        <v>595</v>
      </c>
      <c r="F12" s="393">
        <v>15</v>
      </c>
      <c r="G12" s="137">
        <f t="shared" si="3"/>
        <v>1</v>
      </c>
      <c r="H12" s="108">
        <f t="shared" si="4"/>
        <v>1</v>
      </c>
      <c r="I12" s="136">
        <f t="shared" ca="1" si="2"/>
        <v>13</v>
      </c>
      <c r="J12" s="395"/>
      <c r="K12" s="390"/>
      <c r="L12" s="390"/>
      <c r="M12" s="390"/>
      <c r="N12" s="395"/>
      <c r="O12" s="66"/>
      <c r="P12" s="397">
        <v>7</v>
      </c>
      <c r="Q12" s="66"/>
      <c r="R12" s="66"/>
      <c r="S12" s="66"/>
      <c r="T12" s="66"/>
      <c r="U12" s="66"/>
      <c r="V12" s="66"/>
      <c r="W12" s="177" cm="1">
        <f t="array" ref="W12">SUM(LOOKUP(J12:V12,{0,1,2,3,4,5,6,7,8,9,10},{0,7,6,5,4,3,2,1,1,1,1}))</f>
        <v>1</v>
      </c>
      <c r="X12" s="407"/>
    </row>
    <row r="13" spans="1:24" s="2" customFormat="1" ht="15" x14ac:dyDescent="0.2">
      <c r="A13" s="604"/>
      <c r="B13" s="467" t="s">
        <v>63</v>
      </c>
      <c r="C13" s="468" t="s">
        <v>64</v>
      </c>
      <c r="D13" s="463"/>
      <c r="E13" s="466" t="s">
        <v>596</v>
      </c>
      <c r="F13" s="406">
        <v>14</v>
      </c>
      <c r="G13" s="137">
        <f t="shared" si="3"/>
        <v>2</v>
      </c>
      <c r="H13" s="108">
        <f t="shared" si="4"/>
        <v>7</v>
      </c>
      <c r="I13" s="136">
        <f t="shared" ca="1" si="2"/>
        <v>3</v>
      </c>
      <c r="J13" s="240"/>
      <c r="K13" s="66">
        <v>2</v>
      </c>
      <c r="L13" s="66"/>
      <c r="M13" s="66"/>
      <c r="N13" s="66"/>
      <c r="O13" s="66">
        <v>7</v>
      </c>
      <c r="P13" s="66"/>
      <c r="Q13" s="66"/>
      <c r="R13" s="66"/>
      <c r="S13" s="66"/>
      <c r="T13" s="66"/>
      <c r="U13" s="66"/>
      <c r="V13" s="66"/>
      <c r="W13" s="177" cm="1">
        <f t="array" ref="W13">SUM(LOOKUP(J13:V13,{0,1,2,3,4,5,6,7,8,9,10},{0,7,6,5,4,3,2,1,1,1,1}))</f>
        <v>7</v>
      </c>
      <c r="X13" s="407"/>
    </row>
    <row r="14" spans="1:24" s="2" customFormat="1" ht="15" x14ac:dyDescent="0.2">
      <c r="A14" s="604"/>
      <c r="B14" s="467" t="s">
        <v>278</v>
      </c>
      <c r="C14" s="468" t="s">
        <v>279</v>
      </c>
      <c r="D14" s="469"/>
      <c r="E14" s="466" t="s">
        <v>98</v>
      </c>
      <c r="F14" s="387">
        <v>17</v>
      </c>
      <c r="G14" s="137">
        <f t="shared" si="3"/>
        <v>1</v>
      </c>
      <c r="H14" s="108">
        <f t="shared" si="4"/>
        <v>7</v>
      </c>
      <c r="I14" s="136">
        <f t="shared" ca="1" si="2"/>
        <v>13</v>
      </c>
      <c r="J14" s="240"/>
      <c r="K14" s="11"/>
      <c r="L14" s="11"/>
      <c r="M14" s="11"/>
      <c r="N14" s="306">
        <v>1</v>
      </c>
      <c r="O14" s="66"/>
      <c r="P14" s="66"/>
      <c r="Q14" s="66"/>
      <c r="R14" s="66"/>
      <c r="S14" s="66"/>
      <c r="T14" s="66"/>
      <c r="U14" s="66"/>
      <c r="V14" s="66"/>
      <c r="W14" s="177" cm="1">
        <f t="array" ref="W14">SUM(LOOKUP(J14:V14,{0,1,2,3,4,5,6,7,8,9,10},{0,7,6,5,4,3,2,1,1,1,1}))</f>
        <v>7</v>
      </c>
      <c r="X14" s="407"/>
    </row>
    <row r="15" spans="1:24" s="2" customFormat="1" ht="12.75" customHeight="1" x14ac:dyDescent="0.25">
      <c r="A15" s="604"/>
      <c r="B15" s="392" t="s">
        <v>463</v>
      </c>
      <c r="C15" s="369" t="s">
        <v>464</v>
      </c>
      <c r="D15" s="466"/>
      <c r="E15" s="466" t="s">
        <v>595</v>
      </c>
      <c r="F15" s="393">
        <v>12</v>
      </c>
      <c r="G15" s="137">
        <f t="shared" si="3"/>
        <v>1</v>
      </c>
      <c r="H15" s="138">
        <f t="shared" si="4"/>
        <v>7</v>
      </c>
      <c r="I15" s="136">
        <f t="shared" ca="1" si="2"/>
        <v>13</v>
      </c>
      <c r="J15" s="240"/>
      <c r="K15" s="239"/>
      <c r="L15" s="66"/>
      <c r="M15" s="66"/>
      <c r="N15" s="239"/>
      <c r="O15" s="66"/>
      <c r="P15" s="398">
        <v>1</v>
      </c>
      <c r="Q15" s="66"/>
      <c r="R15" s="66"/>
      <c r="S15" s="66"/>
      <c r="T15" s="66"/>
      <c r="U15" s="66"/>
      <c r="V15" s="66"/>
      <c r="W15" s="177" cm="1">
        <f t="array" ref="W15">SUM(LOOKUP(J15:V15,{0,1,2,3,4,5,6,7,8,9,10},{0,7,6,5,4,3,2,1,1,1,1}))</f>
        <v>7</v>
      </c>
      <c r="X15" s="407"/>
    </row>
    <row r="16" spans="1:24" s="2" customFormat="1" ht="14.25" x14ac:dyDescent="0.2">
      <c r="A16" s="604"/>
      <c r="B16" s="461" t="s">
        <v>176</v>
      </c>
      <c r="C16" s="462" t="s">
        <v>177</v>
      </c>
      <c r="D16" s="463"/>
      <c r="E16" s="464" t="s">
        <v>178</v>
      </c>
      <c r="F16" s="310">
        <v>17</v>
      </c>
      <c r="G16" s="137">
        <f t="shared" si="3"/>
        <v>3</v>
      </c>
      <c r="H16" s="136">
        <f t="shared" si="4"/>
        <v>15</v>
      </c>
      <c r="I16" s="136">
        <f t="shared" ca="1" si="2"/>
        <v>7</v>
      </c>
      <c r="J16" s="306">
        <v>4</v>
      </c>
      <c r="K16" s="239"/>
      <c r="L16" s="66"/>
      <c r="M16" s="66"/>
      <c r="N16" s="66"/>
      <c r="O16" s="66">
        <v>2</v>
      </c>
      <c r="P16" s="66"/>
      <c r="Q16" s="66">
        <v>3</v>
      </c>
      <c r="R16" s="66"/>
      <c r="S16" s="66"/>
      <c r="T16" s="66"/>
      <c r="U16" s="66"/>
      <c r="V16" s="66"/>
      <c r="W16" s="177" cm="1">
        <f t="array" ref="W16">SUM(LOOKUP(J16:V16,{0,1,2,3,4,5,6,7,8,9,10},{0,7,6,5,4,3,2,1,1,1,1}))</f>
        <v>15</v>
      </c>
      <c r="X16" s="407"/>
    </row>
    <row r="17" spans="1:24" s="2" customFormat="1" ht="12.75" customHeight="1" x14ac:dyDescent="0.25">
      <c r="A17" s="604"/>
      <c r="B17" s="392" t="s">
        <v>469</v>
      </c>
      <c r="C17" s="369" t="s">
        <v>470</v>
      </c>
      <c r="D17" s="465"/>
      <c r="E17" s="465" t="s">
        <v>595</v>
      </c>
      <c r="F17" s="393">
        <v>13</v>
      </c>
      <c r="G17" s="137">
        <f t="shared" si="3"/>
        <v>1</v>
      </c>
      <c r="H17" s="108">
        <f t="shared" si="4"/>
        <v>3</v>
      </c>
      <c r="I17" s="136">
        <f t="shared" ca="1" si="2"/>
        <v>13</v>
      </c>
      <c r="J17" s="395"/>
      <c r="K17" s="396"/>
      <c r="L17" s="390"/>
      <c r="M17" s="390"/>
      <c r="N17" s="390"/>
      <c r="O17" s="66"/>
      <c r="P17" s="397">
        <v>5</v>
      </c>
      <c r="Q17" s="66"/>
      <c r="R17" s="66"/>
      <c r="S17" s="66"/>
      <c r="T17" s="66"/>
      <c r="U17" s="66"/>
      <c r="V17" s="66"/>
      <c r="W17" s="177" cm="1">
        <f t="array" ref="W17">SUM(LOOKUP(J17:V17,{0,1,2,3,4,5,6,7,8,9,10},{0,7,6,5,4,3,2,1,1,1,1}))</f>
        <v>3</v>
      </c>
      <c r="X17" s="407"/>
    </row>
    <row r="18" spans="1:24" s="2" customFormat="1" ht="12.75" customHeight="1" x14ac:dyDescent="0.25">
      <c r="A18" s="604"/>
      <c r="B18" s="392" t="s">
        <v>477</v>
      </c>
      <c r="C18" s="369" t="s">
        <v>478</v>
      </c>
      <c r="D18" s="466"/>
      <c r="E18" s="466" t="s">
        <v>597</v>
      </c>
      <c r="F18" s="393">
        <v>10</v>
      </c>
      <c r="G18" s="137">
        <f t="shared" si="3"/>
        <v>0</v>
      </c>
      <c r="H18" s="108">
        <f t="shared" si="4"/>
        <v>0</v>
      </c>
      <c r="I18" s="136">
        <f t="shared" ca="1" si="2"/>
        <v>13</v>
      </c>
      <c r="J18" s="240"/>
      <c r="K18" s="239"/>
      <c r="L18" s="66"/>
      <c r="M18" s="66"/>
      <c r="N18" s="66"/>
      <c r="O18" s="66"/>
      <c r="P18" s="389">
        <v>0</v>
      </c>
      <c r="Q18" s="66"/>
      <c r="R18" s="66"/>
      <c r="S18" s="66"/>
      <c r="T18" s="66"/>
      <c r="U18" s="66"/>
      <c r="V18" s="66"/>
      <c r="W18" s="177" cm="1">
        <f t="array" ref="W18">SUM(LOOKUP(J18:V18,{0,1,2,3,4,5,6,7,8,9,10},{0,7,6,5,4,3,2,1,1,1,1}))</f>
        <v>0</v>
      </c>
      <c r="X18" s="407"/>
    </row>
    <row r="19" spans="1:24" ht="15" x14ac:dyDescent="0.2">
      <c r="A19" s="604"/>
      <c r="B19" s="467" t="s">
        <v>288</v>
      </c>
      <c r="C19" s="468" t="s">
        <v>289</v>
      </c>
      <c r="D19" s="469"/>
      <c r="E19" s="466" t="s">
        <v>591</v>
      </c>
      <c r="F19" s="387">
        <v>14</v>
      </c>
      <c r="G19" s="137">
        <f t="shared" si="3"/>
        <v>0</v>
      </c>
      <c r="H19" s="108">
        <f t="shared" si="4"/>
        <v>0</v>
      </c>
      <c r="I19" s="136">
        <f t="shared" ca="1" si="2"/>
        <v>13</v>
      </c>
      <c r="J19" s="240"/>
      <c r="K19" s="239"/>
      <c r="L19" s="66"/>
      <c r="M19" s="66"/>
      <c r="N19" s="389">
        <v>0</v>
      </c>
      <c r="O19" s="66"/>
      <c r="P19" s="66"/>
      <c r="Q19" s="66"/>
      <c r="R19" s="66"/>
      <c r="S19" s="66"/>
      <c r="T19" s="66"/>
      <c r="U19" s="66"/>
      <c r="V19" s="66"/>
      <c r="W19" s="177" cm="1">
        <f t="array" ref="W19">SUM(LOOKUP(J19:V19,{0,1,2,3,4,5,6,7,8,9,10},{0,7,6,5,4,3,2,1,1,1,1}))</f>
        <v>0</v>
      </c>
      <c r="X19" s="407"/>
    </row>
    <row r="20" spans="1:24" ht="12.75" customHeight="1" x14ac:dyDescent="0.25">
      <c r="A20" s="604"/>
      <c r="B20" s="392" t="s">
        <v>475</v>
      </c>
      <c r="C20" s="369" t="s">
        <v>476</v>
      </c>
      <c r="D20" s="465"/>
      <c r="E20" s="465" t="s">
        <v>595</v>
      </c>
      <c r="F20" s="393">
        <v>14</v>
      </c>
      <c r="G20" s="137">
        <f t="shared" si="3"/>
        <v>0</v>
      </c>
      <c r="H20" s="108">
        <f t="shared" si="4"/>
        <v>0</v>
      </c>
      <c r="I20" s="136">
        <f t="shared" ca="1" si="2"/>
        <v>13</v>
      </c>
      <c r="J20" s="395"/>
      <c r="K20" s="396"/>
      <c r="L20" s="390"/>
      <c r="M20" s="390"/>
      <c r="N20" s="390"/>
      <c r="O20" s="66"/>
      <c r="P20" s="389">
        <v>0</v>
      </c>
      <c r="Q20" s="66"/>
      <c r="R20" s="66"/>
      <c r="S20" s="66"/>
      <c r="T20" s="66"/>
      <c r="U20" s="66"/>
      <c r="V20" s="66"/>
      <c r="W20" s="177" cm="1">
        <f t="array" ref="W20">SUM(LOOKUP(J20:V20,{0,1,2,3,4,5,6,7,8,9,10},{0,7,6,5,4,3,2,1,1,1,1}))</f>
        <v>0</v>
      </c>
      <c r="X20" s="407"/>
    </row>
    <row r="21" spans="1:24" ht="14.25" x14ac:dyDescent="0.2">
      <c r="A21" s="604"/>
      <c r="B21" s="461" t="s">
        <v>598</v>
      </c>
      <c r="C21" s="462" t="s">
        <v>462</v>
      </c>
      <c r="D21" s="463"/>
      <c r="E21" s="464" t="s">
        <v>599</v>
      </c>
      <c r="F21" s="387">
        <v>13</v>
      </c>
      <c r="G21" s="137">
        <f t="shared" si="3"/>
        <v>1</v>
      </c>
      <c r="H21" s="108">
        <f t="shared" si="4"/>
        <v>1</v>
      </c>
      <c r="I21" s="136">
        <f t="shared" ca="1" si="2"/>
        <v>13</v>
      </c>
      <c r="J21" s="240"/>
      <c r="K21" s="239"/>
      <c r="L21" s="66"/>
      <c r="M21" s="66"/>
      <c r="N21" s="389"/>
      <c r="O21" s="66">
        <v>9</v>
      </c>
      <c r="P21" s="66"/>
      <c r="Q21" s="66"/>
      <c r="R21" s="66"/>
      <c r="S21" s="66"/>
      <c r="T21" s="66"/>
      <c r="U21" s="66"/>
      <c r="V21" s="66"/>
      <c r="W21" s="177" cm="1">
        <f t="array" ref="W21">SUM(LOOKUP(J21:V21,{0,1,2,3,4,5,6,7,8,9,10},{0,7,6,5,4,3,2,1,1,1,1}))</f>
        <v>1</v>
      </c>
      <c r="X21" s="407"/>
    </row>
    <row r="22" spans="1:24" ht="14.25" x14ac:dyDescent="0.2">
      <c r="A22" s="604"/>
      <c r="B22" s="461" t="s">
        <v>190</v>
      </c>
      <c r="C22" s="462" t="s">
        <v>191</v>
      </c>
      <c r="D22" s="463"/>
      <c r="E22" s="464" t="s">
        <v>599</v>
      </c>
      <c r="F22" s="310">
        <v>13</v>
      </c>
      <c r="G22" s="137">
        <f>V22</f>
        <v>0</v>
      </c>
      <c r="H22" s="108">
        <f ca="1">RANK(G22,$H$9:$H$61)</f>
        <v>13</v>
      </c>
      <c r="I22" s="136">
        <f t="shared" ca="1" si="2"/>
        <v>13</v>
      </c>
      <c r="J22" s="306">
        <v>0</v>
      </c>
      <c r="K22" s="239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177" cm="1">
        <f t="array" ref="W22">SUM(LOOKUP(J22:V22,{0,1,2,3,4,5,6,7,8,9,10},{0,7,6,5,4,3,2,1,1,1,1}))</f>
        <v>0</v>
      </c>
      <c r="X22" s="407"/>
    </row>
    <row r="23" spans="1:24" ht="12.75" customHeight="1" x14ac:dyDescent="0.25">
      <c r="A23" s="604"/>
      <c r="B23" s="392" t="s">
        <v>465</v>
      </c>
      <c r="C23" s="369" t="s">
        <v>466</v>
      </c>
      <c r="D23" s="469"/>
      <c r="E23" s="466" t="s">
        <v>595</v>
      </c>
      <c r="F23" s="393">
        <v>13</v>
      </c>
      <c r="G23" s="137">
        <f>COUNTIF(J23:V23,"&gt;0")</f>
        <v>1</v>
      </c>
      <c r="H23" s="108">
        <f>W23</f>
        <v>6</v>
      </c>
      <c r="I23" s="136">
        <f t="shared" ca="1" si="2"/>
        <v>13</v>
      </c>
      <c r="J23" s="240"/>
      <c r="K23" s="239"/>
      <c r="L23" s="66"/>
      <c r="M23" s="66"/>
      <c r="N23" s="389"/>
      <c r="O23" s="66"/>
      <c r="P23" s="397">
        <v>2</v>
      </c>
      <c r="Q23" s="66"/>
      <c r="R23" s="66"/>
      <c r="S23" s="66"/>
      <c r="T23" s="66"/>
      <c r="U23" s="66"/>
      <c r="V23" s="66"/>
      <c r="W23" s="177" cm="1">
        <f t="array" ref="W23">SUM(LOOKUP(J23:V23,{0,1,2,3,4,5,6,7,8,9,10},{0,7,6,5,4,3,2,1,1,1,1}))</f>
        <v>6</v>
      </c>
      <c r="X23" s="407"/>
    </row>
    <row r="24" spans="1:24" ht="12.75" customHeight="1" x14ac:dyDescent="0.25">
      <c r="A24" s="604"/>
      <c r="B24" s="392" t="s">
        <v>232</v>
      </c>
      <c r="C24" s="369" t="s">
        <v>233</v>
      </c>
      <c r="D24" s="465"/>
      <c r="E24" s="465" t="s">
        <v>600</v>
      </c>
      <c r="F24" s="393">
        <v>8</v>
      </c>
      <c r="G24" s="137">
        <f>COUNTIF(J24:V24,"&gt;0")</f>
        <v>1</v>
      </c>
      <c r="H24" s="108">
        <f>W24</f>
        <v>5</v>
      </c>
      <c r="I24" s="136">
        <f t="shared" ca="1" si="2"/>
        <v>13</v>
      </c>
      <c r="J24" s="395"/>
      <c r="K24" s="390"/>
      <c r="L24" s="390"/>
      <c r="M24" s="390"/>
      <c r="N24" s="395"/>
      <c r="O24" s="66"/>
      <c r="P24" s="397">
        <v>3</v>
      </c>
      <c r="Q24" s="66"/>
      <c r="R24" s="66"/>
      <c r="S24" s="66"/>
      <c r="T24" s="66"/>
      <c r="U24" s="66"/>
      <c r="V24" s="66"/>
      <c r="W24" s="177" cm="1">
        <f t="array" ref="W24">SUM(LOOKUP(J24:V24,{0,1,2,3,4,5,6,7,8,9,10},{0,7,6,5,4,3,2,1,1,1,1}))</f>
        <v>5</v>
      </c>
      <c r="X24" s="407"/>
    </row>
    <row r="25" spans="1:24" ht="14.25" x14ac:dyDescent="0.2">
      <c r="A25" s="604"/>
      <c r="B25" s="461" t="s">
        <v>69</v>
      </c>
      <c r="C25" s="462" t="s">
        <v>457</v>
      </c>
      <c r="D25" s="463"/>
      <c r="E25" s="464" t="s">
        <v>98</v>
      </c>
      <c r="F25" s="310">
        <v>19</v>
      </c>
      <c r="G25" s="137"/>
      <c r="H25" s="108"/>
      <c r="I25" s="136"/>
      <c r="J25" s="306"/>
      <c r="K25" s="239"/>
      <c r="L25" s="66"/>
      <c r="M25" s="66"/>
      <c r="N25" s="66"/>
      <c r="O25" s="66">
        <v>4</v>
      </c>
      <c r="P25" s="66"/>
      <c r="Q25" s="66"/>
      <c r="R25" s="66"/>
      <c r="S25" s="66"/>
      <c r="T25" s="66"/>
      <c r="U25" s="66"/>
      <c r="V25" s="66"/>
      <c r="W25" s="177"/>
      <c r="X25" s="407"/>
    </row>
    <row r="26" spans="1:24" ht="14.25" x14ac:dyDescent="0.2">
      <c r="A26" s="604"/>
      <c r="B26" s="461" t="s">
        <v>131</v>
      </c>
      <c r="C26" s="462" t="s">
        <v>195</v>
      </c>
      <c r="D26" s="463"/>
      <c r="E26" s="464" t="s">
        <v>599</v>
      </c>
      <c r="F26" s="310">
        <v>13</v>
      </c>
      <c r="G26" s="137">
        <f>COUNTIF(J26:V26,"&gt;0")</f>
        <v>2</v>
      </c>
      <c r="H26" s="108">
        <f>W26</f>
        <v>10</v>
      </c>
      <c r="I26" s="136">
        <f t="shared" ref="I26:I60" ca="1" si="5">RANK(H26,$H$9:$H$61)</f>
        <v>8</v>
      </c>
      <c r="J26" s="306">
        <v>5</v>
      </c>
      <c r="K26" s="239"/>
      <c r="L26" s="66"/>
      <c r="M26" s="66"/>
      <c r="N26" s="66"/>
      <c r="O26" s="66">
        <v>1</v>
      </c>
      <c r="P26" s="66"/>
      <c r="Q26" s="66"/>
      <c r="R26" s="66"/>
      <c r="S26" s="66"/>
      <c r="T26" s="66"/>
      <c r="U26" s="66"/>
      <c r="V26" s="66"/>
      <c r="W26" s="177" cm="1">
        <f t="array" ref="W26">SUM(LOOKUP(J26:V26,{0,1,2,3,4,5,6,7,8,9,10},{0,7,6,5,4,3,2,1,1,1,1}))</f>
        <v>10</v>
      </c>
      <c r="X26" s="407"/>
    </row>
    <row r="27" spans="1:24" ht="12.75" customHeight="1" x14ac:dyDescent="0.25">
      <c r="A27" s="604"/>
      <c r="B27" s="392" t="s">
        <v>479</v>
      </c>
      <c r="C27" s="369" t="s">
        <v>480</v>
      </c>
      <c r="D27" s="466"/>
      <c r="E27" s="466" t="s">
        <v>601</v>
      </c>
      <c r="F27" s="393">
        <v>8</v>
      </c>
      <c r="G27" s="137">
        <f t="shared" ref="G27" si="6">COUNTIF(J27:V27,"&gt;0")</f>
        <v>0</v>
      </c>
      <c r="H27" s="108">
        <f t="shared" ref="H27" si="7">W27</f>
        <v>0</v>
      </c>
      <c r="I27" s="136">
        <f t="shared" ca="1" si="5"/>
        <v>13</v>
      </c>
      <c r="J27" s="240"/>
      <c r="K27" s="11"/>
      <c r="L27" s="11"/>
      <c r="M27" s="11"/>
      <c r="N27" s="240"/>
      <c r="O27" s="66"/>
      <c r="P27" s="389">
        <v>0</v>
      </c>
      <c r="Q27" s="66"/>
      <c r="R27" s="66"/>
      <c r="S27" s="66"/>
      <c r="T27" s="66"/>
      <c r="U27" s="66"/>
      <c r="V27" s="66"/>
      <c r="W27" s="177" cm="1">
        <f t="array" ref="W27">SUM(LOOKUP(J27:V27,{0,1,2,3,4,5,6,7,8,9,10},{0,7,6,5,4,3,2,1,1,1,1}))</f>
        <v>0</v>
      </c>
      <c r="X27" s="407"/>
    </row>
    <row r="28" spans="1:24" ht="14.25" x14ac:dyDescent="0.2">
      <c r="A28" s="604"/>
      <c r="B28" s="461" t="s">
        <v>181</v>
      </c>
      <c r="C28" s="462" t="s">
        <v>182</v>
      </c>
      <c r="D28" s="463"/>
      <c r="E28" s="464" t="s">
        <v>120</v>
      </c>
      <c r="F28" s="310">
        <v>16</v>
      </c>
      <c r="G28" s="137">
        <f>COUNTIF(J28:V28,"&gt;0")</f>
        <v>1</v>
      </c>
      <c r="H28" s="108">
        <f>W28</f>
        <v>2</v>
      </c>
      <c r="I28" s="136">
        <f t="shared" ca="1" si="5"/>
        <v>10</v>
      </c>
      <c r="J28" s="306">
        <v>6</v>
      </c>
      <c r="K28" s="239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177" cm="1">
        <f t="array" ref="W28">SUM(LOOKUP(J28:V28,{0,1,2,3,4,5,6,7,8,9,10},{0,7,6,5,4,3,2,1,1,1,1}))</f>
        <v>2</v>
      </c>
      <c r="X28" s="407"/>
    </row>
    <row r="29" spans="1:24" ht="14.25" x14ac:dyDescent="0.2">
      <c r="A29" s="604"/>
      <c r="B29" s="461" t="s">
        <v>109</v>
      </c>
      <c r="C29" s="462" t="s">
        <v>187</v>
      </c>
      <c r="D29" s="463"/>
      <c r="E29" s="464" t="s">
        <v>111</v>
      </c>
      <c r="F29" s="310">
        <v>16</v>
      </c>
      <c r="G29" s="137">
        <f>COUNTIF(J29:V29,"&gt;0")</f>
        <v>0</v>
      </c>
      <c r="H29" s="108">
        <f>W29</f>
        <v>0</v>
      </c>
      <c r="I29" s="136">
        <f t="shared" ca="1" si="5"/>
        <v>13</v>
      </c>
      <c r="J29" s="306">
        <v>0</v>
      </c>
      <c r="K29" s="66"/>
      <c r="L29" s="66"/>
      <c r="M29" s="66"/>
      <c r="N29" s="240"/>
      <c r="O29" s="66"/>
      <c r="P29" s="66"/>
      <c r="Q29" s="66"/>
      <c r="R29" s="66"/>
      <c r="S29" s="66"/>
      <c r="T29" s="66"/>
      <c r="U29" s="66"/>
      <c r="V29" s="66"/>
      <c r="W29" s="177" cm="1">
        <f t="array" ref="W29">SUM(LOOKUP(J29:V29,{0,1,2,3,4,5,6,7,8,9,10},{0,7,6,5,4,3,2,1,1,1,1}))</f>
        <v>0</v>
      </c>
      <c r="X29" s="407"/>
    </row>
    <row r="30" spans="1:24" ht="14.25" x14ac:dyDescent="0.2">
      <c r="A30" s="604"/>
      <c r="B30" s="461" t="s">
        <v>169</v>
      </c>
      <c r="C30" s="462" t="s">
        <v>170</v>
      </c>
      <c r="D30" s="463"/>
      <c r="E30" s="464" t="s">
        <v>120</v>
      </c>
      <c r="F30" s="310" t="s">
        <v>158</v>
      </c>
      <c r="G30" s="137">
        <f>COUNTIF(J30:V30,"&gt;0")</f>
        <v>1</v>
      </c>
      <c r="H30" s="108">
        <f>W30</f>
        <v>7</v>
      </c>
      <c r="I30" s="136">
        <f t="shared" ca="1" si="5"/>
        <v>1</v>
      </c>
      <c r="J30" s="306">
        <v>1</v>
      </c>
      <c r="K30" s="11"/>
      <c r="L30" s="11"/>
      <c r="M30" s="11"/>
      <c r="N30" s="240"/>
      <c r="O30" s="66"/>
      <c r="P30" s="66"/>
      <c r="Q30" s="66"/>
      <c r="R30" s="66"/>
      <c r="S30" s="66"/>
      <c r="T30" s="66"/>
      <c r="U30" s="66"/>
      <c r="V30" s="66"/>
      <c r="W30" s="177" cm="1">
        <f t="array" ref="W30">SUM(LOOKUP(J30:V30,{0,1,2,3,4,5,6,7,8,9,10},{0,7,6,5,4,3,2,1,1,1,1}))</f>
        <v>7</v>
      </c>
      <c r="X30" s="407"/>
    </row>
    <row r="31" spans="1:24" s="2" customFormat="1" ht="14.25" x14ac:dyDescent="0.2">
      <c r="A31" s="604"/>
      <c r="B31" s="461" t="s">
        <v>458</v>
      </c>
      <c r="C31" s="462" t="s">
        <v>459</v>
      </c>
      <c r="D31" s="463"/>
      <c r="E31" s="464" t="s">
        <v>547</v>
      </c>
      <c r="F31" s="310">
        <v>14</v>
      </c>
      <c r="G31" s="137">
        <f t="shared" ref="G31:G32" si="8">COUNTIF(J31:V31,"&gt;0")</f>
        <v>2</v>
      </c>
      <c r="H31" s="108">
        <f t="shared" ref="H31:H32" si="9">W31</f>
        <v>6</v>
      </c>
      <c r="I31" s="136">
        <f t="shared" ca="1" si="5"/>
        <v>13</v>
      </c>
      <c r="J31" s="306"/>
      <c r="K31" s="239"/>
      <c r="L31" s="66"/>
      <c r="M31" s="66"/>
      <c r="N31" s="66"/>
      <c r="O31" s="66">
        <v>6</v>
      </c>
      <c r="P31" s="66"/>
      <c r="Q31" s="66">
        <v>4</v>
      </c>
      <c r="R31" s="66"/>
      <c r="S31" s="66"/>
      <c r="T31" s="66"/>
      <c r="U31" s="66"/>
      <c r="V31" s="66"/>
      <c r="W31" s="177" cm="1">
        <f t="array" ref="W31">SUM(LOOKUP(J31:V31,{0,1,2,3,4,5,6,7,8,9,10},{0,7,6,5,4,3,2,1,1,1,1}))</f>
        <v>6</v>
      </c>
      <c r="X31" s="407"/>
    </row>
    <row r="32" spans="1:24" s="2" customFormat="1" ht="14.25" x14ac:dyDescent="0.2">
      <c r="A32" s="604"/>
      <c r="B32" s="461" t="s">
        <v>188</v>
      </c>
      <c r="C32" s="462" t="s">
        <v>189</v>
      </c>
      <c r="D32" s="463"/>
      <c r="E32" s="464" t="s">
        <v>175</v>
      </c>
      <c r="F32" s="310">
        <v>15</v>
      </c>
      <c r="G32" s="137">
        <f t="shared" si="8"/>
        <v>0</v>
      </c>
      <c r="H32" s="108">
        <f t="shared" si="9"/>
        <v>0</v>
      </c>
      <c r="I32" s="136">
        <f t="shared" ca="1" si="5"/>
        <v>13</v>
      </c>
      <c r="J32" s="306">
        <v>0</v>
      </c>
      <c r="K32" s="239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177" cm="1">
        <f t="array" ref="W32">SUM(LOOKUP(J32:V32,{0,1,2,3,4,5,6,7,8,9,10},{0,7,6,5,4,3,2,1,1,1,1}))</f>
        <v>0</v>
      </c>
      <c r="X32" s="407"/>
    </row>
    <row r="33" spans="1:24" s="2" customFormat="1" ht="12.75" customHeight="1" x14ac:dyDescent="0.25">
      <c r="A33" s="604"/>
      <c r="B33" s="392" t="s">
        <v>133</v>
      </c>
      <c r="C33" s="369" t="s">
        <v>585</v>
      </c>
      <c r="D33" s="463"/>
      <c r="E33" s="464" t="s">
        <v>599</v>
      </c>
      <c r="F33" s="310">
        <v>15</v>
      </c>
      <c r="G33" s="137">
        <f t="shared" ref="G33" si="10">COUNTIF(J33:V33,"&gt;0")</f>
        <v>1</v>
      </c>
      <c r="H33" s="108">
        <f t="shared" ref="H33" si="11">W33</f>
        <v>3</v>
      </c>
      <c r="I33" s="136">
        <f t="shared" ca="1" si="5"/>
        <v>13</v>
      </c>
      <c r="J33" s="306"/>
      <c r="K33" s="341"/>
      <c r="L33" s="234"/>
      <c r="M33" s="66"/>
      <c r="N33" s="66"/>
      <c r="O33" s="66"/>
      <c r="P33" s="66"/>
      <c r="Q33" s="335">
        <v>5</v>
      </c>
      <c r="R33" s="66"/>
      <c r="S33" s="66"/>
      <c r="T33" s="66"/>
      <c r="U33" s="66"/>
      <c r="V33" s="66"/>
      <c r="W33" s="177" cm="1">
        <f t="array" ref="W33">SUM(LOOKUP(J33:V33,{0,1,2,3,4,5,6,7,8,9,10},{0,7,6,5,4,3,2,1,1,1,1}))</f>
        <v>3</v>
      </c>
      <c r="X33" s="407"/>
    </row>
    <row r="34" spans="1:24" ht="14.25" x14ac:dyDescent="0.2">
      <c r="A34" s="604"/>
      <c r="B34" s="461" t="s">
        <v>173</v>
      </c>
      <c r="C34" s="462" t="s">
        <v>174</v>
      </c>
      <c r="D34" s="463"/>
      <c r="E34" s="464" t="s">
        <v>175</v>
      </c>
      <c r="F34" s="310">
        <v>14</v>
      </c>
      <c r="G34" s="137">
        <f>COUNTIF(J34:V34,"&gt;0")</f>
        <v>1</v>
      </c>
      <c r="H34" s="108">
        <f>W34</f>
        <v>5</v>
      </c>
      <c r="I34" s="136">
        <f t="shared" ca="1" si="5"/>
        <v>5</v>
      </c>
      <c r="J34" s="306">
        <v>3</v>
      </c>
      <c r="K34" s="239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177" cm="1">
        <f t="array" ref="W34">SUM(LOOKUP(J34:V34,{0,1,2,3,4,5,6,7,8,9,10},{0,7,6,5,4,3,2,1,1,1,1}))</f>
        <v>5</v>
      </c>
      <c r="X34" s="407"/>
    </row>
    <row r="35" spans="1:24" ht="15" x14ac:dyDescent="0.2">
      <c r="A35" s="604"/>
      <c r="B35" s="467" t="s">
        <v>280</v>
      </c>
      <c r="C35" s="468" t="s">
        <v>281</v>
      </c>
      <c r="D35" s="469"/>
      <c r="E35" s="466" t="s">
        <v>593</v>
      </c>
      <c r="F35" s="387">
        <v>13</v>
      </c>
      <c r="G35" s="137">
        <f>COUNTIF(J35:V35,"&gt;0")</f>
        <v>1</v>
      </c>
      <c r="H35" s="108">
        <f>W35</f>
        <v>6</v>
      </c>
      <c r="I35" s="136">
        <f t="shared" ca="1" si="5"/>
        <v>13</v>
      </c>
      <c r="J35" s="240"/>
      <c r="K35" s="239"/>
      <c r="L35" s="66"/>
      <c r="M35" s="66"/>
      <c r="N35" s="389">
        <v>2</v>
      </c>
      <c r="O35" s="66"/>
      <c r="P35" s="66"/>
      <c r="Q35" s="66"/>
      <c r="R35" s="66"/>
      <c r="S35" s="66"/>
      <c r="T35" s="66"/>
      <c r="U35" s="66"/>
      <c r="V35" s="66"/>
      <c r="W35" s="177" cm="1">
        <f t="array" ref="W35">SUM(LOOKUP(J35:V35,{0,1,2,3,4,5,6,7,8,9,10},{0,7,6,5,4,3,2,1,1,1,1}))</f>
        <v>6</v>
      </c>
      <c r="X35" s="407"/>
    </row>
    <row r="36" spans="1:24" ht="18.75" customHeight="1" x14ac:dyDescent="0.2">
      <c r="A36" s="604"/>
      <c r="B36" s="461" t="s">
        <v>193</v>
      </c>
      <c r="C36" s="462" t="s">
        <v>194</v>
      </c>
      <c r="D36" s="463"/>
      <c r="E36" s="464" t="s">
        <v>599</v>
      </c>
      <c r="F36" s="310">
        <v>13</v>
      </c>
      <c r="G36" s="137">
        <f>COUNTIF(J36:V36,"&gt;0")</f>
        <v>1</v>
      </c>
      <c r="H36" s="108">
        <f>W36</f>
        <v>5</v>
      </c>
      <c r="I36" s="136">
        <f t="shared" ca="1" si="5"/>
        <v>5</v>
      </c>
      <c r="J36" s="306">
        <v>3</v>
      </c>
      <c r="K36" s="11"/>
      <c r="L36" s="11"/>
      <c r="M36" s="11"/>
      <c r="N36" s="11"/>
      <c r="O36" s="11"/>
      <c r="P36" s="11"/>
      <c r="Q36" s="239"/>
      <c r="R36" s="66"/>
      <c r="S36" s="66"/>
      <c r="T36" s="66"/>
      <c r="U36" s="66"/>
      <c r="V36" s="66"/>
      <c r="W36" s="177" cm="1">
        <f t="array" ref="W36">SUM(LOOKUP(J36:V36,{0,1,2,3,4,5,6,7,8,9,10},{0,7,6,5,4,3,2,1,1,1,1}))</f>
        <v>5</v>
      </c>
      <c r="X36" s="407"/>
    </row>
    <row r="37" spans="1:24" ht="15" customHeight="1" x14ac:dyDescent="0.2">
      <c r="A37" s="604"/>
      <c r="B37" s="467" t="s">
        <v>61</v>
      </c>
      <c r="C37" s="468" t="s">
        <v>62</v>
      </c>
      <c r="D37" s="468"/>
      <c r="E37" s="466" t="s">
        <v>98</v>
      </c>
      <c r="F37" s="406">
        <v>15</v>
      </c>
      <c r="G37" s="137">
        <f>COUNTIF(J37:V37,"&gt;0")</f>
        <v>1</v>
      </c>
      <c r="H37" s="108">
        <f>W37</f>
        <v>7</v>
      </c>
      <c r="I37" s="136">
        <f t="shared" ca="1" si="5"/>
        <v>1</v>
      </c>
      <c r="J37" s="240"/>
      <c r="K37" s="11">
        <v>1</v>
      </c>
      <c r="L37" s="11"/>
      <c r="M37" s="11"/>
      <c r="N37" s="11"/>
      <c r="O37" s="11"/>
      <c r="P37" s="11"/>
      <c r="Q37" s="239"/>
      <c r="R37" s="66"/>
      <c r="S37" s="66"/>
      <c r="T37" s="66"/>
      <c r="U37" s="66"/>
      <c r="V37" s="66"/>
      <c r="W37" s="177" cm="1">
        <f t="array" ref="W37">SUM(LOOKUP(J37:V37,{0,1,2,3,4,5,6,7,8,9,10},{0,7,6,5,4,3,2,1,1,1,1}))</f>
        <v>7</v>
      </c>
      <c r="X37" s="404"/>
    </row>
    <row r="38" spans="1:24" ht="15" customHeight="1" x14ac:dyDescent="0.2">
      <c r="A38" s="604"/>
      <c r="B38" s="467" t="s">
        <v>284</v>
      </c>
      <c r="C38" s="468" t="s">
        <v>285</v>
      </c>
      <c r="D38" s="469"/>
      <c r="E38" s="466" t="s">
        <v>602</v>
      </c>
      <c r="F38" s="387">
        <v>13</v>
      </c>
      <c r="G38" s="137">
        <f t="shared" ref="G38:G39" si="12">COUNTIF(J38:V38,"&gt;0")</f>
        <v>1</v>
      </c>
      <c r="H38" s="108">
        <f t="shared" ref="H38:H39" si="13">W38</f>
        <v>4</v>
      </c>
      <c r="I38" s="136">
        <f t="shared" ca="1" si="5"/>
        <v>13</v>
      </c>
      <c r="J38" s="240"/>
      <c r="K38" s="11"/>
      <c r="L38" s="11"/>
      <c r="M38" s="11"/>
      <c r="N38" s="238">
        <v>4</v>
      </c>
      <c r="O38" s="11"/>
      <c r="P38" s="11"/>
      <c r="Q38" s="239"/>
      <c r="R38" s="66"/>
      <c r="S38" s="66"/>
      <c r="T38" s="66"/>
      <c r="U38" s="66"/>
      <c r="V38" s="66"/>
      <c r="W38" s="177" cm="1">
        <f t="array" ref="W38">SUM(LOOKUP(J38:V38,{0,1,2,3,4,5,6,7,8,9,10},{0,7,6,5,4,3,2,1,1,1,1}))</f>
        <v>4</v>
      </c>
      <c r="X38" s="404"/>
    </row>
    <row r="39" spans="1:24" ht="15" x14ac:dyDescent="0.25">
      <c r="A39" s="604"/>
      <c r="B39" s="392" t="s">
        <v>284</v>
      </c>
      <c r="C39" s="369" t="s">
        <v>584</v>
      </c>
      <c r="D39" s="463"/>
      <c r="E39" s="464" t="s">
        <v>602</v>
      </c>
      <c r="F39" s="310">
        <v>13</v>
      </c>
      <c r="G39" s="137">
        <f t="shared" si="12"/>
        <v>1</v>
      </c>
      <c r="H39" s="108">
        <f t="shared" si="13"/>
        <v>7</v>
      </c>
      <c r="I39" s="136">
        <f t="shared" ca="1" si="5"/>
        <v>13</v>
      </c>
      <c r="J39" s="306"/>
      <c r="K39" s="238"/>
      <c r="L39" s="108"/>
      <c r="M39" s="11"/>
      <c r="N39" s="11"/>
      <c r="O39" s="11"/>
      <c r="P39" s="11"/>
      <c r="Q39" s="399">
        <v>1</v>
      </c>
      <c r="R39" s="66"/>
      <c r="S39" s="66"/>
      <c r="T39" s="66"/>
      <c r="U39" s="66"/>
      <c r="V39" s="66"/>
      <c r="W39" s="177" cm="1">
        <f t="array" ref="W39">SUM(LOOKUP(J39:V39,{0,1,2,3,4,5,6,7,8,9,10},{0,7,6,5,4,3,2,1,1,1,1}))</f>
        <v>7</v>
      </c>
      <c r="X39" s="404"/>
    </row>
    <row r="40" spans="1:24" ht="15" customHeight="1" x14ac:dyDescent="0.2">
      <c r="A40" s="604"/>
      <c r="B40" s="461" t="s">
        <v>179</v>
      </c>
      <c r="C40" s="462" t="s">
        <v>180</v>
      </c>
      <c r="D40" s="463"/>
      <c r="E40" s="464" t="s">
        <v>130</v>
      </c>
      <c r="F40" s="310">
        <v>22</v>
      </c>
      <c r="G40" s="137">
        <f>COUNTIF(J40:V40,"&gt;0")</f>
        <v>3</v>
      </c>
      <c r="H40" s="108">
        <f>W40</f>
        <v>12</v>
      </c>
      <c r="I40" s="136">
        <f t="shared" ca="1" si="5"/>
        <v>8</v>
      </c>
      <c r="J40" s="306">
        <v>5</v>
      </c>
      <c r="K40" s="11"/>
      <c r="L40" s="11"/>
      <c r="M40" s="11"/>
      <c r="N40" s="11"/>
      <c r="O40" s="11">
        <v>5</v>
      </c>
      <c r="P40" s="11"/>
      <c r="Q40" s="240">
        <v>2</v>
      </c>
      <c r="R40" s="11"/>
      <c r="S40" s="11"/>
      <c r="T40" s="11"/>
      <c r="U40" s="11"/>
      <c r="V40" s="11"/>
      <c r="W40" s="177" cm="1">
        <f t="array" ref="W40">SUM(LOOKUP(J40:V40,{0,1,2,3,4,5,6,7,8,9,10},{0,7,6,5,4,3,2,1,1,1,1}))</f>
        <v>12</v>
      </c>
      <c r="X40" s="407"/>
    </row>
    <row r="41" spans="1:24" ht="15" customHeight="1" x14ac:dyDescent="0.2">
      <c r="A41" s="604"/>
      <c r="B41" s="467" t="s">
        <v>282</v>
      </c>
      <c r="C41" s="468" t="s">
        <v>283</v>
      </c>
      <c r="D41" s="469"/>
      <c r="E41" s="466" t="s">
        <v>592</v>
      </c>
      <c r="F41" s="387">
        <v>13</v>
      </c>
      <c r="G41" s="137">
        <f>COUNTIF(J41:V41,"&gt;0")</f>
        <v>1</v>
      </c>
      <c r="H41" s="108">
        <f>W41</f>
        <v>5</v>
      </c>
      <c r="I41" s="136">
        <f t="shared" ca="1" si="5"/>
        <v>13</v>
      </c>
      <c r="J41" s="240"/>
      <c r="K41" s="11"/>
      <c r="L41" s="11"/>
      <c r="M41" s="11"/>
      <c r="N41" s="238">
        <v>3</v>
      </c>
      <c r="O41" s="11"/>
      <c r="P41" s="11"/>
      <c r="Q41" s="240"/>
      <c r="R41" s="11"/>
      <c r="S41" s="11"/>
      <c r="T41" s="11"/>
      <c r="U41" s="11"/>
      <c r="V41" s="11"/>
      <c r="W41" s="177" cm="1">
        <f t="array" ref="W41">SUM(LOOKUP(J41:V41,{0,1,2,3,4,5,6,7,8,9,10},{0,7,6,5,4,3,2,1,1,1,1}))</f>
        <v>5</v>
      </c>
      <c r="X41" s="407"/>
    </row>
    <row r="42" spans="1:24" ht="15" x14ac:dyDescent="0.25">
      <c r="A42" s="604"/>
      <c r="B42" s="460" t="s">
        <v>467</v>
      </c>
      <c r="C42" s="369" t="s">
        <v>468</v>
      </c>
      <c r="D42" s="465"/>
      <c r="E42" s="465" t="s">
        <v>600</v>
      </c>
      <c r="F42" s="393">
        <v>13</v>
      </c>
      <c r="G42" s="137">
        <f>COUNTIF(J42:V42,"&gt;0")</f>
        <v>1</v>
      </c>
      <c r="H42" s="108">
        <f>W42</f>
        <v>4</v>
      </c>
      <c r="I42" s="136">
        <f t="shared" ca="1" si="5"/>
        <v>13</v>
      </c>
      <c r="J42" s="395"/>
      <c r="K42" s="394"/>
      <c r="L42" s="334"/>
      <c r="M42" s="334"/>
      <c r="N42" s="334"/>
      <c r="O42" s="11"/>
      <c r="P42" s="370">
        <v>4</v>
      </c>
      <c r="Q42" s="240"/>
      <c r="R42" s="11"/>
      <c r="S42" s="11"/>
      <c r="T42" s="11"/>
      <c r="U42" s="11"/>
      <c r="V42" s="11"/>
      <c r="W42" s="177" cm="1">
        <f t="array" ref="W42">SUM(LOOKUP(J42:V42,{0,1,2,3,4,5,6,7,8,9,10},{0,7,6,5,4,3,2,1,1,1,1}))</f>
        <v>4</v>
      </c>
      <c r="X42" s="407"/>
    </row>
    <row r="43" spans="1:24" ht="15" customHeight="1" x14ac:dyDescent="0.2">
      <c r="A43" s="604"/>
      <c r="B43" s="467" t="s">
        <v>290</v>
      </c>
      <c r="C43" s="468" t="s">
        <v>291</v>
      </c>
      <c r="D43" s="469"/>
      <c r="E43" s="466" t="s">
        <v>603</v>
      </c>
      <c r="F43" s="387">
        <v>14</v>
      </c>
      <c r="G43" s="137">
        <f t="shared" ref="G43" si="14">COUNTIF(J43:V43,"&gt;0")</f>
        <v>0</v>
      </c>
      <c r="H43" s="108">
        <f t="shared" ref="H43" si="15">W43</f>
        <v>0</v>
      </c>
      <c r="I43" s="136">
        <f t="shared" ca="1" si="5"/>
        <v>13</v>
      </c>
      <c r="J43" s="240"/>
      <c r="K43" s="388"/>
      <c r="L43" s="11"/>
      <c r="M43" s="11"/>
      <c r="N43" s="238">
        <v>0</v>
      </c>
      <c r="O43" s="11"/>
      <c r="P43" s="11"/>
      <c r="Q43" s="240"/>
      <c r="R43" s="11"/>
      <c r="S43" s="11"/>
      <c r="T43" s="11"/>
      <c r="U43" s="11"/>
      <c r="V43" s="11"/>
      <c r="W43" s="177" cm="1">
        <f t="array" ref="W43">SUM(LOOKUP(J43:V43,{0,1,2,3,4,5,6,7,8,9,10},{0,7,6,5,4,3,2,1,1,1,1}))</f>
        <v>0</v>
      </c>
      <c r="X43" s="404"/>
    </row>
    <row r="44" spans="1:24" ht="15" customHeight="1" x14ac:dyDescent="0.2">
      <c r="A44" s="604"/>
      <c r="B44" s="461" t="s">
        <v>183</v>
      </c>
      <c r="C44" s="462" t="s">
        <v>184</v>
      </c>
      <c r="D44" s="463"/>
      <c r="E44" s="464" t="s">
        <v>111</v>
      </c>
      <c r="F44" s="310">
        <v>15</v>
      </c>
      <c r="G44" s="137">
        <f>COUNTIF(J44:V44,"&gt;0")</f>
        <v>1</v>
      </c>
      <c r="H44" s="108">
        <f>W44</f>
        <v>1</v>
      </c>
      <c r="I44" s="136">
        <f t="shared" ca="1" si="5"/>
        <v>11</v>
      </c>
      <c r="J44" s="306">
        <v>7</v>
      </c>
      <c r="K44" s="388"/>
      <c r="L44" s="11"/>
      <c r="M44" s="11"/>
      <c r="N44" s="11"/>
      <c r="O44" s="11"/>
      <c r="P44" s="11"/>
      <c r="Q44" s="240"/>
      <c r="R44" s="11"/>
      <c r="S44" s="11"/>
      <c r="T44" s="11"/>
      <c r="U44" s="11"/>
      <c r="V44" s="11"/>
      <c r="W44" s="177" cm="1">
        <f t="array" ref="W44">SUM(LOOKUP(J44:V44,{0,1,2,3,4,5,6,7,8,9,10},{0,7,6,5,4,3,2,1,1,1,1}))</f>
        <v>1</v>
      </c>
      <c r="X44" s="404"/>
    </row>
    <row r="45" spans="1:24" ht="15" customHeight="1" x14ac:dyDescent="0.2">
      <c r="A45" s="604"/>
      <c r="B45" s="461" t="s">
        <v>235</v>
      </c>
      <c r="C45" s="462" t="s">
        <v>456</v>
      </c>
      <c r="D45" s="463"/>
      <c r="E45" s="464" t="s">
        <v>130</v>
      </c>
      <c r="F45" s="310">
        <v>17</v>
      </c>
      <c r="G45" s="137">
        <f t="shared" ref="G45" si="16">COUNTIF(J45:V45,"&gt;0")</f>
        <v>1</v>
      </c>
      <c r="H45" s="108">
        <f t="shared" ref="H45" si="17">W45</f>
        <v>5</v>
      </c>
      <c r="I45" s="136">
        <f t="shared" ca="1" si="5"/>
        <v>13</v>
      </c>
      <c r="J45" s="306"/>
      <c r="K45" s="388"/>
      <c r="L45" s="11"/>
      <c r="M45" s="11"/>
      <c r="N45" s="11"/>
      <c r="O45" s="11">
        <v>3</v>
      </c>
      <c r="P45" s="11"/>
      <c r="Q45" s="240"/>
      <c r="R45" s="11"/>
      <c r="S45" s="11"/>
      <c r="T45" s="11"/>
      <c r="U45" s="11"/>
      <c r="V45" s="11"/>
      <c r="W45" s="177" cm="1">
        <f t="array" ref="W45">SUM(LOOKUP(J45:V45,{0,1,2,3,4,5,6,7,8,9,10},{0,7,6,5,4,3,2,1,1,1,1}))</f>
        <v>5</v>
      </c>
      <c r="X45" s="404"/>
    </row>
    <row r="46" spans="1:24" ht="15" customHeight="1" x14ac:dyDescent="0.2">
      <c r="A46" s="604"/>
      <c r="B46" s="461" t="s">
        <v>235</v>
      </c>
      <c r="C46" s="462" t="s">
        <v>236</v>
      </c>
      <c r="D46" s="463"/>
      <c r="E46" s="464" t="s">
        <v>130</v>
      </c>
      <c r="F46" s="310">
        <v>17</v>
      </c>
      <c r="G46" s="137">
        <f>COUNTIF(J46:V46,"&gt;0")</f>
        <v>1</v>
      </c>
      <c r="H46" s="344">
        <f>W46</f>
        <v>5</v>
      </c>
      <c r="I46" s="136">
        <f t="shared" ca="1" si="5"/>
        <v>13</v>
      </c>
      <c r="J46" s="310"/>
      <c r="K46" s="388"/>
      <c r="L46" s="11"/>
      <c r="M46" s="11">
        <v>3</v>
      </c>
      <c r="N46" s="11"/>
      <c r="O46" s="11"/>
      <c r="P46" s="11"/>
      <c r="Q46" s="11"/>
      <c r="R46" s="11"/>
      <c r="S46" s="11"/>
      <c r="T46" s="11"/>
      <c r="U46" s="11"/>
      <c r="V46" s="11"/>
      <c r="W46" s="177" cm="1">
        <f t="array" ref="W46">SUM(LOOKUP(J46:V46,{0,1,2,3,4,5,6,7,8,9,10},{0,7,6,5,4,3,2,1,1,1,1}))</f>
        <v>5</v>
      </c>
      <c r="X46" s="407"/>
    </row>
    <row r="47" spans="1:24" ht="15" customHeight="1" x14ac:dyDescent="0.2">
      <c r="A47" s="604"/>
      <c r="B47" s="467" t="s">
        <v>286</v>
      </c>
      <c r="C47" s="468" t="s">
        <v>287</v>
      </c>
      <c r="D47" s="469"/>
      <c r="E47" s="466" t="s">
        <v>604</v>
      </c>
      <c r="F47" s="387">
        <v>13</v>
      </c>
      <c r="G47" s="137">
        <f>COUNTIF(J47:V47,"&gt;0")</f>
        <v>1</v>
      </c>
      <c r="H47" s="344">
        <f>W47</f>
        <v>3</v>
      </c>
      <c r="I47" s="136">
        <f t="shared" ca="1" si="5"/>
        <v>13</v>
      </c>
      <c r="J47" s="318"/>
      <c r="K47" s="388"/>
      <c r="L47" s="11"/>
      <c r="M47" s="11"/>
      <c r="N47" s="238">
        <v>5</v>
      </c>
      <c r="O47" s="11"/>
      <c r="P47" s="11"/>
      <c r="Q47" s="11"/>
      <c r="R47" s="11"/>
      <c r="S47" s="11"/>
      <c r="T47" s="11"/>
      <c r="U47" s="11"/>
      <c r="V47" s="11"/>
      <c r="W47" s="177" cm="1">
        <f t="array" ref="W47">SUM(LOOKUP(J47:V47,{0,1,2,3,4,5,6,7,8,9,10},{0,7,6,5,4,3,2,1,1,1,1}))</f>
        <v>3</v>
      </c>
      <c r="X47" s="407"/>
    </row>
    <row r="48" spans="1:24" ht="15" x14ac:dyDescent="0.25">
      <c r="A48" s="604"/>
      <c r="B48" s="460" t="s">
        <v>118</v>
      </c>
      <c r="C48" s="369" t="s">
        <v>586</v>
      </c>
      <c r="D48" s="463"/>
      <c r="E48" s="464" t="s">
        <v>605</v>
      </c>
      <c r="F48" s="310">
        <v>15</v>
      </c>
      <c r="G48" s="137">
        <f t="shared" ref="G48:G49" si="18">COUNTIF(J48:V48,"&gt;0")</f>
        <v>1</v>
      </c>
      <c r="H48" s="108">
        <f t="shared" ref="H48:H49" si="19">W48</f>
        <v>2</v>
      </c>
      <c r="I48" s="136">
        <f t="shared" ca="1" si="5"/>
        <v>13</v>
      </c>
      <c r="J48" s="310"/>
      <c r="K48" s="303"/>
      <c r="L48" s="108"/>
      <c r="M48" s="11"/>
      <c r="N48" s="11"/>
      <c r="O48" s="11"/>
      <c r="P48" s="11"/>
      <c r="Q48" s="237">
        <v>6</v>
      </c>
      <c r="R48" s="11"/>
      <c r="S48" s="11"/>
      <c r="T48" s="11"/>
      <c r="U48" s="11"/>
      <c r="V48" s="11"/>
      <c r="W48" s="177" cm="1">
        <f t="array" ref="W48">SUM(LOOKUP(J48:V48,{0,1,2,3,4,5,6,7,8,9,10},{0,7,6,5,4,3,2,1,1,1,1}))</f>
        <v>2</v>
      </c>
      <c r="X48" s="407"/>
    </row>
    <row r="49" spans="1:24" ht="15" customHeight="1" x14ac:dyDescent="0.2">
      <c r="A49" s="604"/>
      <c r="B49" s="461" t="s">
        <v>124</v>
      </c>
      <c r="C49" s="462" t="s">
        <v>192</v>
      </c>
      <c r="D49" s="463"/>
      <c r="E49" s="464" t="s">
        <v>120</v>
      </c>
      <c r="F49" s="310">
        <v>13</v>
      </c>
      <c r="G49" s="137">
        <f t="shared" si="18"/>
        <v>0</v>
      </c>
      <c r="H49" s="108">
        <f t="shared" si="19"/>
        <v>0</v>
      </c>
      <c r="I49" s="136">
        <f t="shared" ca="1" si="5"/>
        <v>13</v>
      </c>
      <c r="J49" s="310">
        <v>0</v>
      </c>
      <c r="K49" s="38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77" cm="1">
        <f t="array" ref="W49">SUM(LOOKUP(J49:V49,{0,1,2,3,4,5,6,7,8,9,10},{0,7,6,5,4,3,2,1,1,1,1}))</f>
        <v>0</v>
      </c>
      <c r="X49" s="407"/>
    </row>
    <row r="50" spans="1:24" ht="15" customHeight="1" x14ac:dyDescent="0.2">
      <c r="A50" s="604"/>
      <c r="B50" s="461" t="s">
        <v>171</v>
      </c>
      <c r="C50" s="462" t="s">
        <v>172</v>
      </c>
      <c r="D50" s="463"/>
      <c r="E50" s="464" t="s">
        <v>120</v>
      </c>
      <c r="F50" s="310">
        <v>14</v>
      </c>
      <c r="G50" s="137">
        <f t="shared" ref="G50:G60" si="20">COUNTIF(J50:V50,"&gt;0")</f>
        <v>1</v>
      </c>
      <c r="H50" s="344">
        <f t="shared" ref="H50:H60" si="21">W50</f>
        <v>6</v>
      </c>
      <c r="I50" s="136">
        <f t="shared" ca="1" si="5"/>
        <v>3</v>
      </c>
      <c r="J50" s="310">
        <v>2</v>
      </c>
      <c r="K50" s="38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77" cm="1">
        <f t="array" ref="W50">SUM(LOOKUP(J50:V50,{0,1,2,3,4,5,6,7,8,9,10},{0,7,6,5,4,3,2,1,1,1,1}))</f>
        <v>6</v>
      </c>
      <c r="X50" s="407"/>
    </row>
    <row r="51" spans="1:24" ht="15" customHeight="1" x14ac:dyDescent="0.2">
      <c r="A51" s="604"/>
      <c r="B51" s="461" t="s">
        <v>185</v>
      </c>
      <c r="C51" s="462" t="s">
        <v>186</v>
      </c>
      <c r="D51" s="463"/>
      <c r="E51" s="464" t="s">
        <v>120</v>
      </c>
      <c r="F51" s="310">
        <v>14</v>
      </c>
      <c r="G51" s="137">
        <f t="shared" si="20"/>
        <v>1</v>
      </c>
      <c r="H51" s="344">
        <f t="shared" si="21"/>
        <v>1</v>
      </c>
      <c r="I51" s="136">
        <f t="shared" ca="1" si="5"/>
        <v>11</v>
      </c>
      <c r="J51" s="310">
        <v>8</v>
      </c>
      <c r="K51" s="38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77" cm="1">
        <f t="array" ref="W51">SUM(LOOKUP(J51:V51,{0,1,2,3,4,5,6,7,8,9,10},{0,7,6,5,4,3,2,1,1,1,1}))</f>
        <v>1</v>
      </c>
      <c r="X51" s="404"/>
    </row>
    <row r="52" spans="1:24" x14ac:dyDescent="0.2">
      <c r="A52" s="604"/>
      <c r="B52" s="9"/>
      <c r="C52" s="12"/>
      <c r="D52" s="12"/>
      <c r="E52" s="12"/>
      <c r="F52" s="315"/>
      <c r="G52" s="137">
        <f t="shared" si="20"/>
        <v>0</v>
      </c>
      <c r="H52" s="108">
        <f t="shared" si="21"/>
        <v>0</v>
      </c>
      <c r="I52" s="136">
        <f t="shared" ca="1" si="5"/>
        <v>13</v>
      </c>
      <c r="J52" s="240"/>
      <c r="K52" s="38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77" cm="1">
        <f t="array" ref="W52">SUM(LOOKUP(J52:V52,{0,1,2,3,4,5,6,7,8,9,10},{0,7,6,5,4,3,2,1,1,1,1}))</f>
        <v>0</v>
      </c>
      <c r="X52" s="404"/>
    </row>
    <row r="53" spans="1:24" x14ac:dyDescent="0.2">
      <c r="A53" s="604"/>
      <c r="B53" s="9"/>
      <c r="C53" s="12"/>
      <c r="D53" s="12"/>
      <c r="E53" s="12"/>
      <c r="F53" s="315"/>
      <c r="G53" s="137">
        <f t="shared" si="20"/>
        <v>0</v>
      </c>
      <c r="H53" s="108">
        <f t="shared" si="21"/>
        <v>0</v>
      </c>
      <c r="I53" s="136">
        <f t="shared" ca="1" si="5"/>
        <v>13</v>
      </c>
      <c r="J53" s="240"/>
      <c r="K53" s="38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77" cm="1">
        <f t="array" ref="W53">SUM(LOOKUP(J53:V53,{0,1,2,3,4,5,6,7,8,9,10},{0,7,6,5,4,3,2,1,1,1,1}))</f>
        <v>0</v>
      </c>
      <c r="X53" s="404"/>
    </row>
    <row r="54" spans="1:24" x14ac:dyDescent="0.2">
      <c r="A54" s="604"/>
      <c r="B54" s="9"/>
      <c r="C54" s="12"/>
      <c r="D54" s="12"/>
      <c r="E54" s="12"/>
      <c r="F54" s="304"/>
      <c r="G54" s="137">
        <f t="shared" si="20"/>
        <v>0</v>
      </c>
      <c r="H54" s="108">
        <f t="shared" si="21"/>
        <v>0</v>
      </c>
      <c r="I54" s="136">
        <f t="shared" ca="1" si="5"/>
        <v>13</v>
      </c>
      <c r="J54" s="240"/>
      <c r="K54" s="38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77" cm="1">
        <f t="array" ref="W54">SUM(LOOKUP(J54:V54,{0,1,2,3,4,5,6,7,8,9,10},{0,7,6,5,4,3,2,1,1,1,1}))</f>
        <v>0</v>
      </c>
      <c r="X54" s="407"/>
    </row>
    <row r="55" spans="1:24" x14ac:dyDescent="0.2">
      <c r="A55" s="604"/>
      <c r="B55" s="9"/>
      <c r="C55" s="12"/>
      <c r="D55" s="12"/>
      <c r="E55" s="12"/>
      <c r="F55" s="304"/>
      <c r="G55" s="137">
        <f t="shared" si="20"/>
        <v>0</v>
      </c>
      <c r="H55" s="108">
        <f t="shared" si="21"/>
        <v>0</v>
      </c>
      <c r="I55" s="136">
        <f t="shared" ca="1" si="5"/>
        <v>13</v>
      </c>
      <c r="J55" s="24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77" cm="1">
        <f t="array" ref="W55">SUM(LOOKUP(J55:V55,{0,1,2,3,4,5,6,7,8,9,10},{0,7,6,5,4,3,2,1,1,1,1}))</f>
        <v>0</v>
      </c>
      <c r="X55" s="407"/>
    </row>
    <row r="56" spans="1:24" x14ac:dyDescent="0.2">
      <c r="A56" s="604"/>
      <c r="B56" s="9"/>
      <c r="C56" s="12"/>
      <c r="D56" s="12"/>
      <c r="E56" s="12"/>
      <c r="F56" s="304"/>
      <c r="G56" s="137">
        <f t="shared" si="20"/>
        <v>0</v>
      </c>
      <c r="H56" s="108">
        <f t="shared" si="21"/>
        <v>0</v>
      </c>
      <c r="I56" s="136">
        <f t="shared" ca="1" si="5"/>
        <v>13</v>
      </c>
      <c r="J56" s="24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77" cm="1">
        <f t="array" ref="W56">SUM(LOOKUP(J56:V56,{0,1,2,3,4,5,6,7,8,9,10},{0,7,6,5,4,3,2,1,1,1,1}))</f>
        <v>0</v>
      </c>
      <c r="X56" s="407"/>
    </row>
    <row r="57" spans="1:24" x14ac:dyDescent="0.2">
      <c r="A57" s="604"/>
      <c r="B57" s="9"/>
      <c r="C57" s="12"/>
      <c r="D57" s="12"/>
      <c r="E57" s="12"/>
      <c r="F57" s="304"/>
      <c r="G57" s="137">
        <f t="shared" si="20"/>
        <v>0</v>
      </c>
      <c r="H57" s="108">
        <f t="shared" si="21"/>
        <v>0</v>
      </c>
      <c r="I57" s="136">
        <f t="shared" ca="1" si="5"/>
        <v>13</v>
      </c>
      <c r="J57" s="24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77" cm="1">
        <f t="array" ref="W57">SUM(LOOKUP(J57:V57,{0,1,2,3,4,5,6,7,8,9,10},{0,7,6,5,4,3,2,1,1,1,1}))</f>
        <v>0</v>
      </c>
      <c r="X57" s="407"/>
    </row>
    <row r="58" spans="1:24" x14ac:dyDescent="0.2">
      <c r="A58" s="604"/>
      <c r="B58" s="9"/>
      <c r="C58" s="12"/>
      <c r="D58" s="10"/>
      <c r="E58" s="10"/>
      <c r="F58" s="304"/>
      <c r="G58" s="137">
        <f t="shared" si="20"/>
        <v>0</v>
      </c>
      <c r="H58" s="108">
        <f t="shared" si="21"/>
        <v>0</v>
      </c>
      <c r="I58" s="136">
        <f t="shared" ca="1" si="5"/>
        <v>13</v>
      </c>
      <c r="J58" s="24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77" cm="1">
        <f t="array" ref="W58">SUM(LOOKUP(J58:V58,{0,1,2,3,4,5,6,7,8,9,10},{0,7,6,5,4,3,2,1,1,1,1}))</f>
        <v>0</v>
      </c>
      <c r="X58" s="404"/>
    </row>
    <row r="59" spans="1:24" x14ac:dyDescent="0.2">
      <c r="A59" s="604"/>
      <c r="B59" s="9"/>
      <c r="C59" s="12"/>
      <c r="D59" s="12"/>
      <c r="E59" s="12"/>
      <c r="F59" s="304"/>
      <c r="G59" s="137">
        <f t="shared" si="20"/>
        <v>0</v>
      </c>
      <c r="H59" s="108">
        <f t="shared" si="21"/>
        <v>0</v>
      </c>
      <c r="I59" s="136">
        <f t="shared" ca="1" si="5"/>
        <v>13</v>
      </c>
      <c r="J59" s="24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77" cm="1">
        <f t="array" ref="W59">SUM(LOOKUP(J59:V59,{0,1,2,3,4,5,6,7,8,9,10},{0,7,6,5,4,3,2,1,1,1,1}))</f>
        <v>0</v>
      </c>
      <c r="X59" s="404"/>
    </row>
    <row r="60" spans="1:24" ht="13.5" thickBot="1" x14ac:dyDescent="0.25">
      <c r="A60" s="604"/>
      <c r="B60" s="13"/>
      <c r="C60" s="14"/>
      <c r="D60" s="14"/>
      <c r="E60" s="14"/>
      <c r="F60" s="305"/>
      <c r="G60" s="228">
        <f t="shared" si="20"/>
        <v>0</v>
      </c>
      <c r="H60" s="229">
        <f t="shared" si="21"/>
        <v>0</v>
      </c>
      <c r="I60" s="309">
        <f t="shared" ca="1" si="5"/>
        <v>13</v>
      </c>
      <c r="J60" s="307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79" cm="1">
        <f t="array" ref="W60">SUM(LOOKUP(J60:V60,{0,1,2,3,4,5,6,7,8,9,10},{0,7,6,5,4,3,2,1,1,1,1}))</f>
        <v>0</v>
      </c>
      <c r="X60" s="404"/>
    </row>
    <row r="61" spans="1:24" ht="16.5" thickBot="1" x14ac:dyDescent="0.25">
      <c r="A61" s="605"/>
      <c r="B61" s="408"/>
      <c r="C61" s="408"/>
      <c r="D61" s="408"/>
      <c r="E61" s="408"/>
      <c r="F61" s="409"/>
      <c r="G61" s="409"/>
      <c r="H61" s="410"/>
      <c r="I61" s="409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2"/>
    </row>
    <row r="62" spans="1:24" ht="15.75" x14ac:dyDescent="0.2">
      <c r="P62" s="110"/>
    </row>
    <row r="63" spans="1:24" x14ac:dyDescent="0.2">
      <c r="B63" s="6"/>
    </row>
    <row r="64" spans="1:24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</sheetData>
  <sortState xmlns:xlrd2="http://schemas.microsoft.com/office/spreadsheetml/2017/richdata2" ref="B9:I28">
    <sortCondition ref="I9:I28"/>
    <sortCondition descending="1" ref="H9:H28"/>
  </sortState>
  <mergeCells count="43">
    <mergeCell ref="L6:L7"/>
    <mergeCell ref="A4:A61"/>
    <mergeCell ref="B4:B5"/>
    <mergeCell ref="C4:C5"/>
    <mergeCell ref="E4:E5"/>
    <mergeCell ref="D4:D5"/>
    <mergeCell ref="D6:D7"/>
    <mergeCell ref="I4:I5"/>
    <mergeCell ref="F4:F5"/>
    <mergeCell ref="L4:L5"/>
    <mergeCell ref="G4:G5"/>
    <mergeCell ref="H4:H5"/>
    <mergeCell ref="G6:G7"/>
    <mergeCell ref="H6:H7"/>
    <mergeCell ref="I6:I7"/>
    <mergeCell ref="J4:J5"/>
    <mergeCell ref="K4:K5"/>
    <mergeCell ref="J6:J7"/>
    <mergeCell ref="K6:K7"/>
    <mergeCell ref="B6:B7"/>
    <mergeCell ref="C6:C7"/>
    <mergeCell ref="E6:E7"/>
    <mergeCell ref="F6:F7"/>
    <mergeCell ref="W6:W7"/>
    <mergeCell ref="N6:N7"/>
    <mergeCell ref="O6:O7"/>
    <mergeCell ref="R6:R7"/>
    <mergeCell ref="W4:W5"/>
    <mergeCell ref="U4:U5"/>
    <mergeCell ref="P6:P7"/>
    <mergeCell ref="T4:T5"/>
    <mergeCell ref="Q4:Q5"/>
    <mergeCell ref="N4:N5"/>
    <mergeCell ref="O4:O5"/>
    <mergeCell ref="R4:R5"/>
    <mergeCell ref="S4:S5"/>
    <mergeCell ref="P4:P5"/>
    <mergeCell ref="Q6:Q7"/>
    <mergeCell ref="V4:V5"/>
    <mergeCell ref="V6:V7"/>
    <mergeCell ref="S6:S7"/>
    <mergeCell ref="T6:T7"/>
    <mergeCell ref="U6:U7"/>
  </mergeCells>
  <conditionalFormatting sqref="C12:D12">
    <cfRule type="duplicateValues" dxfId="27" priority="3"/>
  </conditionalFormatting>
  <conditionalFormatting sqref="C27:D27 C14:D15 C29:D37 C24:D24">
    <cfRule type="duplicateValues" dxfId="26" priority="1144"/>
  </conditionalFormatting>
  <conditionalFormatting sqref="C43:D45">
    <cfRule type="duplicateValues" dxfId="25" priority="467"/>
  </conditionalFormatting>
  <conditionalFormatting sqref="C43:D1048576 C4:D4 C6:D6 C5 C7 C8:D37">
    <cfRule type="duplicateValues" dxfId="24" priority="880"/>
  </conditionalFormatting>
  <conditionalFormatting sqref="C50:D50">
    <cfRule type="duplicateValues" dxfId="23" priority="471"/>
  </conditionalFormatting>
  <conditionalFormatting sqref="C51:D51">
    <cfRule type="duplicateValues" dxfId="22" priority="469"/>
  </conditionalFormatting>
  <conditionalFormatting sqref="C52:D53 C46:D50">
    <cfRule type="duplicateValues" dxfId="21" priority="465"/>
  </conditionalFormatting>
  <conditionalFormatting sqref="C52:D1048576 C4:D4 C44:D47 C6:D6 C5 C8:D11 C7 C13:D13 C16:D23 C25:D26 C28:D28 C31:D33">
    <cfRule type="duplicateValues" dxfId="20" priority="462"/>
  </conditionalFormatting>
  <conditionalFormatting sqref="F12">
    <cfRule type="duplicateValues" dxfId="19" priority="1"/>
    <cfRule type="duplicateValues" dxfId="18" priority="2"/>
  </conditionalFormatting>
  <conditionalFormatting sqref="J9:O37 Q9:V60 O38:O42 J43:O45 J46:K51 M46:O51 J52:O60">
    <cfRule type="cellIs" dxfId="17" priority="8" operator="lessThan">
      <formula>1</formula>
    </cfRule>
  </conditionalFormatting>
  <conditionalFormatting sqref="P9:P60">
    <cfRule type="cellIs" dxfId="16" priority="7" operator="lessThan">
      <formula>1</formula>
    </cfRule>
  </conditionalFormatting>
  <conditionalFormatting sqref="P37 F14:F15 F27 F29:F30 F24">
    <cfRule type="duplicateValues" dxfId="15" priority="864"/>
  </conditionalFormatting>
  <conditionalFormatting sqref="W9:W60">
    <cfRule type="cellIs" dxfId="14" priority="6" operator="lessThan">
      <formula>1</formula>
    </cfRule>
  </conditionalFormatting>
  <pageMargins left="0.25" right="0.25" top="0.75" bottom="0.75" header="0.3" footer="0.3"/>
  <pageSetup paperSize="9" scale="46" fitToHeight="0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X139"/>
  <sheetViews>
    <sheetView showZeros="0" tabSelected="1" topLeftCell="C1" zoomScale="78" zoomScaleNormal="78" zoomScaleSheetLayoutView="90" workbookViewId="0">
      <selection activeCell="Q28" sqref="Q28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9.42578125" style="4" customWidth="1"/>
    <col min="4" max="4" width="13.42578125" style="4" customWidth="1"/>
    <col min="5" max="5" width="38.5703125" style="4" customWidth="1"/>
    <col min="6" max="6" width="6.28515625" style="3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13.28515625" style="1" bestFit="1" customWidth="1"/>
    <col min="11" max="11" width="10.5703125" style="1" bestFit="1" customWidth="1"/>
    <col min="12" max="12" width="12.7109375" style="1" bestFit="1" customWidth="1"/>
    <col min="13" max="13" width="12.7109375" style="1" customWidth="1"/>
    <col min="14" max="14" width="12.7109375" style="1" bestFit="1" customWidth="1"/>
    <col min="15" max="15" width="11.28515625" style="1" bestFit="1" customWidth="1"/>
    <col min="16" max="16" width="8.7109375" style="1" customWidth="1"/>
    <col min="17" max="17" width="13.5703125" style="1" bestFit="1" customWidth="1"/>
    <col min="18" max="18" width="10.7109375" style="1" bestFit="1" customWidth="1"/>
    <col min="19" max="19" width="9.7109375" style="1" bestFit="1" customWidth="1"/>
    <col min="20" max="20" width="11.85546875" style="1" bestFit="1" customWidth="1"/>
    <col min="21" max="22" width="13.140625" style="1" bestFit="1" customWidth="1"/>
    <col min="23" max="23" width="8.5703125" style="1" bestFit="1" customWidth="1"/>
    <col min="24" max="24" width="7.85546875" style="3" customWidth="1"/>
    <col min="25" max="16384" width="14.42578125" style="3"/>
  </cols>
  <sheetData>
    <row r="1" spans="1:24" ht="23.25" x14ac:dyDescent="0.35">
      <c r="D1" s="196"/>
      <c r="E1" s="196"/>
      <c r="F1" s="676"/>
      <c r="G1" s="196"/>
      <c r="H1" s="676"/>
      <c r="I1" s="198"/>
      <c r="J1" s="742"/>
      <c r="K1" s="743"/>
      <c r="L1" s="743" t="s">
        <v>621</v>
      </c>
      <c r="M1" s="743"/>
      <c r="N1" s="742"/>
      <c r="O1" s="198"/>
      <c r="P1" s="198"/>
      <c r="Q1" s="198"/>
      <c r="R1" s="198"/>
      <c r="S1" s="198"/>
      <c r="T1" s="198"/>
      <c r="U1" s="198"/>
      <c r="V1" s="198"/>
    </row>
    <row r="2" spans="1:24" ht="23.25" x14ac:dyDescent="0.35">
      <c r="D2" s="196"/>
      <c r="E2" s="196"/>
      <c r="F2" s="676"/>
      <c r="G2" s="196"/>
      <c r="H2" s="676"/>
      <c r="I2" s="198"/>
      <c r="J2" s="742"/>
      <c r="K2" s="743"/>
      <c r="L2" s="743" t="s">
        <v>622</v>
      </c>
      <c r="M2" s="743"/>
      <c r="N2" s="742"/>
      <c r="O2" s="198"/>
      <c r="P2" s="198"/>
      <c r="Q2" s="198"/>
      <c r="R2" s="198"/>
      <c r="S2" s="198"/>
      <c r="T2" s="198"/>
      <c r="U2" s="198"/>
      <c r="V2" s="198"/>
    </row>
    <row r="3" spans="1:24" ht="23.25" x14ac:dyDescent="0.35">
      <c r="D3" s="196"/>
      <c r="E3" s="196"/>
      <c r="F3" s="676"/>
      <c r="G3" s="196"/>
      <c r="H3" s="676"/>
      <c r="I3" s="198"/>
      <c r="J3" s="742"/>
      <c r="K3" s="743"/>
      <c r="L3" s="743" t="s">
        <v>631</v>
      </c>
      <c r="M3" s="743"/>
      <c r="N3" s="742"/>
      <c r="O3" s="198"/>
      <c r="P3" s="198"/>
      <c r="Q3" s="198"/>
      <c r="R3" s="198"/>
      <c r="S3" s="198"/>
      <c r="T3" s="198"/>
      <c r="U3" s="198"/>
      <c r="V3" s="198"/>
    </row>
    <row r="4" spans="1:24" ht="13.5" thickBot="1" x14ac:dyDescent="0.25">
      <c r="D4" s="196"/>
      <c r="E4" s="196"/>
      <c r="F4" s="676"/>
      <c r="G4" s="676"/>
      <c r="H4" s="197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</row>
    <row r="5" spans="1:24" s="2" customFormat="1" ht="12.75" customHeight="1" x14ac:dyDescent="0.2">
      <c r="A5" s="603" t="s">
        <v>39</v>
      </c>
      <c r="B5" s="606" t="s">
        <v>22</v>
      </c>
      <c r="C5" s="607" t="s">
        <v>23</v>
      </c>
      <c r="D5" s="615" t="s">
        <v>31</v>
      </c>
      <c r="E5" s="614" t="s">
        <v>0</v>
      </c>
      <c r="F5" s="610" t="s">
        <v>17</v>
      </c>
      <c r="G5" s="606" t="s">
        <v>15</v>
      </c>
      <c r="H5" s="611" t="s">
        <v>3</v>
      </c>
      <c r="I5" s="608" t="s">
        <v>12</v>
      </c>
      <c r="J5" s="597" t="s">
        <v>35</v>
      </c>
      <c r="K5" s="594" t="s">
        <v>33</v>
      </c>
      <c r="L5" s="594" t="s">
        <v>38</v>
      </c>
      <c r="M5" s="291" t="s">
        <v>227</v>
      </c>
      <c r="N5" s="594" t="s">
        <v>20</v>
      </c>
      <c r="O5" s="594" t="s">
        <v>14</v>
      </c>
      <c r="P5" s="594" t="s">
        <v>44</v>
      </c>
      <c r="Q5" s="594" t="s">
        <v>34</v>
      </c>
      <c r="R5" s="594" t="s">
        <v>21</v>
      </c>
      <c r="S5" s="594" t="s">
        <v>48</v>
      </c>
      <c r="T5" s="594" t="s">
        <v>50</v>
      </c>
      <c r="U5" s="594" t="s">
        <v>36</v>
      </c>
      <c r="V5" s="594" t="s">
        <v>53</v>
      </c>
      <c r="W5" s="618"/>
      <c r="X5" s="403"/>
    </row>
    <row r="6" spans="1:24" s="2" customFormat="1" ht="12.75" customHeight="1" x14ac:dyDescent="0.2">
      <c r="A6" s="604"/>
      <c r="B6" s="600"/>
      <c r="C6" s="601"/>
      <c r="D6" s="616"/>
      <c r="E6" s="613"/>
      <c r="F6" s="602"/>
      <c r="G6" s="600"/>
      <c r="H6" s="612"/>
      <c r="I6" s="609"/>
      <c r="J6" s="598"/>
      <c r="K6" s="595"/>
      <c r="L6" s="595"/>
      <c r="M6" s="292" t="s">
        <v>231</v>
      </c>
      <c r="N6" s="595"/>
      <c r="O6" s="595"/>
      <c r="P6" s="595"/>
      <c r="Q6" s="595"/>
      <c r="R6" s="595"/>
      <c r="S6" s="595"/>
      <c r="T6" s="595"/>
      <c r="U6" s="595"/>
      <c r="V6" s="595"/>
      <c r="W6" s="619"/>
      <c r="X6" s="404"/>
    </row>
    <row r="7" spans="1:24" s="2" customFormat="1" ht="12.75" customHeight="1" x14ac:dyDescent="0.2">
      <c r="A7" s="604"/>
      <c r="B7" s="600" t="s">
        <v>4</v>
      </c>
      <c r="C7" s="601" t="s">
        <v>5</v>
      </c>
      <c r="D7" s="616" t="s">
        <v>32</v>
      </c>
      <c r="E7" s="613" t="s">
        <v>9</v>
      </c>
      <c r="F7" s="602" t="s">
        <v>2</v>
      </c>
      <c r="G7" s="600" t="s">
        <v>16</v>
      </c>
      <c r="H7" s="612" t="s">
        <v>7</v>
      </c>
      <c r="I7" s="609" t="s">
        <v>11</v>
      </c>
      <c r="J7" s="599">
        <v>45612</v>
      </c>
      <c r="K7" s="593" t="s">
        <v>41</v>
      </c>
      <c r="L7" s="593" t="s">
        <v>42</v>
      </c>
      <c r="M7" s="290" t="s">
        <v>229</v>
      </c>
      <c r="N7" s="593" t="s">
        <v>43</v>
      </c>
      <c r="O7" s="593" t="s">
        <v>43</v>
      </c>
      <c r="P7" s="593" t="s">
        <v>45</v>
      </c>
      <c r="Q7" s="593" t="s">
        <v>46</v>
      </c>
      <c r="R7" s="593" t="s">
        <v>47</v>
      </c>
      <c r="S7" s="593" t="s">
        <v>49</v>
      </c>
      <c r="T7" s="593" t="s">
        <v>51</v>
      </c>
      <c r="U7" s="593" t="s">
        <v>52</v>
      </c>
      <c r="V7" s="593" t="s">
        <v>54</v>
      </c>
      <c r="W7" s="617" t="s">
        <v>56</v>
      </c>
      <c r="X7" s="404"/>
    </row>
    <row r="8" spans="1:24" s="1" customFormat="1" ht="12.75" customHeight="1" x14ac:dyDescent="0.2">
      <c r="A8" s="604"/>
      <c r="B8" s="600" t="s">
        <v>4</v>
      </c>
      <c r="C8" s="601"/>
      <c r="D8" s="616"/>
      <c r="E8" s="613"/>
      <c r="F8" s="602"/>
      <c r="G8" s="600"/>
      <c r="H8" s="612"/>
      <c r="I8" s="609"/>
      <c r="J8" s="599"/>
      <c r="K8" s="593"/>
      <c r="L8" s="593"/>
      <c r="M8" s="290"/>
      <c r="N8" s="593"/>
      <c r="O8" s="593"/>
      <c r="P8" s="593"/>
      <c r="Q8" s="593"/>
      <c r="R8" s="593"/>
      <c r="S8" s="593"/>
      <c r="T8" s="593"/>
      <c r="U8" s="593"/>
      <c r="V8" s="593"/>
      <c r="W8" s="617"/>
      <c r="X8" s="407"/>
    </row>
    <row r="9" spans="1:24" s="1" customFormat="1" ht="19.5" thickBot="1" x14ac:dyDescent="0.25">
      <c r="A9" s="604"/>
      <c r="B9" s="233"/>
      <c r="C9" s="231"/>
      <c r="D9" s="415"/>
      <c r="E9" s="321"/>
      <c r="F9" s="416"/>
      <c r="G9" s="233" t="s">
        <v>13</v>
      </c>
      <c r="H9" s="235" t="s">
        <v>7</v>
      </c>
      <c r="I9" s="18" t="s">
        <v>8</v>
      </c>
      <c r="J9" s="417" t="s">
        <v>26</v>
      </c>
      <c r="K9" s="84" t="s">
        <v>26</v>
      </c>
      <c r="L9" s="84" t="s">
        <v>26</v>
      </c>
      <c r="M9" s="84" t="s">
        <v>26</v>
      </c>
      <c r="N9" s="84" t="s">
        <v>26</v>
      </c>
      <c r="O9" s="84" t="s">
        <v>26</v>
      </c>
      <c r="P9" s="84" t="s">
        <v>26</v>
      </c>
      <c r="Q9" s="84" t="s">
        <v>26</v>
      </c>
      <c r="R9" s="84" t="s">
        <v>26</v>
      </c>
      <c r="S9" s="84" t="s">
        <v>26</v>
      </c>
      <c r="T9" s="84" t="s">
        <v>26</v>
      </c>
      <c r="U9" s="84" t="s">
        <v>26</v>
      </c>
      <c r="V9" s="84" t="s">
        <v>26</v>
      </c>
      <c r="W9" s="241" t="s">
        <v>7</v>
      </c>
      <c r="X9" s="407"/>
    </row>
    <row r="10" spans="1:24" s="2" customFormat="1" x14ac:dyDescent="0.2">
      <c r="A10" s="604"/>
      <c r="B10" s="414"/>
      <c r="C10" s="139"/>
      <c r="D10" s="139"/>
      <c r="E10" s="139"/>
      <c r="F10" s="319"/>
      <c r="G10" s="313">
        <f>COUNTIF(J10:V10,"&gt;0")</f>
        <v>0</v>
      </c>
      <c r="H10" s="234">
        <f>W10</f>
        <v>0</v>
      </c>
      <c r="I10" s="246"/>
      <c r="J10" s="239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347" cm="1">
        <f t="array" ref="W10">SUM(LOOKUP(J10:V10,{0,1,2,3,4,5,6,7,8,9,10},{0,7,6,5,4,3,2,1,1,1,1}))</f>
        <v>0</v>
      </c>
      <c r="X10" s="407"/>
    </row>
    <row r="11" spans="1:24" s="2" customFormat="1" x14ac:dyDescent="0.2">
      <c r="A11" s="604"/>
      <c r="B11" s="450" t="s">
        <v>270</v>
      </c>
      <c r="C11" s="237" t="s">
        <v>271</v>
      </c>
      <c r="D11" s="342"/>
      <c r="E11" s="12" t="s">
        <v>587</v>
      </c>
      <c r="F11" s="342">
        <v>11</v>
      </c>
      <c r="G11" s="137">
        <f t="shared" ref="G11:G12" si="0">COUNTIF(J11:V11,"&gt;0")</f>
        <v>1</v>
      </c>
      <c r="H11" s="108">
        <f t="shared" ref="H11:H12" si="1">W11</f>
        <v>1</v>
      </c>
      <c r="I11" s="16">
        <f t="shared" ref="I11:I42" si="2">RANK(H11,$H$10:$H$72)</f>
        <v>18</v>
      </c>
      <c r="J11" s="239"/>
      <c r="K11" s="66"/>
      <c r="L11" s="66"/>
      <c r="M11" s="66"/>
      <c r="N11" s="310">
        <v>8</v>
      </c>
      <c r="O11" s="66"/>
      <c r="P11" s="11"/>
      <c r="Q11" s="66"/>
      <c r="R11" s="66"/>
      <c r="S11" s="66"/>
      <c r="T11" s="66"/>
      <c r="U11" s="66"/>
      <c r="V11" s="66"/>
      <c r="W11" s="177" cm="1">
        <f t="array" ref="W11">SUM(LOOKUP(J11:V11,{0,1,2,3,4,5,6,7,8,9,10},{0,7,6,5,4,3,2,1,1,1,1}))</f>
        <v>1</v>
      </c>
      <c r="X11" s="407"/>
    </row>
    <row r="12" spans="1:24" s="2" customFormat="1" x14ac:dyDescent="0.2">
      <c r="A12" s="604"/>
      <c r="B12" s="236" t="s">
        <v>276</v>
      </c>
      <c r="C12" s="237" t="s">
        <v>277</v>
      </c>
      <c r="D12" s="342"/>
      <c r="E12" s="12" t="s">
        <v>588</v>
      </c>
      <c r="F12" s="342">
        <v>9</v>
      </c>
      <c r="G12" s="137">
        <f t="shared" si="0"/>
        <v>0</v>
      </c>
      <c r="H12" s="108">
        <f t="shared" si="1"/>
        <v>0</v>
      </c>
      <c r="I12" s="16">
        <f t="shared" si="2"/>
        <v>20</v>
      </c>
      <c r="J12" s="239"/>
      <c r="K12" s="66"/>
      <c r="L12" s="66"/>
      <c r="M12" s="66"/>
      <c r="N12" s="310">
        <v>0</v>
      </c>
      <c r="O12" s="66"/>
      <c r="P12" s="11"/>
      <c r="Q12" s="66"/>
      <c r="R12" s="66"/>
      <c r="S12" s="66"/>
      <c r="T12" s="66"/>
      <c r="U12" s="66"/>
      <c r="V12" s="66"/>
      <c r="W12" s="177" cm="1">
        <f t="array" ref="W12">SUM(LOOKUP(J12:V12,{0,1,2,3,4,5,6,7,8,9,10},{0,7,6,5,4,3,2,1,1,1,1}))</f>
        <v>0</v>
      </c>
      <c r="X12" s="407"/>
    </row>
    <row r="13" spans="1:24" s="2" customFormat="1" ht="14.25" x14ac:dyDescent="0.2">
      <c r="A13" s="604"/>
      <c r="B13" s="236" t="s">
        <v>258</v>
      </c>
      <c r="C13" s="237" t="s">
        <v>259</v>
      </c>
      <c r="D13" s="342"/>
      <c r="E13" s="12" t="s">
        <v>589</v>
      </c>
      <c r="F13" s="342">
        <v>8</v>
      </c>
      <c r="G13" s="137">
        <f t="shared" ref="G13:G20" si="3">COUNTIF(J13:V13,"&gt;0")</f>
        <v>1</v>
      </c>
      <c r="H13" s="108">
        <f t="shared" ref="H13:H20" si="4">W13</f>
        <v>6</v>
      </c>
      <c r="I13" s="16">
        <f t="shared" si="2"/>
        <v>7</v>
      </c>
      <c r="J13" s="312"/>
      <c r="K13" s="11"/>
      <c r="L13" s="66"/>
      <c r="M13" s="66"/>
      <c r="N13" s="340">
        <v>2</v>
      </c>
      <c r="O13" s="66"/>
      <c r="P13" s="11"/>
      <c r="Q13" s="66"/>
      <c r="R13" s="66"/>
      <c r="S13" s="66"/>
      <c r="T13" s="66"/>
      <c r="U13" s="66"/>
      <c r="V13" s="66"/>
      <c r="W13" s="177" cm="1">
        <f t="array" ref="W13">SUM(LOOKUP(J13:V13,{0,1,2,3,4,5,6,7,8,9,10},{0,7,6,5,4,3,2,1,1,1,1}))</f>
        <v>6</v>
      </c>
      <c r="X13" s="407"/>
    </row>
    <row r="14" spans="1:24" s="2" customFormat="1" x14ac:dyDescent="0.2">
      <c r="A14" s="604"/>
      <c r="B14" s="451" t="s">
        <v>163</v>
      </c>
      <c r="C14" s="301" t="s">
        <v>164</v>
      </c>
      <c r="D14" s="238"/>
      <c r="E14" s="300" t="s">
        <v>35</v>
      </c>
      <c r="F14" s="320">
        <v>12</v>
      </c>
      <c r="G14" s="137">
        <f t="shared" si="3"/>
        <v>2</v>
      </c>
      <c r="H14" s="108">
        <f t="shared" si="4"/>
        <v>12</v>
      </c>
      <c r="I14" s="16">
        <f t="shared" si="2"/>
        <v>1</v>
      </c>
      <c r="J14" s="317">
        <v>2</v>
      </c>
      <c r="K14" s="11"/>
      <c r="L14" s="66"/>
      <c r="M14" s="66">
        <v>2</v>
      </c>
      <c r="N14" s="66"/>
      <c r="O14" s="66"/>
      <c r="P14" s="11"/>
      <c r="Q14" s="66"/>
      <c r="R14" s="66"/>
      <c r="S14" s="66"/>
      <c r="T14" s="66"/>
      <c r="U14" s="66"/>
      <c r="V14" s="66"/>
      <c r="W14" s="177" cm="1">
        <f t="array" ref="W14">SUM(LOOKUP(J14:V14,{0,1,2,3,4,5,6,7,8,9,10},{0,7,6,5,4,3,2,1,1,1,1}))</f>
        <v>12</v>
      </c>
      <c r="X14" s="407"/>
    </row>
    <row r="15" spans="1:24" s="2" customFormat="1" ht="15" x14ac:dyDescent="0.25">
      <c r="A15" s="604"/>
      <c r="B15" s="392" t="s">
        <v>582</v>
      </c>
      <c r="C15" s="369" t="s">
        <v>583</v>
      </c>
      <c r="D15" s="238"/>
      <c r="E15" s="371" t="s">
        <v>558</v>
      </c>
      <c r="F15" s="310">
        <v>8</v>
      </c>
      <c r="G15" s="137">
        <f t="shared" si="3"/>
        <v>1</v>
      </c>
      <c r="H15" s="108">
        <f t="shared" si="4"/>
        <v>3</v>
      </c>
      <c r="I15" s="16">
        <f t="shared" si="2"/>
        <v>15</v>
      </c>
      <c r="J15" s="317"/>
      <c r="K15" s="238"/>
      <c r="L15" s="335"/>
      <c r="M15" s="390"/>
      <c r="N15" s="390"/>
      <c r="O15" s="66"/>
      <c r="P15" s="11"/>
      <c r="Q15" s="389">
        <v>5</v>
      </c>
      <c r="R15" s="66"/>
      <c r="S15" s="66"/>
      <c r="T15" s="66"/>
      <c r="U15" s="66"/>
      <c r="V15" s="66"/>
      <c r="W15" s="177" cm="1">
        <f t="array" ref="W15">SUM(LOOKUP(J15:V15,{0,1,2,3,4,5,6,7,8,9,10},{0,7,6,5,4,3,2,1,1,1,1}))</f>
        <v>3</v>
      </c>
      <c r="X15" s="407"/>
    </row>
    <row r="16" spans="1:24" s="2" customFormat="1" x14ac:dyDescent="0.2">
      <c r="A16" s="604"/>
      <c r="B16" s="236" t="s">
        <v>57</v>
      </c>
      <c r="C16" s="237" t="s">
        <v>58</v>
      </c>
      <c r="D16" s="238"/>
      <c r="E16" s="12" t="s">
        <v>100</v>
      </c>
      <c r="F16" s="339">
        <v>12</v>
      </c>
      <c r="G16" s="137">
        <f t="shared" si="3"/>
        <v>1</v>
      </c>
      <c r="H16" s="108">
        <f t="shared" si="4"/>
        <v>7</v>
      </c>
      <c r="I16" s="136">
        <f t="shared" si="2"/>
        <v>2</v>
      </c>
      <c r="J16" s="239"/>
      <c r="K16" s="66">
        <v>1</v>
      </c>
      <c r="L16" s="66"/>
      <c r="M16" s="66"/>
      <c r="N16" s="240"/>
      <c r="O16" s="66"/>
      <c r="P16" s="11"/>
      <c r="Q16" s="66"/>
      <c r="R16" s="66"/>
      <c r="S16" s="66"/>
      <c r="T16" s="66"/>
      <c r="U16" s="66"/>
      <c r="V16" s="66"/>
      <c r="W16" s="177" cm="1">
        <f t="array" ref="W16">SUM(LOOKUP(J16:V16,{0,1,2,3,4,5,6,7,8,9,10},{0,7,6,5,4,3,2,1,1,1,1}))</f>
        <v>7</v>
      </c>
      <c r="X16" s="407"/>
    </row>
    <row r="17" spans="1:24" s="2" customFormat="1" ht="15" x14ac:dyDescent="0.25">
      <c r="A17" s="604"/>
      <c r="B17" s="392" t="s">
        <v>580</v>
      </c>
      <c r="C17" s="369" t="s">
        <v>581</v>
      </c>
      <c r="D17" s="238"/>
      <c r="E17" s="371" t="s">
        <v>590</v>
      </c>
      <c r="F17" s="310">
        <v>11</v>
      </c>
      <c r="G17" s="137">
        <f t="shared" si="3"/>
        <v>1</v>
      </c>
      <c r="H17" s="108">
        <f t="shared" si="4"/>
        <v>4</v>
      </c>
      <c r="I17" s="16">
        <f t="shared" si="2"/>
        <v>11</v>
      </c>
      <c r="J17" s="317"/>
      <c r="K17" s="238"/>
      <c r="L17" s="335"/>
      <c r="M17" s="390"/>
      <c r="N17" s="390"/>
      <c r="O17" s="66"/>
      <c r="P17" s="11"/>
      <c r="Q17" s="389">
        <v>4</v>
      </c>
      <c r="R17" s="66"/>
      <c r="S17" s="66"/>
      <c r="T17" s="66"/>
      <c r="U17" s="66"/>
      <c r="V17" s="66"/>
      <c r="W17" s="177" cm="1">
        <f t="array" ref="W17">SUM(LOOKUP(J17:V17,{0,1,2,3,4,5,6,7,8,9,10},{0,7,6,5,4,3,2,1,1,1,1}))</f>
        <v>4</v>
      </c>
      <c r="X17" s="407"/>
    </row>
    <row r="18" spans="1:24" s="2" customFormat="1" x14ac:dyDescent="0.2">
      <c r="A18" s="604"/>
      <c r="B18" s="236" t="s">
        <v>262</v>
      </c>
      <c r="C18" s="237" t="s">
        <v>263</v>
      </c>
      <c r="D18" s="342"/>
      <c r="E18" s="12" t="s">
        <v>587</v>
      </c>
      <c r="F18" s="342">
        <v>11</v>
      </c>
      <c r="G18" s="137">
        <f t="shared" si="3"/>
        <v>1</v>
      </c>
      <c r="H18" s="108">
        <f t="shared" si="4"/>
        <v>4</v>
      </c>
      <c r="I18" s="16">
        <f t="shared" si="2"/>
        <v>11</v>
      </c>
      <c r="J18" s="239"/>
      <c r="K18" s="66"/>
      <c r="L18" s="66"/>
      <c r="M18" s="66"/>
      <c r="N18" s="306">
        <v>4</v>
      </c>
      <c r="O18" s="66"/>
      <c r="P18" s="11"/>
      <c r="Q18" s="66"/>
      <c r="R18" s="66"/>
      <c r="S18" s="66"/>
      <c r="T18" s="66"/>
      <c r="U18" s="66"/>
      <c r="V18" s="66"/>
      <c r="W18" s="177" cm="1">
        <f t="array" ref="W18">SUM(LOOKUP(J18:V18,{0,1,2,3,4,5,6,7,8,9,10},{0,7,6,5,4,3,2,1,1,1,1}))</f>
        <v>4</v>
      </c>
      <c r="X18" s="407"/>
    </row>
    <row r="19" spans="1:24" s="2" customFormat="1" x14ac:dyDescent="0.2">
      <c r="A19" s="604"/>
      <c r="B19" s="451" t="s">
        <v>232</v>
      </c>
      <c r="C19" s="301" t="s">
        <v>233</v>
      </c>
      <c r="D19" s="238"/>
      <c r="E19" s="300" t="s">
        <v>234</v>
      </c>
      <c r="F19" s="315">
        <v>8</v>
      </c>
      <c r="G19" s="137">
        <f t="shared" si="3"/>
        <v>1</v>
      </c>
      <c r="H19" s="108">
        <f t="shared" si="4"/>
        <v>7</v>
      </c>
      <c r="I19" s="16">
        <f t="shared" si="2"/>
        <v>2</v>
      </c>
      <c r="J19" s="318"/>
      <c r="K19" s="11"/>
      <c r="L19" s="66"/>
      <c r="M19" s="66">
        <v>1</v>
      </c>
      <c r="N19" s="66"/>
      <c r="O19" s="66"/>
      <c r="P19" s="11"/>
      <c r="Q19" s="66"/>
      <c r="R19" s="66"/>
      <c r="S19" s="66"/>
      <c r="T19" s="66"/>
      <c r="U19" s="66"/>
      <c r="V19" s="66"/>
      <c r="W19" s="177" cm="1">
        <f t="array" ref="W19">SUM(LOOKUP(J19:V19,{0,1,2,3,4,5,6,7,8,9,10},{0,7,6,5,4,3,2,1,1,1,1}))</f>
        <v>7</v>
      </c>
      <c r="X19" s="407"/>
    </row>
    <row r="20" spans="1:24" s="2" customFormat="1" x14ac:dyDescent="0.2">
      <c r="A20" s="604"/>
      <c r="B20" s="450" t="s">
        <v>268</v>
      </c>
      <c r="C20" s="237" t="s">
        <v>269</v>
      </c>
      <c r="D20" s="342"/>
      <c r="E20" s="12" t="s">
        <v>591</v>
      </c>
      <c r="F20" s="342">
        <v>11</v>
      </c>
      <c r="G20" s="137">
        <f t="shared" si="3"/>
        <v>1</v>
      </c>
      <c r="H20" s="108">
        <f t="shared" si="4"/>
        <v>1</v>
      </c>
      <c r="I20" s="16">
        <f t="shared" si="2"/>
        <v>18</v>
      </c>
      <c r="J20" s="239"/>
      <c r="K20" s="66"/>
      <c r="L20" s="66"/>
      <c r="M20" s="66"/>
      <c r="N20" s="306">
        <v>7</v>
      </c>
      <c r="O20" s="66"/>
      <c r="P20" s="11"/>
      <c r="Q20" s="66"/>
      <c r="R20" s="66"/>
      <c r="S20" s="66"/>
      <c r="T20" s="66"/>
      <c r="U20" s="66"/>
      <c r="V20" s="66"/>
      <c r="W20" s="177" cm="1">
        <f t="array" ref="W20">SUM(LOOKUP(J20:V20,{0,1,2,3,4,5,6,7,8,9,10},{0,7,6,5,4,3,2,1,1,1,1}))</f>
        <v>1</v>
      </c>
      <c r="X20" s="407"/>
    </row>
    <row r="21" spans="1:24" s="2" customFormat="1" x14ac:dyDescent="0.2">
      <c r="A21" s="604"/>
      <c r="B21" s="451" t="s">
        <v>167</v>
      </c>
      <c r="C21" s="301" t="s">
        <v>168</v>
      </c>
      <c r="D21" s="238"/>
      <c r="E21" s="300" t="s">
        <v>35</v>
      </c>
      <c r="F21" s="320">
        <v>11</v>
      </c>
      <c r="G21" s="137">
        <f t="shared" ref="G21" si="5">COUNTIF(J21:V21,"&gt;0")</f>
        <v>0</v>
      </c>
      <c r="H21" s="108">
        <f t="shared" ref="H21" si="6">W21</f>
        <v>0</v>
      </c>
      <c r="I21" s="16">
        <f t="shared" si="2"/>
        <v>20</v>
      </c>
      <c r="J21" s="310">
        <v>0</v>
      </c>
      <c r="K21" s="11"/>
      <c r="L21" s="66"/>
      <c r="M21" s="66"/>
      <c r="N21" s="66"/>
      <c r="O21" s="66"/>
      <c r="P21" s="11"/>
      <c r="Q21" s="66"/>
      <c r="R21" s="66"/>
      <c r="S21" s="66"/>
      <c r="T21" s="66"/>
      <c r="U21" s="66"/>
      <c r="V21" s="66"/>
      <c r="W21" s="177" cm="1">
        <f t="array" ref="W21">SUM(LOOKUP(J21:V21,{0,1,2,3,4,5,6,7,8,9,10},{0,7,6,5,4,3,2,1,1,1,1}))</f>
        <v>0</v>
      </c>
      <c r="X21" s="407"/>
    </row>
    <row r="22" spans="1:24" s="2" customFormat="1" ht="15" x14ac:dyDescent="0.25">
      <c r="A22" s="604"/>
      <c r="B22" s="392" t="s">
        <v>574</v>
      </c>
      <c r="C22" s="369" t="s">
        <v>575</v>
      </c>
      <c r="D22" s="238"/>
      <c r="E22" s="300" t="s">
        <v>576</v>
      </c>
      <c r="F22" s="238">
        <v>11</v>
      </c>
      <c r="G22" s="137">
        <f>COUNTIF(J22:V22,"&gt;0")</f>
        <v>1</v>
      </c>
      <c r="H22" s="108">
        <f>W22</f>
        <v>7</v>
      </c>
      <c r="I22" s="16">
        <f t="shared" si="2"/>
        <v>2</v>
      </c>
      <c r="J22" s="341"/>
      <c r="K22" s="389"/>
      <c r="L22" s="335"/>
      <c r="M22" s="66"/>
      <c r="N22" s="318"/>
      <c r="O22" s="66"/>
      <c r="P22" s="11"/>
      <c r="Q22" s="389">
        <v>1</v>
      </c>
      <c r="R22" s="66"/>
      <c r="S22" s="66"/>
      <c r="T22" s="66"/>
      <c r="U22" s="66"/>
      <c r="V22" s="66"/>
      <c r="W22" s="177" cm="1">
        <f t="array" ref="W22">SUM(LOOKUP(J22:V22,{0,1,2,3,4,5,6,7,8,9,10},{0,7,6,5,4,3,2,1,1,1,1}))</f>
        <v>7</v>
      </c>
      <c r="X22" s="407"/>
    </row>
    <row r="23" spans="1:24" s="2" customFormat="1" x14ac:dyDescent="0.2">
      <c r="A23" s="604"/>
      <c r="B23" s="452" t="s">
        <v>260</v>
      </c>
      <c r="C23" s="335" t="s">
        <v>261</v>
      </c>
      <c r="D23" s="343"/>
      <c r="E23" s="10" t="s">
        <v>587</v>
      </c>
      <c r="F23" s="343">
        <v>9</v>
      </c>
      <c r="G23" s="137">
        <f>COUNTIF(J36:V36,"&gt;0")</f>
        <v>0</v>
      </c>
      <c r="H23" s="108">
        <f>W36</f>
        <v>0</v>
      </c>
      <c r="I23" s="16">
        <f t="shared" si="2"/>
        <v>20</v>
      </c>
      <c r="J23" s="239"/>
      <c r="K23" s="66"/>
      <c r="L23" s="66"/>
      <c r="M23" s="66"/>
      <c r="N23" s="341">
        <v>3</v>
      </c>
      <c r="O23" s="66"/>
      <c r="P23" s="11"/>
      <c r="Q23" s="66"/>
      <c r="R23" s="66"/>
      <c r="S23" s="66"/>
      <c r="T23" s="66"/>
      <c r="U23" s="66"/>
      <c r="V23" s="66"/>
      <c r="W23" s="177" cm="1">
        <f t="array" ref="W23">SUM(LOOKUP(J23:V23,{0,1,2,3,4,5,6,7,8,9,10},{0,7,6,5,4,3,2,1,1,1,1}))</f>
        <v>5</v>
      </c>
      <c r="X23" s="407"/>
    </row>
    <row r="24" spans="1:24" s="2" customFormat="1" ht="15" x14ac:dyDescent="0.25">
      <c r="A24" s="604"/>
      <c r="B24" s="392" t="s">
        <v>579</v>
      </c>
      <c r="C24" s="369" t="s">
        <v>461</v>
      </c>
      <c r="D24" s="238"/>
      <c r="E24" s="300" t="s">
        <v>558</v>
      </c>
      <c r="F24" s="310">
        <v>11</v>
      </c>
      <c r="G24" s="137">
        <f>COUNTIF(J24:V24,"&gt;0")</f>
        <v>1</v>
      </c>
      <c r="H24" s="108">
        <f>W24</f>
        <v>5</v>
      </c>
      <c r="I24" s="16">
        <f t="shared" si="2"/>
        <v>10</v>
      </c>
      <c r="J24" s="310"/>
      <c r="K24" s="238"/>
      <c r="L24" s="335"/>
      <c r="M24" s="390"/>
      <c r="N24" s="390"/>
      <c r="O24" s="66"/>
      <c r="P24" s="11"/>
      <c r="Q24" s="389">
        <v>3</v>
      </c>
      <c r="R24" s="66"/>
      <c r="S24" s="66"/>
      <c r="T24" s="66"/>
      <c r="U24" s="66"/>
      <c r="V24" s="66"/>
      <c r="W24" s="177" cm="1">
        <f t="array" ref="W24">SUM(LOOKUP(J24:V24,{0,1,2,3,4,5,6,7,8,9,10},{0,7,6,5,4,3,2,1,1,1,1}))</f>
        <v>5</v>
      </c>
      <c r="X24" s="407"/>
    </row>
    <row r="25" spans="1:24" s="2" customFormat="1" x14ac:dyDescent="0.2">
      <c r="A25" s="604"/>
      <c r="B25" s="236" t="s">
        <v>267</v>
      </c>
      <c r="C25" s="237" t="s">
        <v>266</v>
      </c>
      <c r="D25" s="238"/>
      <c r="E25" s="371" t="s">
        <v>593</v>
      </c>
      <c r="F25" s="342">
        <v>12</v>
      </c>
      <c r="G25" s="137">
        <f>COUNTIF(J25:V25,"&gt;0")</f>
        <v>1</v>
      </c>
      <c r="H25" s="108">
        <f>W25</f>
        <v>2</v>
      </c>
      <c r="I25" s="16">
        <f t="shared" si="2"/>
        <v>17</v>
      </c>
      <c r="J25" s="239"/>
      <c r="K25" s="66"/>
      <c r="L25" s="66"/>
      <c r="M25" s="66"/>
      <c r="N25" s="310">
        <v>6</v>
      </c>
      <c r="O25" s="66"/>
      <c r="P25" s="11"/>
      <c r="Q25" s="66"/>
      <c r="R25" s="66"/>
      <c r="S25" s="66"/>
      <c r="T25" s="66"/>
      <c r="U25" s="66"/>
      <c r="V25" s="66"/>
      <c r="W25" s="177" cm="1">
        <f t="array" ref="W25">SUM(LOOKUP(J25:V25,{0,1,2,3,4,5,6,7,8,9,10},{0,7,6,5,4,3,2,1,1,1,1}))</f>
        <v>2</v>
      </c>
      <c r="X25" s="407"/>
    </row>
    <row r="26" spans="1:24" x14ac:dyDescent="0.2">
      <c r="A26" s="604"/>
      <c r="B26" s="236" t="s">
        <v>59</v>
      </c>
      <c r="C26" s="237" t="s">
        <v>60</v>
      </c>
      <c r="D26" s="238"/>
      <c r="E26" s="12" t="s">
        <v>98</v>
      </c>
      <c r="F26" s="315">
        <v>12</v>
      </c>
      <c r="G26" s="137">
        <f>COUNTIF(J26:V26,"&gt;0")</f>
        <v>1</v>
      </c>
      <c r="H26" s="108">
        <f>W26</f>
        <v>6</v>
      </c>
      <c r="I26" s="136">
        <f t="shared" si="2"/>
        <v>7</v>
      </c>
      <c r="J26" s="318"/>
      <c r="K26" s="11">
        <v>2</v>
      </c>
      <c r="L26" s="66"/>
      <c r="M26" s="66"/>
      <c r="N26" s="66"/>
      <c r="O26" s="66"/>
      <c r="P26" s="11"/>
      <c r="Q26" s="66"/>
      <c r="R26" s="66"/>
      <c r="S26" s="66"/>
      <c r="T26" s="66"/>
      <c r="U26" s="66"/>
      <c r="V26" s="66"/>
      <c r="W26" s="177" cm="1">
        <f t="array" ref="W26">SUM(LOOKUP(J26:V26,{0,1,2,3,4,5,6,7,8,9,10},{0,7,6,5,4,3,2,1,1,1,1}))</f>
        <v>6</v>
      </c>
      <c r="X26" s="407"/>
    </row>
    <row r="27" spans="1:24" x14ac:dyDescent="0.2">
      <c r="A27" s="604"/>
      <c r="B27" s="236" t="s">
        <v>274</v>
      </c>
      <c r="C27" s="237" t="s">
        <v>275</v>
      </c>
      <c r="D27" s="342"/>
      <c r="E27" s="12" t="s">
        <v>592</v>
      </c>
      <c r="F27" s="342">
        <v>9</v>
      </c>
      <c r="G27" s="137">
        <f t="shared" ref="G27" si="7">COUNTIF(J27:V27,"&gt;0")</f>
        <v>0</v>
      </c>
      <c r="H27" s="108">
        <f t="shared" ref="H27" si="8">W27</f>
        <v>0</v>
      </c>
      <c r="I27" s="16">
        <f t="shared" si="2"/>
        <v>20</v>
      </c>
      <c r="J27" s="312"/>
      <c r="K27" s="11"/>
      <c r="L27" s="66"/>
      <c r="M27" s="66"/>
      <c r="N27" s="341">
        <v>0</v>
      </c>
      <c r="O27" s="66"/>
      <c r="P27" s="11"/>
      <c r="Q27" s="66"/>
      <c r="R27" s="66"/>
      <c r="S27" s="66"/>
      <c r="T27" s="66"/>
      <c r="U27" s="66"/>
      <c r="V27" s="66"/>
      <c r="W27" s="177" cm="1">
        <f t="array" ref="W27">SUM(LOOKUP(J27:V27,{0,1,2,3,4,5,6,7,8,9,10},{0,7,6,5,4,3,2,1,1,1,1}))</f>
        <v>0</v>
      </c>
      <c r="X27" s="407"/>
    </row>
    <row r="28" spans="1:24" x14ac:dyDescent="0.2">
      <c r="A28" s="604"/>
      <c r="B28" s="451" t="s">
        <v>237</v>
      </c>
      <c r="C28" s="301" t="s">
        <v>238</v>
      </c>
      <c r="D28" s="238"/>
      <c r="E28" s="300" t="s">
        <v>239</v>
      </c>
      <c r="F28" s="339">
        <v>8</v>
      </c>
      <c r="G28" s="137">
        <f>COUNTIF(J28:V28,"&gt;0")</f>
        <v>1</v>
      </c>
      <c r="H28" s="108">
        <f>W28</f>
        <v>4</v>
      </c>
      <c r="I28" s="16">
        <f t="shared" si="2"/>
        <v>11</v>
      </c>
      <c r="J28" s="239"/>
      <c r="K28" s="66"/>
      <c r="L28" s="66"/>
      <c r="M28" s="66">
        <v>4</v>
      </c>
      <c r="N28" s="240"/>
      <c r="O28" s="66"/>
      <c r="P28" s="11"/>
      <c r="Q28" s="66"/>
      <c r="R28" s="66"/>
      <c r="S28" s="66"/>
      <c r="T28" s="66"/>
      <c r="U28" s="66"/>
      <c r="V28" s="66"/>
      <c r="W28" s="177" cm="1">
        <f t="array" ref="W28">SUM(LOOKUP(J28:V28,{0,1,2,3,4,5,6,7,8,9,10},{0,7,6,5,4,3,2,1,1,1,1}))</f>
        <v>4</v>
      </c>
      <c r="X28" s="407"/>
    </row>
    <row r="29" spans="1:24" x14ac:dyDescent="0.2">
      <c r="A29" s="604"/>
      <c r="B29" s="451" t="s">
        <v>161</v>
      </c>
      <c r="C29" s="301" t="s">
        <v>162</v>
      </c>
      <c r="D29" s="238"/>
      <c r="E29" s="300" t="s">
        <v>120</v>
      </c>
      <c r="F29" s="320">
        <v>12</v>
      </c>
      <c r="G29" s="137">
        <f>COUNTIF(J29:V29,"&gt;0")</f>
        <v>1</v>
      </c>
      <c r="H29" s="108">
        <f>W29</f>
        <v>7</v>
      </c>
      <c r="I29" s="136">
        <f t="shared" si="2"/>
        <v>2</v>
      </c>
      <c r="J29" s="310">
        <v>1</v>
      </c>
      <c r="K29" s="11"/>
      <c r="L29" s="66"/>
      <c r="M29" s="66"/>
      <c r="N29" s="66"/>
      <c r="O29" s="66"/>
      <c r="P29" s="11"/>
      <c r="Q29" s="66"/>
      <c r="R29" s="66"/>
      <c r="S29" s="66"/>
      <c r="T29" s="66"/>
      <c r="U29" s="66"/>
      <c r="V29" s="66"/>
      <c r="W29" s="177" cm="1">
        <f t="array" ref="W29">SUM(LOOKUP(J29:V29,{0,1,2,3,4,5,6,7,8,9,10},{0,7,6,5,4,3,2,1,1,1,1}))</f>
        <v>7</v>
      </c>
      <c r="X29" s="407"/>
    </row>
    <row r="30" spans="1:24" ht="14.25" x14ac:dyDescent="0.2">
      <c r="A30" s="604"/>
      <c r="B30" s="236" t="s">
        <v>256</v>
      </c>
      <c r="C30" s="237" t="s">
        <v>257</v>
      </c>
      <c r="D30" s="385"/>
      <c r="E30" s="386" t="s">
        <v>592</v>
      </c>
      <c r="F30" s="387">
        <v>9</v>
      </c>
      <c r="G30" s="313">
        <f>COUNTIF(J30:V30,"&gt;0")</f>
        <v>1</v>
      </c>
      <c r="H30" s="234">
        <f>W30</f>
        <v>7</v>
      </c>
      <c r="I30" s="333">
        <f t="shared" si="2"/>
        <v>2</v>
      </c>
      <c r="J30" s="388"/>
      <c r="K30" s="388"/>
      <c r="L30" s="11"/>
      <c r="M30" s="66"/>
      <c r="N30" s="391">
        <v>1</v>
      </c>
      <c r="O30" s="66"/>
      <c r="P30" s="11"/>
      <c r="Q30" s="11"/>
      <c r="R30" s="66"/>
      <c r="S30" s="66"/>
      <c r="T30" s="66"/>
      <c r="U30" s="66"/>
      <c r="V30" s="66"/>
      <c r="W30" s="177" cm="1">
        <f t="array" ref="W30">SUM(LOOKUP(J30:V30,{0,1,2,3,4,5,6,7,8,9,10},{0,7,6,5,4,3,2,1,1,1,1}))</f>
        <v>7</v>
      </c>
      <c r="X30" s="407"/>
    </row>
    <row r="31" spans="1:24" x14ac:dyDescent="0.2">
      <c r="A31" s="604"/>
      <c r="B31" s="236" t="s">
        <v>272</v>
      </c>
      <c r="C31" s="237" t="s">
        <v>273</v>
      </c>
      <c r="D31" s="385"/>
      <c r="E31" s="12" t="s">
        <v>591</v>
      </c>
      <c r="F31" s="387">
        <v>10</v>
      </c>
      <c r="G31" s="137">
        <f t="shared" ref="G31" si="9">COUNTIF(J31:V31,"&gt;0")</f>
        <v>0</v>
      </c>
      <c r="H31" s="108">
        <f t="shared" ref="H31" si="10">W31</f>
        <v>0</v>
      </c>
      <c r="I31" s="16">
        <f t="shared" si="2"/>
        <v>20</v>
      </c>
      <c r="J31" s="388"/>
      <c r="K31" s="388"/>
      <c r="L31" s="11"/>
      <c r="M31" s="11"/>
      <c r="N31" s="238">
        <v>0</v>
      </c>
      <c r="O31" s="66"/>
      <c r="P31" s="11"/>
      <c r="Q31" s="11"/>
      <c r="R31" s="66"/>
      <c r="S31" s="66"/>
      <c r="T31" s="66"/>
      <c r="U31" s="66"/>
      <c r="V31" s="66"/>
      <c r="W31" s="177" cm="1">
        <f t="array" ref="W31">SUM(LOOKUP(J31:V31,{0,1,2,3,4,5,6,7,8,9,10},{0,7,6,5,4,3,2,1,1,1,1}))</f>
        <v>0</v>
      </c>
      <c r="X31" s="407"/>
    </row>
    <row r="32" spans="1:24" x14ac:dyDescent="0.2">
      <c r="A32" s="604"/>
      <c r="B32" s="450" t="s">
        <v>265</v>
      </c>
      <c r="C32" s="237" t="s">
        <v>264</v>
      </c>
      <c r="D32" s="385"/>
      <c r="E32" s="12" t="s">
        <v>592</v>
      </c>
      <c r="F32" s="387">
        <v>12</v>
      </c>
      <c r="G32" s="137">
        <f>COUNTIF(J32:V32,"&gt;0")</f>
        <v>1</v>
      </c>
      <c r="H32" s="108">
        <f>W32</f>
        <v>3</v>
      </c>
      <c r="I32" s="16">
        <f t="shared" si="2"/>
        <v>15</v>
      </c>
      <c r="J32" s="388"/>
      <c r="K32" s="388"/>
      <c r="L32" s="11"/>
      <c r="M32" s="11"/>
      <c r="N32" s="238">
        <v>5</v>
      </c>
      <c r="O32" s="66"/>
      <c r="P32" s="11"/>
      <c r="Q32" s="11"/>
      <c r="R32" s="66"/>
      <c r="S32" s="66"/>
      <c r="T32" s="66"/>
      <c r="U32" s="66"/>
      <c r="V32" s="66"/>
      <c r="W32" s="177" cm="1">
        <f t="array" ref="W32">SUM(LOOKUP(J32:V32,{0,1,2,3,4,5,6,7,8,9,10},{0,7,6,5,4,3,2,1,1,1,1}))</f>
        <v>3</v>
      </c>
      <c r="X32" s="407"/>
    </row>
    <row r="33" spans="1:24" ht="13.5" customHeight="1" x14ac:dyDescent="0.2">
      <c r="A33" s="604"/>
      <c r="B33" s="451" t="s">
        <v>165</v>
      </c>
      <c r="C33" s="301" t="s">
        <v>166</v>
      </c>
      <c r="D33" s="306"/>
      <c r="E33" s="300" t="s">
        <v>34</v>
      </c>
      <c r="F33" s="320">
        <v>12</v>
      </c>
      <c r="G33" s="137">
        <f>COUNTIF(J33:V33,"&gt;0")</f>
        <v>1</v>
      </c>
      <c r="H33" s="108">
        <f>W33</f>
        <v>4</v>
      </c>
      <c r="I33" s="16">
        <f t="shared" si="2"/>
        <v>11</v>
      </c>
      <c r="J33" s="303">
        <v>4</v>
      </c>
      <c r="K33" s="388"/>
      <c r="L33" s="11"/>
      <c r="M33" s="11"/>
      <c r="N33" s="11"/>
      <c r="O33" s="66"/>
      <c r="P33" s="11"/>
      <c r="Q33" s="11"/>
      <c r="R33" s="66"/>
      <c r="S33" s="66"/>
      <c r="T33" s="66"/>
      <c r="U33" s="66"/>
      <c r="V33" s="66"/>
      <c r="W33" s="177" cm="1">
        <f t="array" ref="W33">SUM(LOOKUP(J33:V33,{0,1,2,3,4,5,6,7,8,9,10},{0,7,6,5,4,3,2,1,1,1,1}))</f>
        <v>4</v>
      </c>
      <c r="X33" s="407"/>
    </row>
    <row r="34" spans="1:24" ht="15" x14ac:dyDescent="0.25">
      <c r="A34" s="604"/>
      <c r="B34" s="392" t="s">
        <v>577</v>
      </c>
      <c r="C34" s="369" t="s">
        <v>578</v>
      </c>
      <c r="D34" s="306"/>
      <c r="E34" s="300" t="s">
        <v>558</v>
      </c>
      <c r="F34" s="310">
        <v>9</v>
      </c>
      <c r="G34" s="137">
        <f>COUNTIF(J34:V34,"&gt;0")</f>
        <v>1</v>
      </c>
      <c r="H34" s="108">
        <f>W34</f>
        <v>6</v>
      </c>
      <c r="I34" s="16">
        <f t="shared" si="2"/>
        <v>7</v>
      </c>
      <c r="J34" s="303"/>
      <c r="K34" s="303"/>
      <c r="L34" s="237"/>
      <c r="M34" s="334"/>
      <c r="N34" s="334"/>
      <c r="O34" s="66"/>
      <c r="P34" s="11"/>
      <c r="Q34" s="238">
        <v>2</v>
      </c>
      <c r="R34" s="66"/>
      <c r="S34" s="66"/>
      <c r="T34" s="66"/>
      <c r="U34" s="66"/>
      <c r="V34" s="66"/>
      <c r="W34" s="177" cm="1">
        <f t="array" ref="W34">SUM(LOOKUP(J34:V34,{0,1,2,3,4,5,6,7,8,9,10},{0,7,6,5,4,3,2,1,1,1,1}))</f>
        <v>6</v>
      </c>
      <c r="X34" s="407"/>
    </row>
    <row r="35" spans="1:24" x14ac:dyDescent="0.2">
      <c r="A35" s="604"/>
      <c r="B35" s="453"/>
      <c r="C35" s="334"/>
      <c r="D35" s="334"/>
      <c r="E35" s="334"/>
      <c r="F35" s="334"/>
      <c r="G35" s="137">
        <f>COUNTIF(J35:V35,"&gt;0")</f>
        <v>0</v>
      </c>
      <c r="H35" s="108">
        <f>W35</f>
        <v>0</v>
      </c>
      <c r="I35" s="16">
        <f t="shared" si="2"/>
        <v>20</v>
      </c>
      <c r="J35" s="334"/>
      <c r="K35" s="334"/>
      <c r="L35" s="334"/>
      <c r="M35" s="334"/>
      <c r="N35" s="334"/>
      <c r="O35" s="66"/>
      <c r="P35" s="11"/>
      <c r="Q35" s="66"/>
      <c r="R35" s="66"/>
      <c r="S35" s="66"/>
      <c r="T35" s="66"/>
      <c r="U35" s="66"/>
      <c r="V35" s="66"/>
      <c r="W35" s="177" cm="1">
        <f t="array" ref="W35">SUM(LOOKUP(J35:V35,{0,1,2,3,4,5,6,7,8,9,10},{0,7,6,5,4,3,2,1,1,1,1}))</f>
        <v>0</v>
      </c>
      <c r="X35" s="407"/>
    </row>
    <row r="36" spans="1:24" s="2" customFormat="1" x14ac:dyDescent="0.2">
      <c r="A36" s="604"/>
      <c r="B36" s="454"/>
      <c r="C36" s="338"/>
      <c r="D36" s="338"/>
      <c r="E36" s="338"/>
      <c r="F36" s="338"/>
      <c r="G36" s="137">
        <f>COUNTIF(J36:V36,"&gt;0")</f>
        <v>0</v>
      </c>
      <c r="H36" s="108">
        <f>W36</f>
        <v>0</v>
      </c>
      <c r="I36" s="16">
        <f t="shared" si="2"/>
        <v>20</v>
      </c>
      <c r="J36" s="338"/>
      <c r="K36" s="338"/>
      <c r="L36" s="338"/>
      <c r="M36" s="338"/>
      <c r="N36" s="338"/>
      <c r="O36" s="66"/>
      <c r="P36" s="11"/>
      <c r="Q36" s="66"/>
      <c r="R36" s="66"/>
      <c r="S36" s="66"/>
      <c r="T36" s="66"/>
      <c r="U36" s="66"/>
      <c r="V36" s="66"/>
      <c r="W36" s="177" cm="1">
        <f t="array" ref="W36">SUM(LOOKUP(J36:V36,{0,1,2,3,4,5,6,7,8,9,10},{0,7,6,5,4,3,2,1,1,1,1}))</f>
        <v>0</v>
      </c>
      <c r="X36" s="407"/>
    </row>
    <row r="37" spans="1:24" s="2" customFormat="1" x14ac:dyDescent="0.2">
      <c r="A37" s="604"/>
      <c r="B37" s="454"/>
      <c r="C37" s="338"/>
      <c r="D37" s="338"/>
      <c r="E37" s="338"/>
      <c r="F37" s="338"/>
      <c r="G37" s="137">
        <f t="shared" ref="G37:G41" si="11">COUNTIF(J37:V37,"&gt;0")</f>
        <v>0</v>
      </c>
      <c r="H37" s="108">
        <f t="shared" ref="H37:H41" si="12">W37</f>
        <v>0</v>
      </c>
      <c r="I37" s="16">
        <f t="shared" si="2"/>
        <v>20</v>
      </c>
      <c r="J37" s="338"/>
      <c r="K37" s="338"/>
      <c r="L37" s="338"/>
      <c r="M37" s="338"/>
      <c r="N37" s="338"/>
      <c r="O37" s="66"/>
      <c r="P37" s="11"/>
      <c r="Q37" s="66"/>
      <c r="R37" s="66"/>
      <c r="S37" s="66"/>
      <c r="T37" s="66"/>
      <c r="U37" s="66"/>
      <c r="V37" s="66"/>
      <c r="W37" s="177" cm="1">
        <f t="array" ref="W37">SUM(LOOKUP(J37:V37,{0,1,2,3,4,5,6,7,8,9,10},{0,7,6,5,4,3,2,1,1,1,1}))</f>
        <v>0</v>
      </c>
      <c r="X37" s="407"/>
    </row>
    <row r="38" spans="1:24" x14ac:dyDescent="0.2">
      <c r="A38" s="604"/>
      <c r="B38" s="9"/>
      <c r="C38" s="12"/>
      <c r="D38" s="12"/>
      <c r="E38" s="12"/>
      <c r="F38" s="334"/>
      <c r="G38" s="137">
        <f t="shared" si="11"/>
        <v>0</v>
      </c>
      <c r="H38" s="108">
        <f t="shared" si="12"/>
        <v>0</v>
      </c>
      <c r="I38" s="16">
        <f t="shared" si="2"/>
        <v>20</v>
      </c>
      <c r="J38" s="108"/>
      <c r="K38" s="108"/>
      <c r="L38" s="108"/>
      <c r="M38" s="108"/>
      <c r="N38" s="108"/>
      <c r="O38" s="66"/>
      <c r="P38" s="11"/>
      <c r="Q38" s="66"/>
      <c r="R38" s="66"/>
      <c r="S38" s="66"/>
      <c r="T38" s="66"/>
      <c r="U38" s="66"/>
      <c r="V38" s="66"/>
      <c r="W38" s="177" cm="1">
        <f t="array" ref="W38">SUM(LOOKUP(J38:V38,{0,1,2,3,4,5,6,7,8,9,10},{0,7,6,5,4,3,2,1,1,1,1}))</f>
        <v>0</v>
      </c>
      <c r="X38" s="407"/>
    </row>
    <row r="39" spans="1:24" x14ac:dyDescent="0.2">
      <c r="A39" s="604"/>
      <c r="B39" s="455"/>
      <c r="C39" s="334"/>
      <c r="D39" s="334"/>
      <c r="E39" s="334"/>
      <c r="F39" s="334"/>
      <c r="G39" s="137">
        <f t="shared" si="11"/>
        <v>0</v>
      </c>
      <c r="H39" s="108">
        <f t="shared" si="12"/>
        <v>0</v>
      </c>
      <c r="I39" s="16">
        <f t="shared" si="2"/>
        <v>20</v>
      </c>
      <c r="J39" s="334"/>
      <c r="K39" s="334"/>
      <c r="L39" s="334"/>
      <c r="M39" s="334"/>
      <c r="N39" s="334"/>
      <c r="O39" s="66"/>
      <c r="P39" s="11"/>
      <c r="Q39" s="66"/>
      <c r="R39" s="66"/>
      <c r="S39" s="66"/>
      <c r="T39" s="66"/>
      <c r="U39" s="66"/>
      <c r="V39" s="66"/>
      <c r="W39" s="177" cm="1">
        <f t="array" ref="W39">SUM(LOOKUP(J39:V39,{0,1,2,3,4,5,6,7,8,9,10},{0,7,6,5,4,3,2,1,1,1,1}))</f>
        <v>0</v>
      </c>
      <c r="X39" s="407"/>
    </row>
    <row r="40" spans="1:24" x14ac:dyDescent="0.2">
      <c r="A40" s="604"/>
      <c r="B40" s="455"/>
      <c r="C40" s="334"/>
      <c r="D40" s="334"/>
      <c r="E40" s="334"/>
      <c r="F40" s="334"/>
      <c r="G40" s="137">
        <f t="shared" si="11"/>
        <v>0</v>
      </c>
      <c r="H40" s="108">
        <f t="shared" si="12"/>
        <v>0</v>
      </c>
      <c r="I40" s="16">
        <f t="shared" si="2"/>
        <v>20</v>
      </c>
      <c r="J40" s="334"/>
      <c r="K40" s="334"/>
      <c r="L40" s="334"/>
      <c r="M40" s="334"/>
      <c r="N40" s="334"/>
      <c r="O40" s="66"/>
      <c r="P40" s="11"/>
      <c r="Q40" s="66"/>
      <c r="R40" s="66"/>
      <c r="S40" s="66"/>
      <c r="T40" s="66"/>
      <c r="U40" s="66"/>
      <c r="V40" s="66"/>
      <c r="W40" s="177" cm="1">
        <f t="array" ref="W40">SUM(LOOKUP(J40:V40,{0,1,2,3,4,5,6,7,8,9,10},{0,7,6,5,4,3,2,1,1,1,1}))</f>
        <v>0</v>
      </c>
      <c r="X40" s="407"/>
    </row>
    <row r="41" spans="1:24" x14ac:dyDescent="0.2">
      <c r="A41" s="604"/>
      <c r="B41" s="455"/>
      <c r="C41" s="334"/>
      <c r="D41" s="334"/>
      <c r="E41" s="334"/>
      <c r="F41" s="334"/>
      <c r="G41" s="137">
        <f t="shared" si="11"/>
        <v>0</v>
      </c>
      <c r="H41" s="108">
        <f t="shared" si="12"/>
        <v>0</v>
      </c>
      <c r="I41" s="16">
        <f t="shared" si="2"/>
        <v>20</v>
      </c>
      <c r="J41" s="334"/>
      <c r="K41" s="334"/>
      <c r="L41" s="334"/>
      <c r="M41" s="334"/>
      <c r="N41" s="334"/>
      <c r="O41" s="66"/>
      <c r="P41" s="11"/>
      <c r="Q41" s="66"/>
      <c r="R41" s="66"/>
      <c r="S41" s="66"/>
      <c r="T41" s="66"/>
      <c r="U41" s="66"/>
      <c r="V41" s="66"/>
      <c r="W41" s="177" cm="1">
        <f t="array" ref="W41">SUM(LOOKUP(J41:V41,{0,1,2,3,4,5,6,7,8,9,10},{0,7,6,5,4,3,2,1,1,1,1}))</f>
        <v>0</v>
      </c>
      <c r="X41" s="404"/>
    </row>
    <row r="42" spans="1:24" x14ac:dyDescent="0.2">
      <c r="A42" s="604"/>
      <c r="B42" s="336"/>
      <c r="C42" s="10"/>
      <c r="D42" s="10"/>
      <c r="E42" s="10"/>
      <c r="F42" s="319"/>
      <c r="G42" s="313">
        <f t="shared" ref="G42:G71" si="13">COUNTIF(J42:V42,"&gt;0")</f>
        <v>0</v>
      </c>
      <c r="H42" s="234">
        <f t="shared" ref="H42:H71" si="14">W42</f>
        <v>0</v>
      </c>
      <c r="I42" s="333">
        <f t="shared" si="2"/>
        <v>20</v>
      </c>
      <c r="J42" s="239"/>
      <c r="K42" s="66"/>
      <c r="L42" s="66"/>
      <c r="M42" s="66"/>
      <c r="N42" s="66"/>
      <c r="O42" s="66"/>
      <c r="P42" s="11"/>
      <c r="Q42" s="66"/>
      <c r="R42" s="66"/>
      <c r="S42" s="66"/>
      <c r="T42" s="66"/>
      <c r="U42" s="66"/>
      <c r="V42" s="66"/>
      <c r="W42" s="177" cm="1">
        <f t="array" ref="W42">SUM(LOOKUP(J42:V42,{0,1,2,3,4,5,6,7,8,9,10},{0,7,6,5,4,3,2,1,1,1,1}))</f>
        <v>0</v>
      </c>
      <c r="X42" s="404"/>
    </row>
    <row r="43" spans="1:24" x14ac:dyDescent="0.2">
      <c r="A43" s="604"/>
      <c r="B43" s="9"/>
      <c r="C43" s="12"/>
      <c r="D43" s="12"/>
      <c r="E43" s="12"/>
      <c r="F43" s="315"/>
      <c r="G43" s="137">
        <f t="shared" si="13"/>
        <v>0</v>
      </c>
      <c r="H43" s="108">
        <f t="shared" si="14"/>
        <v>0</v>
      </c>
      <c r="I43" s="16">
        <f t="shared" ref="I43:I71" si="15">RANK(H43,$H$10:$H$72)</f>
        <v>20</v>
      </c>
      <c r="J43" s="239"/>
      <c r="K43" s="66"/>
      <c r="L43" s="66"/>
      <c r="M43" s="66"/>
      <c r="N43" s="66"/>
      <c r="O43" s="66"/>
      <c r="P43" s="11"/>
      <c r="Q43" s="66"/>
      <c r="R43" s="66"/>
      <c r="S43" s="66"/>
      <c r="T43" s="66"/>
      <c r="U43" s="66"/>
      <c r="V43" s="66"/>
      <c r="W43" s="177" cm="1">
        <f t="array" ref="W43">SUM(LOOKUP(J43:V43,{0,1,2,3,4,5,6,7,8,9,10},{0,7,6,5,4,3,2,1,1,1,1}))</f>
        <v>0</v>
      </c>
      <c r="X43" s="404"/>
    </row>
    <row r="44" spans="1:24" x14ac:dyDescent="0.2">
      <c r="A44" s="604"/>
      <c r="B44" s="9"/>
      <c r="C44" s="12"/>
      <c r="D44" s="12"/>
      <c r="E44" s="12"/>
      <c r="F44" s="315"/>
      <c r="G44" s="137">
        <f t="shared" si="13"/>
        <v>0</v>
      </c>
      <c r="H44" s="108">
        <f t="shared" si="14"/>
        <v>0</v>
      </c>
      <c r="I44" s="16">
        <f t="shared" si="15"/>
        <v>20</v>
      </c>
      <c r="J44" s="239"/>
      <c r="K44" s="66"/>
      <c r="L44" s="66"/>
      <c r="M44" s="66"/>
      <c r="N44" s="66"/>
      <c r="O44" s="66"/>
      <c r="P44" s="11"/>
      <c r="Q44" s="66"/>
      <c r="R44" s="66"/>
      <c r="S44" s="66"/>
      <c r="T44" s="66"/>
      <c r="U44" s="66"/>
      <c r="V44" s="66"/>
      <c r="W44" s="177" cm="1">
        <f t="array" ref="W44">SUM(LOOKUP(J44:V44,{0,1,2,3,4,5,6,7,8,9,10},{0,7,6,5,4,3,2,1,1,1,1}))</f>
        <v>0</v>
      </c>
      <c r="X44" s="407"/>
    </row>
    <row r="45" spans="1:24" x14ac:dyDescent="0.2">
      <c r="A45" s="604"/>
      <c r="B45" s="9"/>
      <c r="C45" s="12"/>
      <c r="D45" s="10"/>
      <c r="E45" s="12"/>
      <c r="F45" s="315"/>
      <c r="G45" s="137">
        <f t="shared" si="13"/>
        <v>0</v>
      </c>
      <c r="H45" s="108">
        <f t="shared" si="14"/>
        <v>0</v>
      </c>
      <c r="I45" s="16">
        <f t="shared" si="15"/>
        <v>20</v>
      </c>
      <c r="J45" s="239"/>
      <c r="K45" s="66"/>
      <c r="L45" s="66"/>
      <c r="M45" s="66"/>
      <c r="N45" s="66"/>
      <c r="O45" s="66"/>
      <c r="P45" s="11"/>
      <c r="Q45" s="66"/>
      <c r="R45" s="66"/>
      <c r="S45" s="66"/>
      <c r="T45" s="66"/>
      <c r="U45" s="66"/>
      <c r="V45" s="66"/>
      <c r="W45" s="177" cm="1">
        <f t="array" ref="W45">SUM(LOOKUP(J45:V45,{0,1,2,3,4,5,6,7,8,9,10},{0,7,6,5,4,3,2,1,1,1,1}))</f>
        <v>0</v>
      </c>
      <c r="X45" s="407"/>
    </row>
    <row r="46" spans="1:24" x14ac:dyDescent="0.2">
      <c r="A46" s="604"/>
      <c r="B46" s="9"/>
      <c r="C46" s="12"/>
      <c r="D46" s="10"/>
      <c r="E46" s="12"/>
      <c r="F46" s="315"/>
      <c r="G46" s="137">
        <f t="shared" si="13"/>
        <v>0</v>
      </c>
      <c r="H46" s="108">
        <f t="shared" si="14"/>
        <v>0</v>
      </c>
      <c r="I46" s="16">
        <f t="shared" si="15"/>
        <v>20</v>
      </c>
      <c r="J46" s="239"/>
      <c r="K46" s="66"/>
      <c r="L46" s="66"/>
      <c r="M46" s="66"/>
      <c r="N46" s="66"/>
      <c r="O46" s="66"/>
      <c r="P46" s="11"/>
      <c r="Q46" s="66"/>
      <c r="R46" s="66"/>
      <c r="S46" s="66"/>
      <c r="T46" s="66"/>
      <c r="U46" s="66"/>
      <c r="V46" s="66"/>
      <c r="W46" s="177" cm="1">
        <f t="array" ref="W46">SUM(LOOKUP(J46:V46,{0,1,2,3,4,5,6,7,8,9,10},{0,7,6,5,4,3,2,1,1,1,1}))</f>
        <v>0</v>
      </c>
      <c r="X46" s="407"/>
    </row>
    <row r="47" spans="1:24" x14ac:dyDescent="0.2">
      <c r="A47" s="604"/>
      <c r="B47" s="9"/>
      <c r="C47" s="12"/>
      <c r="D47" s="12"/>
      <c r="E47" s="12"/>
      <c r="F47" s="315"/>
      <c r="G47" s="137">
        <f t="shared" si="13"/>
        <v>0</v>
      </c>
      <c r="H47" s="108">
        <f t="shared" si="14"/>
        <v>0</v>
      </c>
      <c r="I47" s="16">
        <f t="shared" si="15"/>
        <v>20</v>
      </c>
      <c r="J47" s="239"/>
      <c r="K47" s="66"/>
      <c r="L47" s="66"/>
      <c r="M47" s="66"/>
      <c r="N47" s="66"/>
      <c r="O47" s="66"/>
      <c r="P47" s="11"/>
      <c r="Q47" s="66"/>
      <c r="R47" s="66"/>
      <c r="S47" s="66"/>
      <c r="T47" s="66"/>
      <c r="U47" s="66"/>
      <c r="V47" s="66"/>
      <c r="W47" s="177" cm="1">
        <f t="array" ref="W47">SUM(LOOKUP(J47:V47,{0,1,2,3,4,5,6,7,8,9,10},{0,7,6,5,4,3,2,1,1,1,1}))</f>
        <v>0</v>
      </c>
      <c r="X47" s="404"/>
    </row>
    <row r="48" spans="1:24" x14ac:dyDescent="0.2">
      <c r="A48" s="604"/>
      <c r="B48" s="9"/>
      <c r="C48" s="12"/>
      <c r="D48" s="12"/>
      <c r="E48" s="12"/>
      <c r="F48" s="315"/>
      <c r="G48" s="137">
        <f t="shared" si="13"/>
        <v>0</v>
      </c>
      <c r="H48" s="108">
        <f t="shared" si="14"/>
        <v>0</v>
      </c>
      <c r="I48" s="16">
        <f t="shared" si="15"/>
        <v>20</v>
      </c>
      <c r="J48" s="239"/>
      <c r="K48" s="66"/>
      <c r="L48" s="66"/>
      <c r="M48" s="66"/>
      <c r="N48" s="66"/>
      <c r="O48" s="66"/>
      <c r="P48" s="11"/>
      <c r="Q48" s="66"/>
      <c r="R48" s="66"/>
      <c r="S48" s="66"/>
      <c r="T48" s="66"/>
      <c r="U48" s="66"/>
      <c r="V48" s="66"/>
      <c r="W48" s="177" cm="1">
        <f t="array" ref="W48">SUM(LOOKUP(J48:V48,{0,1,2,3,4,5,6,7,8,9,10},{0,7,6,5,4,3,2,1,1,1,1}))</f>
        <v>0</v>
      </c>
      <c r="X48" s="404"/>
    </row>
    <row r="49" spans="1:24" x14ac:dyDescent="0.2">
      <c r="A49" s="604"/>
      <c r="B49" s="9"/>
      <c r="C49" s="12"/>
      <c r="D49" s="12"/>
      <c r="E49" s="12"/>
      <c r="F49" s="315"/>
      <c r="G49" s="137">
        <f t="shared" si="13"/>
        <v>0</v>
      </c>
      <c r="H49" s="108">
        <f t="shared" si="14"/>
        <v>0</v>
      </c>
      <c r="I49" s="16">
        <f t="shared" si="15"/>
        <v>20</v>
      </c>
      <c r="J49" s="239"/>
      <c r="K49" s="66"/>
      <c r="L49" s="66"/>
      <c r="M49" s="66"/>
      <c r="N49" s="66"/>
      <c r="O49" s="66"/>
      <c r="P49" s="11"/>
      <c r="Q49" s="66"/>
      <c r="R49" s="66"/>
      <c r="S49" s="66"/>
      <c r="T49" s="66"/>
      <c r="U49" s="66"/>
      <c r="V49" s="66"/>
      <c r="W49" s="177" cm="1">
        <f t="array" ref="W49">SUM(LOOKUP(J49:V49,{0,1,2,3,4,5,6,7,8,9,10},{0,7,6,5,4,3,2,1,1,1,1}))</f>
        <v>0</v>
      </c>
      <c r="X49" s="404"/>
    </row>
    <row r="50" spans="1:24" x14ac:dyDescent="0.2">
      <c r="A50" s="604"/>
      <c r="B50" s="9"/>
      <c r="C50" s="12"/>
      <c r="D50" s="12"/>
      <c r="E50" s="12"/>
      <c r="F50" s="315"/>
      <c r="G50" s="137">
        <f t="shared" si="13"/>
        <v>0</v>
      </c>
      <c r="H50" s="108">
        <f t="shared" si="14"/>
        <v>0</v>
      </c>
      <c r="I50" s="16">
        <f t="shared" si="15"/>
        <v>20</v>
      </c>
      <c r="J50" s="239"/>
      <c r="K50" s="66"/>
      <c r="L50" s="66"/>
      <c r="M50" s="66"/>
      <c r="N50" s="66"/>
      <c r="O50" s="66"/>
      <c r="P50" s="11"/>
      <c r="Q50" s="66"/>
      <c r="R50" s="66"/>
      <c r="S50" s="66"/>
      <c r="T50" s="66"/>
      <c r="U50" s="66"/>
      <c r="V50" s="66"/>
      <c r="W50" s="177" cm="1">
        <f t="array" ref="W50">SUM(LOOKUP(J50:V50,{0,1,2,3,4,5,6,7,8,9,10},{0,7,6,5,4,3,2,1,1,1,1}))</f>
        <v>0</v>
      </c>
      <c r="X50" s="404"/>
    </row>
    <row r="51" spans="1:24" s="2" customFormat="1" x14ac:dyDescent="0.2">
      <c r="A51" s="604"/>
      <c r="B51" s="9"/>
      <c r="C51" s="12"/>
      <c r="D51" s="12"/>
      <c r="E51" s="12"/>
      <c r="F51" s="315"/>
      <c r="G51" s="137">
        <f t="shared" si="13"/>
        <v>0</v>
      </c>
      <c r="H51" s="108">
        <f t="shared" si="14"/>
        <v>0</v>
      </c>
      <c r="I51" s="16">
        <f t="shared" si="15"/>
        <v>20</v>
      </c>
      <c r="J51" s="239"/>
      <c r="K51" s="66"/>
      <c r="L51" s="66"/>
      <c r="M51" s="66"/>
      <c r="N51" s="66"/>
      <c r="O51" s="66"/>
      <c r="P51" s="11"/>
      <c r="Q51" s="66"/>
      <c r="R51" s="66"/>
      <c r="S51" s="66"/>
      <c r="T51" s="66"/>
      <c r="U51" s="66"/>
      <c r="V51" s="66"/>
      <c r="W51" s="177" cm="1">
        <f t="array" ref="W51">SUM(LOOKUP(J51:V51,{0,1,2,3,4,5,6,7,8,9,10},{0,7,6,5,4,3,2,1,1,1,1}))</f>
        <v>0</v>
      </c>
      <c r="X51" s="407"/>
    </row>
    <row r="52" spans="1:24" x14ac:dyDescent="0.2">
      <c r="A52" s="604"/>
      <c r="B52" s="9"/>
      <c r="C52" s="12"/>
      <c r="D52" s="12"/>
      <c r="E52" s="12"/>
      <c r="F52" s="315"/>
      <c r="G52" s="137">
        <f t="shared" si="13"/>
        <v>0</v>
      </c>
      <c r="H52" s="108">
        <f t="shared" si="14"/>
        <v>0</v>
      </c>
      <c r="I52" s="16">
        <f t="shared" si="15"/>
        <v>20</v>
      </c>
      <c r="J52" s="239"/>
      <c r="K52" s="66"/>
      <c r="L52" s="66"/>
      <c r="M52" s="66"/>
      <c r="N52" s="66"/>
      <c r="O52" s="66"/>
      <c r="P52" s="11"/>
      <c r="Q52" s="66"/>
      <c r="R52" s="66"/>
      <c r="S52" s="66"/>
      <c r="T52" s="66"/>
      <c r="U52" s="66"/>
      <c r="V52" s="66"/>
      <c r="W52" s="177" cm="1">
        <f t="array" ref="W52">SUM(LOOKUP(J52:V52,{0,1,2,3,4,5,6,7,8,9,10},{0,7,6,5,4,3,2,1,1,1,1}))</f>
        <v>0</v>
      </c>
      <c r="X52" s="407"/>
    </row>
    <row r="53" spans="1:24" x14ac:dyDescent="0.2">
      <c r="A53" s="604"/>
      <c r="B53" s="9"/>
      <c r="C53" s="12"/>
      <c r="D53" s="12"/>
      <c r="E53" s="12"/>
      <c r="F53" s="315"/>
      <c r="G53" s="137">
        <f t="shared" si="13"/>
        <v>0</v>
      </c>
      <c r="H53" s="108">
        <f t="shared" si="14"/>
        <v>0</v>
      </c>
      <c r="I53" s="16">
        <f t="shared" si="15"/>
        <v>20</v>
      </c>
      <c r="J53" s="239"/>
      <c r="K53" s="66"/>
      <c r="L53" s="66"/>
      <c r="M53" s="66"/>
      <c r="N53" s="66"/>
      <c r="O53" s="66"/>
      <c r="P53" s="11"/>
      <c r="Q53" s="66"/>
      <c r="R53" s="66"/>
      <c r="S53" s="66"/>
      <c r="T53" s="66"/>
      <c r="U53" s="66"/>
      <c r="V53" s="66"/>
      <c r="W53" s="177" cm="1">
        <f t="array" ref="W53">SUM(LOOKUP(J53:V53,{0,1,2,3,4,5,6,7,8,9,10},{0,7,6,5,4,3,2,1,1,1,1}))</f>
        <v>0</v>
      </c>
      <c r="X53" s="407"/>
    </row>
    <row r="54" spans="1:24" x14ac:dyDescent="0.2">
      <c r="A54" s="604"/>
      <c r="B54" s="9"/>
      <c r="C54" s="12"/>
      <c r="D54" s="12"/>
      <c r="E54" s="12"/>
      <c r="F54" s="315"/>
      <c r="G54" s="137">
        <f t="shared" si="13"/>
        <v>0</v>
      </c>
      <c r="H54" s="108">
        <f t="shared" si="14"/>
        <v>0</v>
      </c>
      <c r="I54" s="16">
        <f t="shared" si="15"/>
        <v>20</v>
      </c>
      <c r="J54" s="239"/>
      <c r="K54" s="66"/>
      <c r="L54" s="66"/>
      <c r="M54" s="66"/>
      <c r="N54" s="66"/>
      <c r="O54" s="66"/>
      <c r="P54" s="11"/>
      <c r="Q54" s="66"/>
      <c r="R54" s="66"/>
      <c r="S54" s="66"/>
      <c r="T54" s="66"/>
      <c r="U54" s="66"/>
      <c r="V54" s="66"/>
      <c r="W54" s="177" cm="1">
        <f t="array" ref="W54">SUM(LOOKUP(J54:V54,{0,1,2,3,4,5,6,7,8,9,10},{0,7,6,5,4,3,2,1,1,1,1}))</f>
        <v>0</v>
      </c>
      <c r="X54" s="407"/>
    </row>
    <row r="55" spans="1:24" x14ac:dyDescent="0.2">
      <c r="A55" s="604"/>
      <c r="B55" s="9"/>
      <c r="C55" s="12"/>
      <c r="D55" s="10"/>
      <c r="E55" s="12"/>
      <c r="F55" s="315"/>
      <c r="G55" s="137">
        <f t="shared" si="13"/>
        <v>0</v>
      </c>
      <c r="H55" s="108">
        <f t="shared" si="14"/>
        <v>0</v>
      </c>
      <c r="I55" s="16">
        <f t="shared" si="15"/>
        <v>20</v>
      </c>
      <c r="J55" s="239"/>
      <c r="K55" s="66"/>
      <c r="L55" s="66"/>
      <c r="M55" s="66"/>
      <c r="N55" s="66"/>
      <c r="O55" s="66"/>
      <c r="P55" s="11"/>
      <c r="Q55" s="66"/>
      <c r="R55" s="66"/>
      <c r="S55" s="66"/>
      <c r="T55" s="66"/>
      <c r="U55" s="66"/>
      <c r="V55" s="66"/>
      <c r="W55" s="177" cm="1">
        <f t="array" ref="W55">SUM(LOOKUP(J55:V55,{0,1,2,3,4,5,6,7,8,9,10},{0,7,6,5,4,3,2,1,1,1,1}))</f>
        <v>0</v>
      </c>
      <c r="X55" s="407"/>
    </row>
    <row r="56" spans="1:24" x14ac:dyDescent="0.2">
      <c r="A56" s="604"/>
      <c r="B56" s="9"/>
      <c r="C56" s="12"/>
      <c r="D56" s="12"/>
      <c r="E56" s="12"/>
      <c r="F56" s="315"/>
      <c r="G56" s="137">
        <f t="shared" si="13"/>
        <v>0</v>
      </c>
      <c r="H56" s="108">
        <f t="shared" si="14"/>
        <v>0</v>
      </c>
      <c r="I56" s="16">
        <f t="shared" si="15"/>
        <v>20</v>
      </c>
      <c r="J56" s="239"/>
      <c r="K56" s="66"/>
      <c r="L56" s="66"/>
      <c r="M56" s="66"/>
      <c r="N56" s="66"/>
      <c r="O56" s="66"/>
      <c r="P56" s="11"/>
      <c r="Q56" s="66"/>
      <c r="R56" s="66"/>
      <c r="S56" s="66"/>
      <c r="T56" s="66"/>
      <c r="U56" s="66"/>
      <c r="V56" s="66"/>
      <c r="W56" s="177" cm="1">
        <f t="array" ref="W56">SUM(LOOKUP(J56:V56,{0,1,2,3,4,5,6,7,8,9,10},{0,7,6,5,4,3,2,1,1,1,1}))</f>
        <v>0</v>
      </c>
      <c r="X56" s="407"/>
    </row>
    <row r="57" spans="1:24" x14ac:dyDescent="0.2">
      <c r="A57" s="604"/>
      <c r="B57" s="9"/>
      <c r="C57" s="12"/>
      <c r="D57" s="12"/>
      <c r="E57" s="12"/>
      <c r="F57" s="315"/>
      <c r="G57" s="137">
        <f t="shared" si="13"/>
        <v>0</v>
      </c>
      <c r="H57" s="108">
        <f t="shared" si="14"/>
        <v>0</v>
      </c>
      <c r="I57" s="16">
        <f t="shared" si="15"/>
        <v>20</v>
      </c>
      <c r="J57" s="239"/>
      <c r="K57" s="66"/>
      <c r="L57" s="66"/>
      <c r="M57" s="66"/>
      <c r="N57" s="66"/>
      <c r="O57" s="66"/>
      <c r="P57" s="11"/>
      <c r="Q57" s="66"/>
      <c r="R57" s="66"/>
      <c r="S57" s="66"/>
      <c r="T57" s="66"/>
      <c r="U57" s="66"/>
      <c r="V57" s="66"/>
      <c r="W57" s="177" cm="1">
        <f t="array" ref="W57">SUM(LOOKUP(J57:V57,{0,1,2,3,4,5,6,7,8,9,10},{0,7,6,5,4,3,2,1,1,1,1}))</f>
        <v>0</v>
      </c>
      <c r="X57" s="404"/>
    </row>
    <row r="58" spans="1:24" x14ac:dyDescent="0.2">
      <c r="A58" s="604"/>
      <c r="B58" s="9"/>
      <c r="C58" s="12"/>
      <c r="D58" s="12"/>
      <c r="E58" s="12"/>
      <c r="F58" s="315"/>
      <c r="G58" s="137">
        <f t="shared" si="13"/>
        <v>0</v>
      </c>
      <c r="H58" s="108">
        <f t="shared" si="14"/>
        <v>0</v>
      </c>
      <c r="I58" s="16">
        <f t="shared" si="15"/>
        <v>20</v>
      </c>
      <c r="J58" s="239"/>
      <c r="K58" s="66"/>
      <c r="L58" s="66"/>
      <c r="M58" s="66"/>
      <c r="N58" s="66"/>
      <c r="O58" s="66"/>
      <c r="P58" s="11"/>
      <c r="Q58" s="66"/>
      <c r="R58" s="66"/>
      <c r="S58" s="66"/>
      <c r="T58" s="66"/>
      <c r="U58" s="66"/>
      <c r="V58" s="66"/>
      <c r="W58" s="177" cm="1">
        <f t="array" ref="W58">SUM(LOOKUP(J58:V58,{0,1,2,3,4,5,6,7,8,9,10},{0,7,6,5,4,3,2,1,1,1,1}))</f>
        <v>0</v>
      </c>
      <c r="X58" s="404"/>
    </row>
    <row r="59" spans="1:24" x14ac:dyDescent="0.2">
      <c r="A59" s="604"/>
      <c r="B59" s="9"/>
      <c r="C59" s="12"/>
      <c r="D59" s="12"/>
      <c r="E59" s="12"/>
      <c r="F59" s="315"/>
      <c r="G59" s="137">
        <f t="shared" si="13"/>
        <v>0</v>
      </c>
      <c r="H59" s="108">
        <f t="shared" si="14"/>
        <v>0</v>
      </c>
      <c r="I59" s="16">
        <f t="shared" si="15"/>
        <v>20</v>
      </c>
      <c r="J59" s="239"/>
      <c r="K59" s="66"/>
      <c r="L59" s="66"/>
      <c r="M59" s="66"/>
      <c r="N59" s="66"/>
      <c r="O59" s="66"/>
      <c r="P59" s="11"/>
      <c r="Q59" s="66"/>
      <c r="R59" s="66"/>
      <c r="S59" s="66"/>
      <c r="T59" s="66"/>
      <c r="U59" s="66"/>
      <c r="V59" s="66"/>
      <c r="W59" s="177" cm="1">
        <f t="array" ref="W59">SUM(LOOKUP(J59:V59,{0,1,2,3,4,5,6,7,8,9,10},{0,7,6,5,4,3,2,1,1,1,1}))</f>
        <v>0</v>
      </c>
      <c r="X59" s="404"/>
    </row>
    <row r="60" spans="1:24" x14ac:dyDescent="0.2">
      <c r="A60" s="604"/>
      <c r="B60" s="9"/>
      <c r="C60" s="12"/>
      <c r="D60" s="12"/>
      <c r="E60" s="12"/>
      <c r="F60" s="315"/>
      <c r="G60" s="137">
        <f t="shared" si="13"/>
        <v>0</v>
      </c>
      <c r="H60" s="108">
        <f t="shared" si="14"/>
        <v>0</v>
      </c>
      <c r="I60" s="16">
        <f t="shared" si="15"/>
        <v>20</v>
      </c>
      <c r="J60" s="239"/>
      <c r="K60" s="66"/>
      <c r="L60" s="66"/>
      <c r="M60" s="66"/>
      <c r="N60" s="66"/>
      <c r="O60" s="66"/>
      <c r="P60" s="11"/>
      <c r="Q60" s="66"/>
      <c r="R60" s="66"/>
      <c r="S60" s="66"/>
      <c r="T60" s="66"/>
      <c r="U60" s="66"/>
      <c r="V60" s="66"/>
      <c r="W60" s="177" cm="1">
        <f t="array" ref="W60">SUM(LOOKUP(J60:V60,{0,1,2,3,4,5,6,7,8,9,10},{0,7,6,5,4,3,2,1,1,1,1}))</f>
        <v>0</v>
      </c>
      <c r="X60" s="404"/>
    </row>
    <row r="61" spans="1:24" x14ac:dyDescent="0.2">
      <c r="A61" s="604"/>
      <c r="B61" s="9"/>
      <c r="C61" s="12"/>
      <c r="D61" s="12"/>
      <c r="E61" s="12"/>
      <c r="F61" s="315"/>
      <c r="G61" s="137">
        <f t="shared" si="13"/>
        <v>0</v>
      </c>
      <c r="H61" s="108">
        <f t="shared" si="14"/>
        <v>0</v>
      </c>
      <c r="I61" s="16">
        <f t="shared" si="15"/>
        <v>20</v>
      </c>
      <c r="J61" s="239"/>
      <c r="K61" s="66"/>
      <c r="L61" s="66"/>
      <c r="M61" s="66"/>
      <c r="N61" s="66"/>
      <c r="O61" s="66"/>
      <c r="P61" s="11"/>
      <c r="Q61" s="66"/>
      <c r="R61" s="66"/>
      <c r="S61" s="66"/>
      <c r="T61" s="66"/>
      <c r="U61" s="66"/>
      <c r="V61" s="66"/>
      <c r="W61" s="177" cm="1">
        <f t="array" ref="W61">SUM(LOOKUP(J61:V61,{0,1,2,3,4,5,6,7,8,9,10},{0,7,6,5,4,3,2,1,1,1,1}))</f>
        <v>0</v>
      </c>
      <c r="X61" s="404"/>
    </row>
    <row r="62" spans="1:24" x14ac:dyDescent="0.2">
      <c r="A62" s="604"/>
      <c r="B62" s="9"/>
      <c r="C62" s="12"/>
      <c r="D62" s="12"/>
      <c r="E62" s="12"/>
      <c r="F62" s="315"/>
      <c r="G62" s="137">
        <f t="shared" si="13"/>
        <v>0</v>
      </c>
      <c r="H62" s="108">
        <f t="shared" si="14"/>
        <v>0</v>
      </c>
      <c r="I62" s="16">
        <f t="shared" si="15"/>
        <v>20</v>
      </c>
      <c r="J62" s="239"/>
      <c r="K62" s="66"/>
      <c r="L62" s="66"/>
      <c r="M62" s="66"/>
      <c r="N62" s="66"/>
      <c r="O62" s="66"/>
      <c r="P62" s="11"/>
      <c r="Q62" s="66"/>
      <c r="R62" s="66"/>
      <c r="S62" s="66"/>
      <c r="T62" s="66"/>
      <c r="U62" s="66"/>
      <c r="V62" s="66"/>
      <c r="W62" s="177" cm="1">
        <f t="array" ref="W62">SUM(LOOKUP(J62:V62,{0,1,2,3,4,5,6,7,8,9,10},{0,7,6,5,4,3,2,1,1,1,1}))</f>
        <v>0</v>
      </c>
      <c r="X62" s="404"/>
    </row>
    <row r="63" spans="1:24" x14ac:dyDescent="0.2">
      <c r="A63" s="604"/>
      <c r="B63" s="9"/>
      <c r="C63" s="12"/>
      <c r="D63" s="12"/>
      <c r="E63" s="12"/>
      <c r="F63" s="315"/>
      <c r="G63" s="137">
        <f t="shared" si="13"/>
        <v>0</v>
      </c>
      <c r="H63" s="108">
        <f t="shared" si="14"/>
        <v>0</v>
      </c>
      <c r="I63" s="16">
        <f t="shared" si="15"/>
        <v>20</v>
      </c>
      <c r="J63" s="239"/>
      <c r="K63" s="66"/>
      <c r="L63" s="66"/>
      <c r="M63" s="66"/>
      <c r="N63" s="66"/>
      <c r="O63" s="66"/>
      <c r="P63" s="11"/>
      <c r="Q63" s="66"/>
      <c r="R63" s="66"/>
      <c r="S63" s="66"/>
      <c r="T63" s="66"/>
      <c r="U63" s="66"/>
      <c r="V63" s="66"/>
      <c r="W63" s="177" cm="1">
        <f t="array" ref="W63">SUM(LOOKUP(J63:V63,{0,1,2,3,4,5,6,7,8,9,10},{0,7,6,5,4,3,2,1,1,1,1}))</f>
        <v>0</v>
      </c>
      <c r="X63" s="404"/>
    </row>
    <row r="64" spans="1:24" x14ac:dyDescent="0.2">
      <c r="A64" s="604"/>
      <c r="B64" s="9"/>
      <c r="C64" s="12"/>
      <c r="D64" s="12"/>
      <c r="E64" s="12"/>
      <c r="F64" s="315"/>
      <c r="G64" s="137">
        <f t="shared" si="13"/>
        <v>0</v>
      </c>
      <c r="H64" s="108">
        <f t="shared" si="14"/>
        <v>0</v>
      </c>
      <c r="I64" s="16">
        <f t="shared" si="15"/>
        <v>20</v>
      </c>
      <c r="J64" s="239"/>
      <c r="K64" s="66"/>
      <c r="L64" s="66"/>
      <c r="M64" s="66"/>
      <c r="N64" s="66"/>
      <c r="O64" s="66"/>
      <c r="P64" s="11"/>
      <c r="Q64" s="66"/>
      <c r="R64" s="66"/>
      <c r="S64" s="66"/>
      <c r="T64" s="66"/>
      <c r="U64" s="66"/>
      <c r="V64" s="66"/>
      <c r="W64" s="177" cm="1">
        <f t="array" ref="W64">SUM(LOOKUP(J64:V64,{0,1,2,3,4,5,6,7,8,9,10},{0,7,6,5,4,3,2,1,1,1,1}))</f>
        <v>0</v>
      </c>
      <c r="X64" s="404"/>
    </row>
    <row r="65" spans="1:24" x14ac:dyDescent="0.2">
      <c r="A65" s="604"/>
      <c r="B65" s="9"/>
      <c r="C65" s="12"/>
      <c r="D65" s="12"/>
      <c r="E65" s="12"/>
      <c r="F65" s="315"/>
      <c r="G65" s="137">
        <f t="shared" si="13"/>
        <v>0</v>
      </c>
      <c r="H65" s="108">
        <f t="shared" si="14"/>
        <v>0</v>
      </c>
      <c r="I65" s="16">
        <f t="shared" si="15"/>
        <v>20</v>
      </c>
      <c r="J65" s="24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77" cm="1">
        <f t="array" ref="W65">SUM(LOOKUP(J65:V65,{0,1,2,3,4,5,6,7,8,9,10},{0,7,6,5,4,3,2,1,1,1,1}))</f>
        <v>0</v>
      </c>
      <c r="X65" s="404"/>
    </row>
    <row r="66" spans="1:24" ht="15.75" x14ac:dyDescent="0.2">
      <c r="A66" s="604"/>
      <c r="B66" s="9"/>
      <c r="C66" s="12"/>
      <c r="D66" s="12"/>
      <c r="E66" s="12"/>
      <c r="F66" s="315"/>
      <c r="G66" s="137">
        <f t="shared" si="13"/>
        <v>0</v>
      </c>
      <c r="H66" s="108">
        <f t="shared" si="14"/>
        <v>0</v>
      </c>
      <c r="I66" s="16">
        <f t="shared" si="15"/>
        <v>20</v>
      </c>
      <c r="J66" s="240"/>
      <c r="K66" s="11"/>
      <c r="L66" s="11"/>
      <c r="M66" s="11"/>
      <c r="N66" s="11"/>
      <c r="O66" s="11"/>
      <c r="P66" s="107"/>
      <c r="Q66" s="11"/>
      <c r="R66" s="11"/>
      <c r="S66" s="11"/>
      <c r="T66" s="11"/>
      <c r="U66" s="11"/>
      <c r="V66" s="11"/>
      <c r="W66" s="177" cm="1">
        <f t="array" ref="W66">SUM(LOOKUP(J66:V66,{0,1,2,3,4,5,6,7,8,9,10},{0,7,6,5,4,3,2,1,1,1,1}))</f>
        <v>0</v>
      </c>
      <c r="X66" s="407"/>
    </row>
    <row r="67" spans="1:24" x14ac:dyDescent="0.2">
      <c r="A67" s="604"/>
      <c r="B67" s="9"/>
      <c r="C67" s="12"/>
      <c r="D67" s="12"/>
      <c r="E67" s="12"/>
      <c r="F67" s="315"/>
      <c r="G67" s="137">
        <f t="shared" si="13"/>
        <v>0</v>
      </c>
      <c r="H67" s="108">
        <f t="shared" si="14"/>
        <v>0</v>
      </c>
      <c r="I67" s="16">
        <f t="shared" si="15"/>
        <v>20</v>
      </c>
      <c r="J67" s="240"/>
      <c r="K67" s="11"/>
      <c r="L67" s="11"/>
      <c r="M67" s="11"/>
      <c r="N67" s="11"/>
      <c r="O67" s="11"/>
      <c r="P67" s="108"/>
      <c r="Q67" s="11"/>
      <c r="R67" s="11"/>
      <c r="S67" s="11"/>
      <c r="T67" s="11"/>
      <c r="U67" s="11"/>
      <c r="V67" s="11"/>
      <c r="W67" s="177" cm="1">
        <f t="array" ref="W67">SUM(LOOKUP(J67:V67,{0,1,2,3,4,5,6,7,8,9,10},{0,7,6,5,4,3,2,1,1,1,1}))</f>
        <v>0</v>
      </c>
      <c r="X67" s="407"/>
    </row>
    <row r="68" spans="1:24" x14ac:dyDescent="0.2">
      <c r="A68" s="604"/>
      <c r="B68" s="9"/>
      <c r="C68" s="12"/>
      <c r="D68" s="12"/>
      <c r="E68" s="12"/>
      <c r="F68" s="315"/>
      <c r="G68" s="137">
        <f t="shared" si="13"/>
        <v>0</v>
      </c>
      <c r="H68" s="108">
        <f t="shared" si="14"/>
        <v>0</v>
      </c>
      <c r="I68" s="16">
        <f t="shared" si="15"/>
        <v>20</v>
      </c>
      <c r="J68" s="240"/>
      <c r="K68" s="11"/>
      <c r="L68" s="11"/>
      <c r="M68" s="11"/>
      <c r="N68" s="11"/>
      <c r="O68" s="11"/>
      <c r="P68" s="108"/>
      <c r="Q68" s="11"/>
      <c r="R68" s="11"/>
      <c r="S68" s="11"/>
      <c r="T68" s="11"/>
      <c r="U68" s="11"/>
      <c r="V68" s="11"/>
      <c r="W68" s="177" cm="1">
        <f t="array" ref="W68">SUM(LOOKUP(J68:V68,{0,1,2,3,4,5,6,7,8,9,10},{0,7,6,5,4,3,2,1,1,1,1}))</f>
        <v>0</v>
      </c>
      <c r="X68" s="407"/>
    </row>
    <row r="69" spans="1:24" x14ac:dyDescent="0.2">
      <c r="A69" s="604"/>
      <c r="B69" s="9"/>
      <c r="C69" s="12"/>
      <c r="D69" s="10"/>
      <c r="E69" s="12"/>
      <c r="F69" s="315"/>
      <c r="G69" s="137">
        <f t="shared" si="13"/>
        <v>0</v>
      </c>
      <c r="H69" s="108">
        <f t="shared" si="14"/>
        <v>0</v>
      </c>
      <c r="I69" s="16">
        <f t="shared" si="15"/>
        <v>20</v>
      </c>
      <c r="J69" s="240"/>
      <c r="K69" s="11"/>
      <c r="L69" s="11"/>
      <c r="M69" s="11"/>
      <c r="N69" s="11"/>
      <c r="O69" s="11"/>
      <c r="P69" s="108"/>
      <c r="Q69" s="11"/>
      <c r="R69" s="11"/>
      <c r="S69" s="11"/>
      <c r="T69" s="11"/>
      <c r="U69" s="11"/>
      <c r="V69" s="11"/>
      <c r="W69" s="177" cm="1">
        <f t="array" ref="W69">SUM(LOOKUP(J69:V69,{0,1,2,3,4,5,6,7,8,9,10},{0,7,6,5,4,3,2,1,1,1,1}))</f>
        <v>0</v>
      </c>
      <c r="X69" s="404"/>
    </row>
    <row r="70" spans="1:24" ht="13.5" thickBot="1" x14ac:dyDescent="0.25">
      <c r="A70" s="604"/>
      <c r="B70" s="9"/>
      <c r="C70" s="12"/>
      <c r="D70" s="12"/>
      <c r="E70" s="12"/>
      <c r="F70" s="316"/>
      <c r="G70" s="228">
        <f t="shared" si="13"/>
        <v>0</v>
      </c>
      <c r="H70" s="229">
        <f t="shared" si="14"/>
        <v>0</v>
      </c>
      <c r="I70" s="17">
        <f t="shared" si="15"/>
        <v>20</v>
      </c>
      <c r="J70" s="240"/>
      <c r="K70" s="11"/>
      <c r="L70" s="11"/>
      <c r="M70" s="11"/>
      <c r="N70" s="11"/>
      <c r="O70" s="11"/>
      <c r="P70" s="108"/>
      <c r="Q70" s="11"/>
      <c r="R70" s="11"/>
      <c r="S70" s="11"/>
      <c r="T70" s="11"/>
      <c r="U70" s="11"/>
      <c r="V70" s="11"/>
      <c r="W70" s="177" cm="1">
        <f t="array" ref="W70">SUM(LOOKUP(J70:V70,{0,1,2,3,4,5,6,7,8,9,10},{0,7,6,5,4,3,2,1,1,1,1}))</f>
        <v>0</v>
      </c>
      <c r="X70" s="404"/>
    </row>
    <row r="71" spans="1:24" ht="13.5" thickBot="1" x14ac:dyDescent="0.25">
      <c r="A71" s="604"/>
      <c r="B71" s="13"/>
      <c r="C71" s="14"/>
      <c r="D71" s="14"/>
      <c r="E71" s="14"/>
      <c r="F71" s="243"/>
      <c r="G71" s="314">
        <f t="shared" si="13"/>
        <v>0</v>
      </c>
      <c r="H71" s="244">
        <f t="shared" si="14"/>
        <v>0</v>
      </c>
      <c r="I71" s="245">
        <f t="shared" si="15"/>
        <v>20</v>
      </c>
      <c r="J71" s="242"/>
      <c r="K71" s="15"/>
      <c r="L71" s="15"/>
      <c r="M71" s="15"/>
      <c r="N71" s="15"/>
      <c r="O71" s="15"/>
      <c r="P71" s="229"/>
      <c r="Q71" s="15"/>
      <c r="R71" s="15"/>
      <c r="S71" s="15"/>
      <c r="T71" s="15"/>
      <c r="U71" s="15"/>
      <c r="V71" s="15"/>
      <c r="W71" s="179" cm="1">
        <f t="array" ref="W71">SUM(LOOKUP(J71:V71,{0,1,2,3,4,5,6,7,8,9,10},{0,7,6,5,4,3,2,1,1,1,1}))</f>
        <v>0</v>
      </c>
      <c r="X71" s="404"/>
    </row>
    <row r="72" spans="1:24" ht="16.5" thickBot="1" x14ac:dyDescent="0.25">
      <c r="A72" s="605"/>
      <c r="B72" s="408"/>
      <c r="C72" s="408"/>
      <c r="D72" s="408"/>
      <c r="E72" s="408"/>
      <c r="F72" s="409"/>
      <c r="G72" s="409"/>
      <c r="H72" s="410"/>
      <c r="I72" s="409"/>
      <c r="J72" s="411"/>
      <c r="K72" s="411"/>
      <c r="L72" s="411"/>
      <c r="M72" s="411"/>
      <c r="N72" s="411"/>
      <c r="O72" s="411"/>
      <c r="P72" s="413"/>
      <c r="Q72" s="411"/>
      <c r="R72" s="411"/>
      <c r="S72" s="411"/>
      <c r="T72" s="411"/>
      <c r="U72" s="411"/>
      <c r="V72" s="411"/>
      <c r="W72" s="411"/>
      <c r="X72" s="412"/>
    </row>
    <row r="74" spans="1:24" x14ac:dyDescent="0.2">
      <c r="B74" s="6"/>
    </row>
    <row r="75" spans="1:24" x14ac:dyDescent="0.2">
      <c r="B75" s="6"/>
    </row>
    <row r="76" spans="1:24" x14ac:dyDescent="0.2">
      <c r="B76" s="6"/>
    </row>
    <row r="77" spans="1:24" x14ac:dyDescent="0.2">
      <c r="B77" s="6"/>
    </row>
    <row r="78" spans="1:24" x14ac:dyDescent="0.2">
      <c r="B78" s="6"/>
    </row>
    <row r="79" spans="1:24" x14ac:dyDescent="0.2">
      <c r="B79" s="6"/>
    </row>
    <row r="80" spans="1:24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</sheetData>
  <sortState xmlns:xlrd2="http://schemas.microsoft.com/office/spreadsheetml/2017/richdata2" ref="B10:I45">
    <sortCondition ref="I10:I45"/>
    <sortCondition descending="1" ref="H10:H45"/>
  </sortState>
  <mergeCells count="43">
    <mergeCell ref="W7:W8"/>
    <mergeCell ref="H7:H8"/>
    <mergeCell ref="H5:H6"/>
    <mergeCell ref="I7:I8"/>
    <mergeCell ref="I5:I6"/>
    <mergeCell ref="V5:V6"/>
    <mergeCell ref="U5:U6"/>
    <mergeCell ref="T5:T6"/>
    <mergeCell ref="S5:S6"/>
    <mergeCell ref="R5:R6"/>
    <mergeCell ref="W5:W6"/>
    <mergeCell ref="Q5:Q6"/>
    <mergeCell ref="O5:O6"/>
    <mergeCell ref="N5:N6"/>
    <mergeCell ref="L5:L6"/>
    <mergeCell ref="K5:K6"/>
    <mergeCell ref="A5:A72"/>
    <mergeCell ref="B5:B6"/>
    <mergeCell ref="B7:B8"/>
    <mergeCell ref="G5:G6"/>
    <mergeCell ref="G7:G8"/>
    <mergeCell ref="E7:E8"/>
    <mergeCell ref="C7:C8"/>
    <mergeCell ref="C5:C6"/>
    <mergeCell ref="E5:E6"/>
    <mergeCell ref="F5:F6"/>
    <mergeCell ref="F7:F8"/>
    <mergeCell ref="D5:D6"/>
    <mergeCell ref="D7:D8"/>
    <mergeCell ref="P7:P8"/>
    <mergeCell ref="P5:P6"/>
    <mergeCell ref="J5:J6"/>
    <mergeCell ref="J7:J8"/>
    <mergeCell ref="K7:K8"/>
    <mergeCell ref="L7:L8"/>
    <mergeCell ref="N7:N8"/>
    <mergeCell ref="O7:O8"/>
    <mergeCell ref="U7:U8"/>
    <mergeCell ref="V7:V8"/>
    <mergeCell ref="Q7:Q8"/>
    <mergeCell ref="R7:R8"/>
    <mergeCell ref="S7:S8"/>
    <mergeCell ref="T7:T8"/>
  </mergeCells>
  <conditionalFormatting sqref="C42:D43 C11:D12 C18:D18 C22:D23 C28:D28 B25">
    <cfRule type="duplicateValues" dxfId="13" priority="764"/>
  </conditionalFormatting>
  <conditionalFormatting sqref="C42:D50 C12:D12">
    <cfRule type="duplicateValues" dxfId="12" priority="750"/>
  </conditionalFormatting>
  <conditionalFormatting sqref="C56:D56">
    <cfRule type="duplicateValues" dxfId="11" priority="6"/>
    <cfRule type="duplicateValues" dxfId="10" priority="7"/>
  </conditionalFormatting>
  <conditionalFormatting sqref="C57:D57">
    <cfRule type="duplicateValues" dxfId="9" priority="8"/>
    <cfRule type="duplicateValues" dxfId="8" priority="9"/>
  </conditionalFormatting>
  <conditionalFormatting sqref="C58:D64 C51:D56">
    <cfRule type="duplicateValues" dxfId="7" priority="491"/>
  </conditionalFormatting>
  <conditionalFormatting sqref="C58:D1048576 C48:D53 C5:D5 C7:D7 C6 C9:D10 C13:D21 C23:D24 D25 C26:D30 C8">
    <cfRule type="duplicateValues" dxfId="6" priority="670"/>
  </conditionalFormatting>
  <conditionalFormatting sqref="F12">
    <cfRule type="duplicateValues" dxfId="5" priority="3"/>
  </conditionalFormatting>
  <conditionalFormatting sqref="F18 F23 F16 F20 F13 F27:F28">
    <cfRule type="duplicateValues" dxfId="4" priority="679"/>
  </conditionalFormatting>
  <conditionalFormatting sqref="F28 F11:F12 F18 F22:F23 F25">
    <cfRule type="duplicateValues" dxfId="3" priority="1157"/>
  </conditionalFormatting>
  <conditionalFormatting sqref="P10:P65">
    <cfRule type="cellIs" dxfId="2" priority="5" operator="lessThan">
      <formula>1</formula>
    </cfRule>
  </conditionalFormatting>
  <conditionalFormatting sqref="Q10:V29 J10:O30 Q30 R30:V34 O31:O41 Q35:V71 J42:O71">
    <cfRule type="cellIs" dxfId="1" priority="17" operator="lessThan">
      <formula>1</formula>
    </cfRule>
  </conditionalFormatting>
  <conditionalFormatting sqref="W10:W71">
    <cfRule type="cellIs" dxfId="0" priority="4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5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85EC5F92-FB0F-4BF6-8B0C-6C6FF027E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Open</vt:lpstr>
      <vt:lpstr>PC110 13 -24</vt:lpstr>
      <vt:lpstr>PC105 12 - 14</vt:lpstr>
      <vt:lpstr>PC95 11-24</vt:lpstr>
      <vt:lpstr>PC80 17-24</vt:lpstr>
      <vt:lpstr>PC80 10-16</vt:lpstr>
      <vt:lpstr>PC65 17-24</vt:lpstr>
      <vt:lpstr>PC65 13-16</vt:lpstr>
      <vt:lpstr>PC65 9-12</vt:lpstr>
      <vt:lpstr>PC45 13-24</vt:lpstr>
      <vt:lpstr>PC45 8-12</vt:lpstr>
      <vt:lpstr>'PC105 12 - 14'!Print_Area</vt:lpstr>
      <vt:lpstr>'PC110 13 -24'!Print_Area</vt:lpstr>
      <vt:lpstr>'PC45 13-24'!Print_Area</vt:lpstr>
      <vt:lpstr>'PC45 8-12'!Print_Area</vt:lpstr>
      <vt:lpstr>'PC65 13-16'!Print_Area</vt:lpstr>
      <vt:lpstr>'PC65 17-24'!Print_Area</vt:lpstr>
      <vt:lpstr>'PC65 9-12'!Print_Area</vt:lpstr>
      <vt:lpstr>'PC80 10-16'!Print_Area</vt:lpstr>
      <vt:lpstr>'PC80 17-24'!Print_Area</vt:lpstr>
      <vt:lpstr>'PC95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2024-12-11T02:25:37Z</cp:lastPrinted>
  <dcterms:created xsi:type="dcterms:W3CDTF">2006-03-23T00:27:41Z</dcterms:created>
  <dcterms:modified xsi:type="dcterms:W3CDTF">2025-07-29T06:56:56Z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