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5 TET/2025 TET LB/"/>
    </mc:Choice>
  </mc:AlternateContent>
  <xr:revisionPtr revIDLastSave="629" documentId="8_{58FA12CB-AF04-4A21-92F9-6646E81107DE}" xr6:coauthVersionLast="47" xr6:coauthVersionMax="47" xr10:uidLastSave="{8B761A27-A222-4D7A-90AE-8F825DBB5FFA}"/>
  <bookViews>
    <workbookView xWindow="-120" yWindow="-120" windowWidth="29040" windowHeight="15720" tabRatio="897" activeTab="4" xr2:uid="{00000000-000D-0000-FFFF-FFFF00000000}"/>
  </bookViews>
  <sheets>
    <sheet name="OPEN" sheetId="128" r:id="rId1"/>
    <sheet name="90-105 11-24" sheetId="125" r:id="rId2"/>
    <sheet name="80-85 10-24" sheetId="124" r:id="rId3"/>
    <sheet name="60-75 9-24" sheetId="123" r:id="rId4"/>
    <sheet name="45-55 8-24" sheetId="37" r:id="rId5"/>
  </sheets>
  <definedNames>
    <definedName name="_xlnm._FilterDatabase" localSheetId="4" hidden="1">'45-55 8-24'!#REF!</definedName>
    <definedName name="_xlnm._FilterDatabase" localSheetId="3" hidden="1">'60-75 9-24'!$B$6:$L$23</definedName>
    <definedName name="_xlnm._FilterDatabase" localSheetId="2" hidden="1">'80-85 10-24'!$B$8:$K$22</definedName>
    <definedName name="_xlnm._FilterDatabase" localSheetId="1" hidden="1">'90-105 11-24'!$B$6:$R$6</definedName>
    <definedName name="_xlnm.Print_Area" localSheetId="4">'45-55 8-24'!$A$1:$M$68</definedName>
    <definedName name="_xlnm.Print_Area" localSheetId="3">'60-75 9-24'!$A$1:$N$47</definedName>
    <definedName name="_xlnm.Print_Area" localSheetId="2">'80-85 10-24'!$A$1:$N$50</definedName>
    <definedName name="_xlnm.Print_Area" localSheetId="1">'90-105 11-24'!$A$1:$O$76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37" l="1"/>
  <c r="G17" i="37"/>
  <c r="G8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R72" i="128" a="1"/>
  <c r="R72" i="128" s="1"/>
  <c r="R71" i="128" a="1"/>
  <c r="R71" i="128" s="1"/>
  <c r="R70" i="128" a="1"/>
  <c r="R70" i="128" s="1"/>
  <c r="R69" i="128" a="1"/>
  <c r="R69" i="128" s="1"/>
  <c r="R68" i="128" a="1"/>
  <c r="R68" i="128" s="1"/>
  <c r="R67" i="128" a="1"/>
  <c r="R67" i="128" s="1"/>
  <c r="R66" i="128" a="1"/>
  <c r="R66" i="128" s="1"/>
  <c r="R65" i="128" a="1"/>
  <c r="R65" i="128" s="1"/>
  <c r="R64" i="128" a="1"/>
  <c r="R64" i="128" s="1"/>
  <c r="R63" i="128" a="1"/>
  <c r="R63" i="128" s="1"/>
  <c r="R62" i="128" a="1"/>
  <c r="R62" i="128" s="1"/>
  <c r="R61" i="128" a="1"/>
  <c r="R61" i="128" s="1"/>
  <c r="R60" i="128" a="1"/>
  <c r="R60" i="128" s="1"/>
  <c r="R59" i="128" a="1"/>
  <c r="R59" i="128" s="1"/>
  <c r="R58" i="128" a="1"/>
  <c r="R58" i="128" s="1"/>
  <c r="R57" i="128" a="1"/>
  <c r="R57" i="128" s="1"/>
  <c r="R56" i="128" a="1"/>
  <c r="R56" i="128" s="1"/>
  <c r="R55" i="128" a="1"/>
  <c r="R55" i="128" s="1"/>
  <c r="R54" i="128" a="1"/>
  <c r="R54" i="128" s="1"/>
  <c r="R53" i="128" a="1"/>
  <c r="R53" i="128" s="1"/>
  <c r="R52" i="128" a="1"/>
  <c r="R52" i="128" s="1"/>
  <c r="R51" i="128" a="1"/>
  <c r="R51" i="128" s="1"/>
  <c r="R50" i="128" a="1"/>
  <c r="R50" i="128" s="1"/>
  <c r="R49" i="128" a="1"/>
  <c r="R49" i="128" s="1"/>
  <c r="R48" i="128" a="1"/>
  <c r="R48" i="128" s="1"/>
  <c r="R47" i="128" a="1"/>
  <c r="R47" i="128" s="1"/>
  <c r="R46" i="128" a="1"/>
  <c r="R46" i="128" s="1"/>
  <c r="R45" i="128" a="1"/>
  <c r="R45" i="128" s="1"/>
  <c r="R44" i="128" a="1"/>
  <c r="R44" i="128" s="1"/>
  <c r="R43" i="128" a="1"/>
  <c r="R43" i="128" s="1"/>
  <c r="R42" i="128" a="1"/>
  <c r="R42" i="128" s="1"/>
  <c r="R41" i="128"/>
  <c r="R41" i="128" a="1"/>
  <c r="R40" i="128" a="1"/>
  <c r="R40" i="128" s="1"/>
  <c r="R39" i="128" a="1"/>
  <c r="R39" i="128" s="1"/>
  <c r="R38" i="128" a="1"/>
  <c r="R38" i="128" s="1"/>
  <c r="R37" i="128" a="1"/>
  <c r="R37" i="128" s="1"/>
  <c r="R36" i="128" a="1"/>
  <c r="R36" i="128" s="1"/>
  <c r="R35" i="128" a="1"/>
  <c r="R35" i="128" s="1"/>
  <c r="R34" i="128" a="1"/>
  <c r="R34" i="128" s="1"/>
  <c r="R33" i="128"/>
  <c r="R33" i="128" a="1"/>
  <c r="R32" i="128" a="1"/>
  <c r="R32" i="128" s="1"/>
  <c r="R31" i="128" a="1"/>
  <c r="R31" i="128" s="1"/>
  <c r="R30" i="128" a="1"/>
  <c r="R30" i="128" s="1"/>
  <c r="R29" i="128" a="1"/>
  <c r="R29" i="128" s="1"/>
  <c r="R28" i="128" a="1"/>
  <c r="R28" i="128" s="1"/>
  <c r="R27" i="128" a="1"/>
  <c r="R27" i="128" s="1"/>
  <c r="R26" i="128" a="1"/>
  <c r="R26" i="128" s="1"/>
  <c r="R25" i="128" a="1"/>
  <c r="R25" i="128" s="1"/>
  <c r="R24" i="128" a="1"/>
  <c r="R24" i="128" s="1"/>
  <c r="R23" i="128" a="1"/>
  <c r="R23" i="128" s="1"/>
  <c r="R22" i="128" a="1"/>
  <c r="R22" i="128" s="1"/>
  <c r="R21" i="128" a="1"/>
  <c r="R21" i="128" s="1"/>
  <c r="R20" i="128" a="1"/>
  <c r="R20" i="128" s="1"/>
  <c r="R19" i="128" a="1"/>
  <c r="R19" i="128" s="1"/>
  <c r="R18" i="128" a="1"/>
  <c r="R18" i="128" s="1"/>
  <c r="R17" i="128" a="1"/>
  <c r="R17" i="128" s="1"/>
  <c r="R16" i="128" a="1"/>
  <c r="R16" i="128" s="1"/>
  <c r="R15" i="128" a="1"/>
  <c r="R15" i="128" s="1"/>
  <c r="R14" i="128" a="1"/>
  <c r="R14" i="128" s="1"/>
  <c r="R13" i="128" a="1"/>
  <c r="R13" i="128" s="1"/>
  <c r="R12" i="128" a="1"/>
  <c r="R12" i="128" s="1"/>
  <c r="G12" i="128" s="1"/>
  <c r="R11" i="128" a="1"/>
  <c r="R11" i="128" s="1"/>
  <c r="G11" i="128" s="1"/>
  <c r="R9" i="128" a="1"/>
  <c r="R9" i="128" s="1"/>
  <c r="G9" i="128" s="1"/>
  <c r="R8" i="128" a="1"/>
  <c r="R8" i="128" s="1"/>
  <c r="G8" i="128" s="1"/>
  <c r="R7" i="128" a="1"/>
  <c r="R7" i="128" s="1"/>
  <c r="G7" i="128" s="1"/>
  <c r="R6" i="128" a="1"/>
  <c r="R6" i="128" s="1"/>
  <c r="F12" i="128"/>
  <c r="F11" i="128"/>
  <c r="F10" i="128"/>
  <c r="F9" i="128"/>
  <c r="F8" i="128"/>
  <c r="F7" i="128"/>
  <c r="P27" i="123" a="1"/>
  <c r="P27" i="123" s="1"/>
  <c r="P26" i="123" a="1"/>
  <c r="P26" i="123" s="1"/>
  <c r="P25" i="123"/>
  <c r="P25" i="123" a="1"/>
  <c r="P24" i="123" a="1"/>
  <c r="P24" i="123" s="1"/>
  <c r="P23" i="123" a="1"/>
  <c r="P23" i="123" s="1"/>
  <c r="H23" i="123" s="1"/>
  <c r="P22" i="123" a="1"/>
  <c r="P22" i="123" s="1"/>
  <c r="H22" i="123" s="1"/>
  <c r="P21" i="123"/>
  <c r="H21" i="123" s="1"/>
  <c r="P21" i="123" a="1"/>
  <c r="P20" i="123" a="1"/>
  <c r="P20" i="123" s="1"/>
  <c r="H20" i="123" s="1"/>
  <c r="P19" i="123" a="1"/>
  <c r="P19" i="123" s="1"/>
  <c r="H19" i="123" s="1"/>
  <c r="P18" i="123" a="1"/>
  <c r="P18" i="123" s="1"/>
  <c r="H18" i="123" s="1"/>
  <c r="P17" i="123"/>
  <c r="P17" i="123" a="1"/>
  <c r="P16" i="123" a="1"/>
  <c r="P16" i="123" s="1"/>
  <c r="H16" i="123" s="1"/>
  <c r="P15" i="123" a="1"/>
  <c r="P15" i="123" s="1"/>
  <c r="H15" i="123" s="1"/>
  <c r="P14" i="123" a="1"/>
  <c r="P14" i="123" s="1"/>
  <c r="H14" i="123" s="1"/>
  <c r="P13" i="123"/>
  <c r="H13" i="123" s="1"/>
  <c r="P13" i="123" a="1"/>
  <c r="P12" i="123" a="1"/>
  <c r="P12" i="123" s="1"/>
  <c r="H12" i="123" s="1"/>
  <c r="P11" i="123" a="1"/>
  <c r="P11" i="123" s="1"/>
  <c r="H11" i="123" s="1"/>
  <c r="P10" i="123" a="1"/>
  <c r="P10" i="123" s="1"/>
  <c r="H10" i="123" s="1"/>
  <c r="P9" i="123"/>
  <c r="P9" i="123" a="1"/>
  <c r="P8" i="123" a="1"/>
  <c r="P8" i="123" s="1"/>
  <c r="H8" i="123" s="1"/>
  <c r="P7" i="123" a="1"/>
  <c r="P7" i="123" s="1"/>
  <c r="H7" i="123" s="1"/>
  <c r="P6" i="123" a="1"/>
  <c r="P6" i="123" s="1"/>
  <c r="H6" i="123" s="1"/>
  <c r="H17" i="123"/>
  <c r="H9" i="123"/>
  <c r="G23" i="123"/>
  <c r="G22" i="123"/>
  <c r="G21" i="123"/>
  <c r="G20" i="123"/>
  <c r="G19" i="123"/>
  <c r="G18" i="123"/>
  <c r="G17" i="123"/>
  <c r="G16" i="123"/>
  <c r="G15" i="123"/>
  <c r="G14" i="123"/>
  <c r="G13" i="123"/>
  <c r="G12" i="123"/>
  <c r="G11" i="123"/>
  <c r="G10" i="123"/>
  <c r="G9" i="123"/>
  <c r="G8" i="123"/>
  <c r="G7" i="123"/>
  <c r="G6" i="123"/>
  <c r="F16" i="124"/>
  <c r="F15" i="124"/>
  <c r="F14" i="124"/>
  <c r="F13" i="124"/>
  <c r="F12" i="124"/>
  <c r="F11" i="124"/>
  <c r="G21" i="124"/>
  <c r="G20" i="124"/>
  <c r="G19" i="124"/>
  <c r="G18" i="124"/>
  <c r="G17" i="124"/>
  <c r="G16" i="124"/>
  <c r="H16" i="124" s="1"/>
  <c r="G15" i="124"/>
  <c r="H15" i="124" s="1"/>
  <c r="G14" i="124"/>
  <c r="H20" i="124" s="1"/>
  <c r="G13" i="124"/>
  <c r="G12" i="124"/>
  <c r="G11" i="124"/>
  <c r="H17" i="124"/>
  <c r="P28" i="124" a="1"/>
  <c r="P28" i="124" s="1"/>
  <c r="P27" i="124" a="1"/>
  <c r="P27" i="124" s="1"/>
  <c r="P26" i="124" a="1"/>
  <c r="P26" i="124" s="1"/>
  <c r="P25" i="124" a="1"/>
  <c r="P25" i="124" s="1"/>
  <c r="P24" i="124" a="1"/>
  <c r="P24" i="124" s="1"/>
  <c r="P23" i="124" a="1"/>
  <c r="P23" i="124" s="1"/>
  <c r="P22" i="124" a="1"/>
  <c r="P22" i="124" s="1"/>
  <c r="P21" i="124" a="1"/>
  <c r="P21" i="124" s="1"/>
  <c r="P20" i="124" a="1"/>
  <c r="P20" i="124" s="1"/>
  <c r="P19" i="124" a="1"/>
  <c r="P19" i="124" s="1"/>
  <c r="P18" i="124" a="1"/>
  <c r="P18" i="124" s="1"/>
  <c r="P17" i="124" a="1"/>
  <c r="P17" i="124" s="1"/>
  <c r="P16" i="124" a="1"/>
  <c r="P16" i="124" s="1"/>
  <c r="P15" i="124" a="1"/>
  <c r="P15" i="124" s="1"/>
  <c r="P14" i="124" a="1"/>
  <c r="P14" i="124" s="1"/>
  <c r="P13" i="124" a="1"/>
  <c r="P13" i="124" s="1"/>
  <c r="P12" i="124" a="1"/>
  <c r="P12" i="124" s="1"/>
  <c r="P11" i="124" a="1"/>
  <c r="P11" i="124" s="1"/>
  <c r="P10" i="124" a="1"/>
  <c r="P10" i="124" s="1"/>
  <c r="P9" i="124" a="1"/>
  <c r="P9" i="124" s="1"/>
  <c r="P8" i="124" a="1"/>
  <c r="P8" i="124" s="1"/>
  <c r="F25" i="124"/>
  <c r="F24" i="124"/>
  <c r="F23" i="124"/>
  <c r="F22" i="124"/>
  <c r="F21" i="124"/>
  <c r="F20" i="124"/>
  <c r="F19" i="124"/>
  <c r="F18" i="124"/>
  <c r="F17" i="124"/>
  <c r="H18" i="124" l="1"/>
  <c r="H19" i="124"/>
  <c r="H12" i="124"/>
  <c r="H13" i="124"/>
  <c r="H14" i="124"/>
  <c r="H11" i="124"/>
  <c r="H21" i="124"/>
  <c r="R8" i="125" l="1" a="1"/>
  <c r="R8" i="125" s="1"/>
  <c r="G8" i="125" s="1"/>
  <c r="R10" i="125" a="1"/>
  <c r="R10" i="125" s="1"/>
  <c r="G10" i="125" s="1"/>
  <c r="R7" i="125" a="1"/>
  <c r="R7" i="125" s="1"/>
  <c r="G7" i="125" s="1"/>
  <c r="R9" i="125" a="1"/>
  <c r="R9" i="125" s="1"/>
  <c r="G9" i="125" s="1"/>
  <c r="E77" i="125"/>
  <c r="I77" i="125"/>
  <c r="J77" i="125"/>
  <c r="L77" i="125"/>
  <c r="N77" i="125"/>
  <c r="G72" i="128"/>
  <c r="F72" i="128"/>
  <c r="G71" i="128"/>
  <c r="F71" i="128"/>
  <c r="G70" i="128"/>
  <c r="F70" i="128"/>
  <c r="G69" i="128"/>
  <c r="F69" i="128"/>
  <c r="G68" i="128"/>
  <c r="F68" i="128"/>
  <c r="G67" i="128"/>
  <c r="F67" i="128"/>
  <c r="G66" i="128"/>
  <c r="F66" i="128"/>
  <c r="G65" i="128"/>
  <c r="F65" i="128"/>
  <c r="G64" i="128"/>
  <c r="F64" i="128"/>
  <c r="G63" i="128"/>
  <c r="F63" i="128"/>
  <c r="G62" i="128"/>
  <c r="F62" i="128"/>
  <c r="G61" i="128"/>
  <c r="F61" i="128"/>
  <c r="G60" i="128"/>
  <c r="F60" i="128"/>
  <c r="G59" i="128"/>
  <c r="F59" i="128"/>
  <c r="G58" i="128"/>
  <c r="F58" i="128"/>
  <c r="G57" i="128"/>
  <c r="F57" i="128"/>
  <c r="G56" i="128"/>
  <c r="F56" i="128"/>
  <c r="G55" i="128"/>
  <c r="F55" i="128"/>
  <c r="G54" i="128"/>
  <c r="F54" i="128"/>
  <c r="G53" i="128"/>
  <c r="F53" i="128"/>
  <c r="G52" i="128"/>
  <c r="F52" i="128"/>
  <c r="G51" i="128"/>
  <c r="F51" i="128"/>
  <c r="G50" i="128"/>
  <c r="F50" i="128"/>
  <c r="G49" i="128"/>
  <c r="F49" i="128"/>
  <c r="G48" i="128"/>
  <c r="F48" i="128"/>
  <c r="G47" i="128"/>
  <c r="F47" i="128"/>
  <c r="G46" i="128"/>
  <c r="F46" i="128"/>
  <c r="G45" i="128"/>
  <c r="F45" i="128"/>
  <c r="G44" i="128"/>
  <c r="F44" i="128"/>
  <c r="G43" i="128"/>
  <c r="F43" i="128"/>
  <c r="G42" i="128"/>
  <c r="F42" i="128"/>
  <c r="G41" i="128"/>
  <c r="F41" i="128"/>
  <c r="G40" i="128"/>
  <c r="F40" i="128"/>
  <c r="G39" i="128"/>
  <c r="F39" i="128"/>
  <c r="G38" i="128"/>
  <c r="F38" i="128"/>
  <c r="G37" i="128"/>
  <c r="F37" i="128"/>
  <c r="G36" i="128"/>
  <c r="F36" i="128"/>
  <c r="G35" i="128"/>
  <c r="F35" i="128"/>
  <c r="G34" i="128"/>
  <c r="F34" i="128"/>
  <c r="G33" i="128"/>
  <c r="F33" i="128"/>
  <c r="G32" i="128"/>
  <c r="F32" i="128"/>
  <c r="G31" i="128"/>
  <c r="F31" i="128"/>
  <c r="G30" i="128"/>
  <c r="F30" i="128"/>
  <c r="G29" i="128"/>
  <c r="F29" i="128"/>
  <c r="G28" i="128"/>
  <c r="F28" i="128"/>
  <c r="G27" i="128"/>
  <c r="F27" i="128"/>
  <c r="G26" i="128"/>
  <c r="F26" i="128"/>
  <c r="G25" i="128"/>
  <c r="F25" i="128"/>
  <c r="G24" i="128"/>
  <c r="F24" i="128"/>
  <c r="G23" i="128"/>
  <c r="F23" i="128"/>
  <c r="G22" i="128"/>
  <c r="F22" i="128"/>
  <c r="G21" i="128"/>
  <c r="F21" i="128"/>
  <c r="G20" i="128"/>
  <c r="F20" i="128"/>
  <c r="G19" i="128"/>
  <c r="F19" i="128"/>
  <c r="G18" i="128"/>
  <c r="F18" i="128"/>
  <c r="G17" i="128"/>
  <c r="F17" i="128"/>
  <c r="G16" i="128"/>
  <c r="F16" i="128"/>
  <c r="G15" i="128"/>
  <c r="F15" i="128"/>
  <c r="G14" i="128"/>
  <c r="F14" i="128"/>
  <c r="G13" i="128"/>
  <c r="F13" i="128"/>
  <c r="R10" i="128" a="1"/>
  <c r="R10" i="128" s="1"/>
  <c r="G10" i="128" s="1"/>
  <c r="G6" i="128"/>
  <c r="F6" i="128"/>
  <c r="F8" i="124"/>
  <c r="F9" i="124"/>
  <c r="F10" i="124"/>
  <c r="F7" i="125"/>
  <c r="F10" i="125"/>
  <c r="F8" i="125"/>
  <c r="F11" i="125"/>
  <c r="F12" i="125"/>
  <c r="F13" i="125"/>
  <c r="F14" i="125"/>
  <c r="F15" i="125"/>
  <c r="F16" i="125"/>
  <c r="F17" i="125"/>
  <c r="F18" i="125"/>
  <c r="F19" i="125"/>
  <c r="F20" i="125"/>
  <c r="F21" i="125"/>
  <c r="F22" i="125"/>
  <c r="F23" i="125"/>
  <c r="F24" i="125"/>
  <c r="F25" i="125"/>
  <c r="F26" i="125"/>
  <c r="F27" i="125"/>
  <c r="F28" i="125"/>
  <c r="F29" i="125"/>
  <c r="F30" i="125"/>
  <c r="F31" i="125"/>
  <c r="F32" i="125"/>
  <c r="F33" i="125"/>
  <c r="F34" i="125"/>
  <c r="F35" i="125"/>
  <c r="F36" i="125"/>
  <c r="F37" i="125"/>
  <c r="F38" i="125"/>
  <c r="F39" i="125"/>
  <c r="F40" i="125"/>
  <c r="F41" i="125"/>
  <c r="F42" i="125"/>
  <c r="F43" i="125"/>
  <c r="F44" i="125"/>
  <c r="F45" i="125"/>
  <c r="F46" i="125"/>
  <c r="F47" i="125"/>
  <c r="F48" i="125"/>
  <c r="F49" i="125"/>
  <c r="F50" i="125"/>
  <c r="F51" i="125"/>
  <c r="F52" i="125"/>
  <c r="F53" i="125"/>
  <c r="F54" i="125"/>
  <c r="F55" i="125"/>
  <c r="F56" i="125"/>
  <c r="F57" i="125"/>
  <c r="F58" i="125"/>
  <c r="F59" i="125"/>
  <c r="F60" i="125"/>
  <c r="F61" i="125"/>
  <c r="F62" i="125"/>
  <c r="F63" i="125"/>
  <c r="F64" i="125"/>
  <c r="F65" i="125"/>
  <c r="F66" i="125"/>
  <c r="F67" i="125"/>
  <c r="F68" i="125"/>
  <c r="F69" i="125"/>
  <c r="F70" i="125"/>
  <c r="F71" i="125"/>
  <c r="F72" i="125"/>
  <c r="F73" i="125"/>
  <c r="F74" i="125"/>
  <c r="F75" i="125"/>
  <c r="F76" i="125"/>
  <c r="R78" i="125" a="1"/>
  <c r="R78" i="125" s="1"/>
  <c r="R76" i="125" a="1"/>
  <c r="R76" i="125" s="1"/>
  <c r="R75" i="125" a="1"/>
  <c r="R75" i="125" s="1"/>
  <c r="R74" i="125" a="1"/>
  <c r="R74" i="125" s="1"/>
  <c r="R73" i="125" a="1"/>
  <c r="R73" i="125" s="1"/>
  <c r="R72" i="125" a="1"/>
  <c r="R72" i="125" s="1"/>
  <c r="R71" i="125" a="1"/>
  <c r="R71" i="125" s="1"/>
  <c r="R70" i="125" a="1"/>
  <c r="R70" i="125" s="1"/>
  <c r="R69" i="125" a="1"/>
  <c r="R69" i="125" s="1"/>
  <c r="R68" i="125" a="1"/>
  <c r="R68" i="125" s="1"/>
  <c r="R67" i="125" a="1"/>
  <c r="R67" i="125" s="1"/>
  <c r="R66" i="125" a="1"/>
  <c r="R66" i="125" s="1"/>
  <c r="R65" i="125" a="1"/>
  <c r="R65" i="125" s="1"/>
  <c r="R64" i="125" a="1"/>
  <c r="R64" i="125" s="1"/>
  <c r="R63" i="125" a="1"/>
  <c r="R63" i="125" s="1"/>
  <c r="R62" i="125" a="1"/>
  <c r="R62" i="125" s="1"/>
  <c r="R61" i="125" a="1"/>
  <c r="R61" i="125" s="1"/>
  <c r="R60" i="125" a="1"/>
  <c r="R60" i="125" s="1"/>
  <c r="R59" i="125" a="1"/>
  <c r="R59" i="125" s="1"/>
  <c r="R58" i="125" a="1"/>
  <c r="R58" i="125" s="1"/>
  <c r="R57" i="125" a="1"/>
  <c r="R57" i="125" s="1"/>
  <c r="R56" i="125" a="1"/>
  <c r="R56" i="125" s="1"/>
  <c r="R55" i="125" a="1"/>
  <c r="R55" i="125" s="1"/>
  <c r="R54" i="125" a="1"/>
  <c r="R54" i="125" s="1"/>
  <c r="R53" i="125" a="1"/>
  <c r="R53" i="125" s="1"/>
  <c r="R52" i="125" a="1"/>
  <c r="R52" i="125" s="1"/>
  <c r="R51" i="125" a="1"/>
  <c r="R51" i="125" s="1"/>
  <c r="R50" i="125" a="1"/>
  <c r="R50" i="125" s="1"/>
  <c r="R49" i="125" a="1"/>
  <c r="R49" i="125" s="1"/>
  <c r="R48" i="125" a="1"/>
  <c r="R48" i="125" s="1"/>
  <c r="R47" i="125" a="1"/>
  <c r="R47" i="125" s="1"/>
  <c r="R46" i="125" a="1"/>
  <c r="R46" i="125" s="1"/>
  <c r="R45" i="125" a="1"/>
  <c r="R45" i="125" s="1"/>
  <c r="R44" i="125" a="1"/>
  <c r="R44" i="125" s="1"/>
  <c r="R43" i="125" a="1"/>
  <c r="R43" i="125" s="1"/>
  <c r="R42" i="125" a="1"/>
  <c r="R42" i="125" s="1"/>
  <c r="R41" i="125" a="1"/>
  <c r="R41" i="125" s="1"/>
  <c r="R40" i="125" a="1"/>
  <c r="R40" i="125" s="1"/>
  <c r="R39" i="125" a="1"/>
  <c r="R39" i="125" s="1"/>
  <c r="R38" i="125" a="1"/>
  <c r="R38" i="125" s="1"/>
  <c r="R37" i="125" a="1"/>
  <c r="R37" i="125" s="1"/>
  <c r="G37" i="125" s="1"/>
  <c r="R36" i="125" a="1"/>
  <c r="R36" i="125" s="1"/>
  <c r="G36" i="125" s="1"/>
  <c r="R35" i="125" a="1"/>
  <c r="R35" i="125" s="1"/>
  <c r="G35" i="125" s="1"/>
  <c r="R34" i="125" a="1"/>
  <c r="R34" i="125" s="1"/>
  <c r="R33" i="125" a="1"/>
  <c r="R33" i="125" s="1"/>
  <c r="G33" i="125" s="1"/>
  <c r="R32" i="125" a="1"/>
  <c r="R32" i="125" s="1"/>
  <c r="G32" i="125" s="1"/>
  <c r="R31" i="125" a="1"/>
  <c r="R31" i="125" s="1"/>
  <c r="G31" i="125" s="1"/>
  <c r="R30" i="125" a="1"/>
  <c r="R30" i="125" s="1"/>
  <c r="G30" i="125" s="1"/>
  <c r="R29" i="125" a="1"/>
  <c r="R29" i="125" s="1"/>
  <c r="G29" i="125" s="1"/>
  <c r="R28" i="125" a="1"/>
  <c r="R28" i="125" s="1"/>
  <c r="G28" i="125" s="1"/>
  <c r="R27" i="125" a="1"/>
  <c r="R27" i="125" s="1"/>
  <c r="G27" i="125" s="1"/>
  <c r="R26" i="125" a="1"/>
  <c r="R26" i="125" s="1"/>
  <c r="R25" i="125" a="1"/>
  <c r="R25" i="125" s="1"/>
  <c r="G25" i="125" s="1"/>
  <c r="R24" i="125" a="1"/>
  <c r="R24" i="125" s="1"/>
  <c r="G24" i="125" s="1"/>
  <c r="R23" i="125" a="1"/>
  <c r="R23" i="125" s="1"/>
  <c r="G23" i="125" s="1"/>
  <c r="R22" i="125" a="1"/>
  <c r="R22" i="125" s="1"/>
  <c r="G22" i="125" s="1"/>
  <c r="R21" i="125" a="1"/>
  <c r="R21" i="125" s="1"/>
  <c r="G21" i="125" s="1"/>
  <c r="R20" i="125" a="1"/>
  <c r="R20" i="125" s="1"/>
  <c r="G20" i="125" s="1"/>
  <c r="R19" i="125" a="1"/>
  <c r="R19" i="125" s="1"/>
  <c r="G19" i="125" s="1"/>
  <c r="R18" i="125" a="1"/>
  <c r="R18" i="125" s="1"/>
  <c r="R17" i="125" a="1"/>
  <c r="R17" i="125" s="1"/>
  <c r="G17" i="125" s="1"/>
  <c r="R16" i="125" a="1"/>
  <c r="R16" i="125" s="1"/>
  <c r="G16" i="125" s="1"/>
  <c r="R15" i="125" a="1"/>
  <c r="R15" i="125" s="1"/>
  <c r="G15" i="125" s="1"/>
  <c r="R14" i="125" a="1"/>
  <c r="R14" i="125" s="1"/>
  <c r="G14" i="125" s="1"/>
  <c r="R13" i="125" a="1"/>
  <c r="R13" i="125" s="1"/>
  <c r="G13" i="125" s="1"/>
  <c r="R12" i="125" a="1"/>
  <c r="R12" i="125" s="1"/>
  <c r="G12" i="125" s="1"/>
  <c r="R11" i="125" a="1"/>
  <c r="R11" i="125" s="1"/>
  <c r="G11" i="125" s="1"/>
  <c r="R6" i="125" a="1"/>
  <c r="R6" i="125" s="1"/>
  <c r="F26" i="124"/>
  <c r="F27" i="124"/>
  <c r="F28" i="124"/>
  <c r="F29" i="124"/>
  <c r="F30" i="124"/>
  <c r="F31" i="124"/>
  <c r="F32" i="124"/>
  <c r="F33" i="124"/>
  <c r="F34" i="124"/>
  <c r="F35" i="124"/>
  <c r="F36" i="124"/>
  <c r="F37" i="124"/>
  <c r="F38" i="124"/>
  <c r="F39" i="124"/>
  <c r="F40" i="124"/>
  <c r="F41" i="124"/>
  <c r="F42" i="124"/>
  <c r="F43" i="124"/>
  <c r="F44" i="124"/>
  <c r="F45" i="124"/>
  <c r="F46" i="124"/>
  <c r="F47" i="124"/>
  <c r="F48" i="124"/>
  <c r="F49" i="124"/>
  <c r="F50" i="124"/>
  <c r="F51" i="124"/>
  <c r="F52" i="124"/>
  <c r="F53" i="124"/>
  <c r="F54" i="124"/>
  <c r="F55" i="124"/>
  <c r="F56" i="124"/>
  <c r="F57" i="124"/>
  <c r="F58" i="124"/>
  <c r="F59" i="124"/>
  <c r="F60" i="124"/>
  <c r="F61" i="124"/>
  <c r="F62" i="124"/>
  <c r="F63" i="124"/>
  <c r="F64" i="124"/>
  <c r="F65" i="124"/>
  <c r="F66" i="124"/>
  <c r="F67" i="124"/>
  <c r="F68" i="124"/>
  <c r="F69" i="124"/>
  <c r="F70" i="124"/>
  <c r="F71" i="124"/>
  <c r="F72" i="124"/>
  <c r="F73" i="124"/>
  <c r="F74" i="124"/>
  <c r="F75" i="124"/>
  <c r="F76" i="124"/>
  <c r="F77" i="124"/>
  <c r="F78" i="124"/>
  <c r="F79" i="124"/>
  <c r="F80" i="124"/>
  <c r="P79" i="124" a="1"/>
  <c r="P79" i="124" s="1"/>
  <c r="P78" i="124" a="1"/>
  <c r="P78" i="124" s="1"/>
  <c r="P77" i="124" a="1"/>
  <c r="P77" i="124" s="1"/>
  <c r="P76" i="124" a="1"/>
  <c r="P76" i="124" s="1"/>
  <c r="P75" i="124" a="1"/>
  <c r="P75" i="124" s="1"/>
  <c r="P74" i="124" a="1"/>
  <c r="P74" i="124" s="1"/>
  <c r="P73" i="124" a="1"/>
  <c r="P73" i="124" s="1"/>
  <c r="P72" i="124" a="1"/>
  <c r="P72" i="124" s="1"/>
  <c r="P71" i="124" a="1"/>
  <c r="P71" i="124" s="1"/>
  <c r="P70" i="124" a="1"/>
  <c r="P70" i="124" s="1"/>
  <c r="P69" i="124" a="1"/>
  <c r="P69" i="124" s="1"/>
  <c r="P68" i="124" a="1"/>
  <c r="P68" i="124" s="1"/>
  <c r="P67" i="124" a="1"/>
  <c r="P67" i="124" s="1"/>
  <c r="P66" i="124" a="1"/>
  <c r="P66" i="124" s="1"/>
  <c r="P65" i="124" a="1"/>
  <c r="P65" i="124" s="1"/>
  <c r="P64" i="124" a="1"/>
  <c r="P64" i="124" s="1"/>
  <c r="P63" i="124" a="1"/>
  <c r="P63" i="124" s="1"/>
  <c r="P62" i="124" a="1"/>
  <c r="P62" i="124" s="1"/>
  <c r="P61" i="124" a="1"/>
  <c r="P61" i="124" s="1"/>
  <c r="P60" i="124" a="1"/>
  <c r="P60" i="124" s="1"/>
  <c r="P59" i="124" a="1"/>
  <c r="P59" i="124" s="1"/>
  <c r="P58" i="124" a="1"/>
  <c r="P58" i="124" s="1"/>
  <c r="P57" i="124" a="1"/>
  <c r="P57" i="124" s="1"/>
  <c r="P56" i="124" a="1"/>
  <c r="P56" i="124" s="1"/>
  <c r="P55" i="124" a="1"/>
  <c r="P55" i="124" s="1"/>
  <c r="P54" i="124" a="1"/>
  <c r="P54" i="124" s="1"/>
  <c r="P53" i="124" a="1"/>
  <c r="P53" i="124" s="1"/>
  <c r="P52" i="124" a="1"/>
  <c r="P52" i="124" s="1"/>
  <c r="P51" i="124" a="1"/>
  <c r="P51" i="124" s="1"/>
  <c r="P50" i="124" a="1"/>
  <c r="P50" i="124" s="1"/>
  <c r="P49" i="124" a="1"/>
  <c r="P49" i="124" s="1"/>
  <c r="P48" i="124" a="1"/>
  <c r="P48" i="124" s="1"/>
  <c r="P47" i="124" a="1"/>
  <c r="P47" i="124" s="1"/>
  <c r="P46" i="124" a="1"/>
  <c r="P46" i="124" s="1"/>
  <c r="P45" i="124" a="1"/>
  <c r="P45" i="124" s="1"/>
  <c r="P44" i="124" a="1"/>
  <c r="P44" i="124" s="1"/>
  <c r="G44" i="124" s="1"/>
  <c r="P43" i="124" a="1"/>
  <c r="P43" i="124" s="1"/>
  <c r="G80" i="124" s="1"/>
  <c r="P42" i="124" a="1"/>
  <c r="P42" i="124" s="1"/>
  <c r="G42" i="124" s="1"/>
  <c r="P41" i="124" a="1"/>
  <c r="P41" i="124" s="1"/>
  <c r="G41" i="124" s="1"/>
  <c r="P40" i="124" a="1"/>
  <c r="P40" i="124" s="1"/>
  <c r="P39" i="124" a="1"/>
  <c r="P39" i="124" s="1"/>
  <c r="P38" i="124" a="1"/>
  <c r="P38" i="124" s="1"/>
  <c r="G38" i="124" s="1"/>
  <c r="P37" i="124" a="1"/>
  <c r="P37" i="124" s="1"/>
  <c r="G37" i="124" s="1"/>
  <c r="P36" i="124" a="1"/>
  <c r="P36" i="124" s="1"/>
  <c r="G36" i="124" s="1"/>
  <c r="P35" i="124" a="1"/>
  <c r="P35" i="124" s="1"/>
  <c r="P34" i="124" a="1"/>
  <c r="P34" i="124" s="1"/>
  <c r="G34" i="124" s="1"/>
  <c r="P33" i="124" a="1"/>
  <c r="P33" i="124" s="1"/>
  <c r="G33" i="124" s="1"/>
  <c r="P32" i="124" a="1"/>
  <c r="P32" i="124" s="1"/>
  <c r="P31" i="124" a="1"/>
  <c r="P31" i="124" s="1"/>
  <c r="P30" i="124" a="1"/>
  <c r="P30" i="124" s="1"/>
  <c r="G30" i="124" s="1"/>
  <c r="P29" i="124" a="1"/>
  <c r="P29" i="124" s="1"/>
  <c r="G29" i="124" s="1"/>
  <c r="G28" i="124"/>
  <c r="G26" i="124"/>
  <c r="P6" i="124" a="1"/>
  <c r="P6" i="124" s="1"/>
  <c r="G22" i="124" s="1"/>
  <c r="P72" i="123" a="1"/>
  <c r="P72" i="123" s="1"/>
  <c r="H72" i="123" s="1"/>
  <c r="P73" i="123" a="1"/>
  <c r="P73" i="123" s="1"/>
  <c r="H73" i="123" s="1"/>
  <c r="P74" i="123" a="1"/>
  <c r="P74" i="123" s="1"/>
  <c r="H74" i="123" s="1"/>
  <c r="P75" i="123" a="1"/>
  <c r="P75" i="123" s="1"/>
  <c r="H75" i="123" s="1"/>
  <c r="P76" i="123" a="1"/>
  <c r="P76" i="123" s="1"/>
  <c r="H76" i="123" s="1"/>
  <c r="P77" i="123" a="1"/>
  <c r="P77" i="123" s="1"/>
  <c r="H77" i="123" s="1"/>
  <c r="G24" i="123"/>
  <c r="G25" i="123"/>
  <c r="G26" i="123"/>
  <c r="G27" i="123"/>
  <c r="G28" i="123"/>
  <c r="G29" i="123"/>
  <c r="G30" i="123"/>
  <c r="G31" i="123"/>
  <c r="G32" i="123"/>
  <c r="G33" i="123"/>
  <c r="G34" i="123"/>
  <c r="G35" i="123"/>
  <c r="G36" i="123"/>
  <c r="G37" i="123"/>
  <c r="G38" i="123"/>
  <c r="G39" i="123"/>
  <c r="G40" i="123"/>
  <c r="G41" i="123"/>
  <c r="G42" i="123"/>
  <c r="G43" i="123"/>
  <c r="G44" i="123"/>
  <c r="G45" i="123"/>
  <c r="G46" i="123"/>
  <c r="G47" i="123"/>
  <c r="G48" i="123"/>
  <c r="G49" i="123"/>
  <c r="G50" i="123"/>
  <c r="G51" i="123"/>
  <c r="G52" i="123"/>
  <c r="G53" i="123"/>
  <c r="G54" i="123"/>
  <c r="G55" i="123"/>
  <c r="G56" i="123"/>
  <c r="G57" i="123"/>
  <c r="G58" i="123"/>
  <c r="G59" i="123"/>
  <c r="G60" i="123"/>
  <c r="G61" i="123"/>
  <c r="G62" i="123"/>
  <c r="G63" i="123"/>
  <c r="G64" i="123"/>
  <c r="G65" i="123"/>
  <c r="G66" i="123"/>
  <c r="G67" i="123"/>
  <c r="G68" i="123"/>
  <c r="G69" i="123"/>
  <c r="G70" i="123"/>
  <c r="G71" i="123"/>
  <c r="G72" i="123"/>
  <c r="G73" i="123"/>
  <c r="G74" i="123"/>
  <c r="G75" i="123"/>
  <c r="G76" i="123"/>
  <c r="G77" i="123"/>
  <c r="P71" i="123" a="1"/>
  <c r="P71" i="123" s="1"/>
  <c r="H71" i="123" s="1"/>
  <c r="P70" i="123" a="1"/>
  <c r="P70" i="123" s="1"/>
  <c r="H70" i="123" s="1"/>
  <c r="P69" i="123" a="1"/>
  <c r="P69" i="123" s="1"/>
  <c r="H69" i="123" s="1"/>
  <c r="P68" i="123" a="1"/>
  <c r="P68" i="123" s="1"/>
  <c r="H68" i="123" s="1"/>
  <c r="P67" i="123" a="1"/>
  <c r="P67" i="123" s="1"/>
  <c r="H67" i="123" s="1"/>
  <c r="P66" i="123" a="1"/>
  <c r="P66" i="123" s="1"/>
  <c r="H66" i="123" s="1"/>
  <c r="P65" i="123" a="1"/>
  <c r="P65" i="123" s="1"/>
  <c r="H65" i="123" s="1"/>
  <c r="P64" i="123" a="1"/>
  <c r="P64" i="123" s="1"/>
  <c r="H64" i="123" s="1"/>
  <c r="P63" i="123" a="1"/>
  <c r="P63" i="123" s="1"/>
  <c r="H63" i="123" s="1"/>
  <c r="P62" i="123" a="1"/>
  <c r="P62" i="123" s="1"/>
  <c r="H62" i="123" s="1"/>
  <c r="P61" i="123" a="1"/>
  <c r="P61" i="123" s="1"/>
  <c r="H61" i="123" s="1"/>
  <c r="P60" i="123" a="1"/>
  <c r="P60" i="123" s="1"/>
  <c r="H60" i="123" s="1"/>
  <c r="P59" i="123" a="1"/>
  <c r="P59" i="123" s="1"/>
  <c r="H59" i="123" s="1"/>
  <c r="P58" i="123" a="1"/>
  <c r="P58" i="123" s="1"/>
  <c r="H58" i="123" s="1"/>
  <c r="P57" i="123" a="1"/>
  <c r="P57" i="123" s="1"/>
  <c r="H57" i="123" s="1"/>
  <c r="P56" i="123" a="1"/>
  <c r="P56" i="123" s="1"/>
  <c r="H56" i="123" s="1"/>
  <c r="P55" i="123" a="1"/>
  <c r="P55" i="123" s="1"/>
  <c r="H55" i="123" s="1"/>
  <c r="P54" i="123" a="1"/>
  <c r="P54" i="123" s="1"/>
  <c r="H54" i="123" s="1"/>
  <c r="P53" i="123" a="1"/>
  <c r="P53" i="123" s="1"/>
  <c r="H53" i="123" s="1"/>
  <c r="P52" i="123" a="1"/>
  <c r="P52" i="123" s="1"/>
  <c r="H52" i="123" s="1"/>
  <c r="P51" i="123" a="1"/>
  <c r="P51" i="123" s="1"/>
  <c r="H51" i="123" s="1"/>
  <c r="P50" i="123" a="1"/>
  <c r="P50" i="123" s="1"/>
  <c r="H50" i="123" s="1"/>
  <c r="P49" i="123" a="1"/>
  <c r="P49" i="123" s="1"/>
  <c r="H49" i="123" s="1"/>
  <c r="P48" i="123" a="1"/>
  <c r="P48" i="123" s="1"/>
  <c r="H48" i="123" s="1"/>
  <c r="P47" i="123" a="1"/>
  <c r="P47" i="123" s="1"/>
  <c r="H47" i="123" s="1"/>
  <c r="P46" i="123" a="1"/>
  <c r="P46" i="123" s="1"/>
  <c r="H46" i="123" s="1"/>
  <c r="P45" i="123" a="1"/>
  <c r="P45" i="123" s="1"/>
  <c r="H45" i="123" s="1"/>
  <c r="P44" i="123" a="1"/>
  <c r="P44" i="123" s="1"/>
  <c r="H44" i="123" s="1"/>
  <c r="P43" i="123" a="1"/>
  <c r="P43" i="123" s="1"/>
  <c r="H43" i="123" s="1"/>
  <c r="P42" i="123" a="1"/>
  <c r="P42" i="123" s="1"/>
  <c r="H42" i="123" s="1"/>
  <c r="P41" i="123" a="1"/>
  <c r="P41" i="123" s="1"/>
  <c r="H41" i="123" s="1"/>
  <c r="P40" i="123" a="1"/>
  <c r="P40" i="123" s="1"/>
  <c r="H40" i="123" s="1"/>
  <c r="P39" i="123" a="1"/>
  <c r="P39" i="123" s="1"/>
  <c r="H39" i="123" s="1"/>
  <c r="P38" i="123" a="1"/>
  <c r="P38" i="123" s="1"/>
  <c r="H38" i="123" s="1"/>
  <c r="P37" i="123" a="1"/>
  <c r="P37" i="123" s="1"/>
  <c r="H37" i="123" s="1"/>
  <c r="P36" i="123" a="1"/>
  <c r="P36" i="123" s="1"/>
  <c r="H36" i="123" s="1"/>
  <c r="P35" i="123" a="1"/>
  <c r="P35" i="123" s="1"/>
  <c r="H35" i="123" s="1"/>
  <c r="P34" i="123" a="1"/>
  <c r="P34" i="123" s="1"/>
  <c r="H34" i="123" s="1"/>
  <c r="P33" i="123" a="1"/>
  <c r="P33" i="123" s="1"/>
  <c r="H33" i="123" s="1"/>
  <c r="P32" i="123" a="1"/>
  <c r="P32" i="123" s="1"/>
  <c r="H32" i="123" s="1"/>
  <c r="P31" i="123" a="1"/>
  <c r="P31" i="123" s="1"/>
  <c r="H31" i="123" s="1"/>
  <c r="P30" i="123" a="1"/>
  <c r="P30" i="123" s="1"/>
  <c r="H30" i="123" s="1"/>
  <c r="P29" i="123" a="1"/>
  <c r="P29" i="123" s="1"/>
  <c r="H29" i="123" s="1"/>
  <c r="P28" i="123" a="1"/>
  <c r="P28" i="123" s="1"/>
  <c r="H28" i="123" s="1"/>
  <c r="H27" i="123"/>
  <c r="H26" i="123"/>
  <c r="H25" i="123"/>
  <c r="H24" i="123"/>
  <c r="O54" i="37" a="1"/>
  <c r="O54" i="37" s="1"/>
  <c r="G54" i="37" s="1"/>
  <c r="F56" i="37"/>
  <c r="F57" i="37"/>
  <c r="F58" i="37"/>
  <c r="F59" i="37"/>
  <c r="F60" i="37"/>
  <c r="F61" i="37"/>
  <c r="F62" i="37"/>
  <c r="F63" i="37"/>
  <c r="F64" i="37"/>
  <c r="F65" i="37"/>
  <c r="F66" i="37"/>
  <c r="F67" i="37"/>
  <c r="F68" i="37"/>
  <c r="O49" i="37" a="1"/>
  <c r="O49" i="37" s="1"/>
  <c r="G49" i="37" s="1"/>
  <c r="O52" i="37" a="1"/>
  <c r="O52" i="37" s="1"/>
  <c r="G52" i="37" s="1"/>
  <c r="O55" i="37" a="1"/>
  <c r="O55" i="37" s="1"/>
  <c r="G55" i="37" s="1"/>
  <c r="O24" i="37" a="1"/>
  <c r="O24" i="37" s="1"/>
  <c r="G24" i="37" s="1"/>
  <c r="O53" i="37" a="1"/>
  <c r="O53" i="37" s="1"/>
  <c r="G53" i="37" s="1"/>
  <c r="O29" i="37" a="1"/>
  <c r="O29" i="37" s="1"/>
  <c r="G29" i="37" s="1"/>
  <c r="O31" i="37" a="1"/>
  <c r="O31" i="37" s="1"/>
  <c r="G31" i="37" s="1"/>
  <c r="O22" i="37" a="1"/>
  <c r="O22" i="37" s="1"/>
  <c r="G22" i="37" s="1"/>
  <c r="O10" i="37" a="1"/>
  <c r="O10" i="37" s="1"/>
  <c r="G10" i="37" s="1"/>
  <c r="O27" i="37" a="1"/>
  <c r="O27" i="37" s="1"/>
  <c r="G27" i="37" s="1"/>
  <c r="O28" i="37" a="1"/>
  <c r="O28" i="37" s="1"/>
  <c r="G28" i="37" s="1"/>
  <c r="O26" i="37" a="1"/>
  <c r="O26" i="37" s="1"/>
  <c r="G26" i="37" s="1"/>
  <c r="O32" i="37" a="1"/>
  <c r="O32" i="37" s="1"/>
  <c r="G32" i="37" s="1"/>
  <c r="O43" i="37" a="1"/>
  <c r="O43" i="37" s="1"/>
  <c r="G43" i="37" s="1"/>
  <c r="O51" i="37" a="1"/>
  <c r="O51" i="37" s="1"/>
  <c r="G51" i="37" s="1"/>
  <c r="O6" i="37" a="1"/>
  <c r="O6" i="37" s="1"/>
  <c r="G6" i="37" s="1"/>
  <c r="O48" i="37" a="1"/>
  <c r="O48" i="37" s="1"/>
  <c r="G48" i="37" s="1"/>
  <c r="O23" i="37" a="1"/>
  <c r="O23" i="37" s="1"/>
  <c r="G23" i="37" s="1"/>
  <c r="O44" i="37" a="1"/>
  <c r="O44" i="37" s="1"/>
  <c r="G44" i="37" s="1"/>
  <c r="O39" i="37" a="1"/>
  <c r="O39" i="37" s="1"/>
  <c r="G39" i="37" s="1"/>
  <c r="O11" i="37" a="1"/>
  <c r="O11" i="37" s="1"/>
  <c r="G11" i="37" s="1"/>
  <c r="O41" i="37" a="1"/>
  <c r="O41" i="37" s="1"/>
  <c r="G41" i="37" s="1"/>
  <c r="O12" i="37" a="1"/>
  <c r="O12" i="37" s="1"/>
  <c r="G12" i="37" s="1"/>
  <c r="O9" i="37" a="1"/>
  <c r="O9" i="37" s="1"/>
  <c r="G9" i="37" s="1"/>
  <c r="O21" i="37" a="1"/>
  <c r="O21" i="37" s="1"/>
  <c r="G21" i="37" s="1"/>
  <c r="O19" i="37" a="1"/>
  <c r="O19" i="37" s="1"/>
  <c r="G19" i="37" s="1"/>
  <c r="O50" i="37" a="1"/>
  <c r="O50" i="37" s="1"/>
  <c r="G50" i="37" s="1"/>
  <c r="O34" i="37" a="1"/>
  <c r="O34" i="37" s="1"/>
  <c r="G34" i="37" s="1"/>
  <c r="O46" i="37" a="1"/>
  <c r="O46" i="37" s="1"/>
  <c r="G46" i="37" s="1"/>
  <c r="O30" i="37" a="1"/>
  <c r="O30" i="37" s="1"/>
  <c r="G30" i="37" s="1"/>
  <c r="O38" i="37" a="1"/>
  <c r="O38" i="37" s="1"/>
  <c r="G38" i="37" s="1"/>
  <c r="O13" i="37" a="1"/>
  <c r="O13" i="37" s="1"/>
  <c r="G13" i="37" s="1"/>
  <c r="O15" i="37" a="1"/>
  <c r="O15" i="37" s="1"/>
  <c r="G15" i="37" s="1"/>
  <c r="O40" i="37" a="1"/>
  <c r="O40" i="37" s="1"/>
  <c r="G40" i="37" s="1"/>
  <c r="O42" i="37" a="1"/>
  <c r="O42" i="37" s="1"/>
  <c r="G42" i="37" s="1"/>
  <c r="O7" i="37" a="1"/>
  <c r="O7" i="37" s="1"/>
  <c r="G7" i="37" s="1"/>
  <c r="O14" i="37" a="1"/>
  <c r="O14" i="37" s="1"/>
  <c r="G14" i="37" s="1"/>
  <c r="O35" i="37" a="1"/>
  <c r="O35" i="37" s="1"/>
  <c r="G35" i="37" s="1"/>
  <c r="O45" i="37" a="1"/>
  <c r="O45" i="37" s="1"/>
  <c r="G45" i="37" s="1"/>
  <c r="O56" i="37" a="1"/>
  <c r="O56" i="37" s="1"/>
  <c r="G56" i="37" s="1"/>
  <c r="O57" i="37" a="1"/>
  <c r="O57" i="37" s="1"/>
  <c r="G57" i="37" s="1"/>
  <c r="O58" i="37" a="1"/>
  <c r="O58" i="37" s="1"/>
  <c r="G58" i="37" s="1"/>
  <c r="O59" i="37" a="1"/>
  <c r="O59" i="37" s="1"/>
  <c r="G59" i="37" s="1"/>
  <c r="O60" i="37" a="1"/>
  <c r="O60" i="37" s="1"/>
  <c r="G60" i="37" s="1"/>
  <c r="O61" i="37" a="1"/>
  <c r="O61" i="37" s="1"/>
  <c r="G61" i="37" s="1"/>
  <c r="O62" i="37" a="1"/>
  <c r="O62" i="37" s="1"/>
  <c r="G62" i="37" s="1"/>
  <c r="O63" i="37" a="1"/>
  <c r="O63" i="37" s="1"/>
  <c r="G63" i="37" s="1"/>
  <c r="O64" i="37" a="1"/>
  <c r="O64" i="37" s="1"/>
  <c r="G64" i="37" s="1"/>
  <c r="O65" i="37" a="1"/>
  <c r="O65" i="37" s="1"/>
  <c r="G65" i="37" s="1"/>
  <c r="O66" i="37" a="1"/>
  <c r="O66" i="37" s="1"/>
  <c r="G66" i="37" s="1"/>
  <c r="O67" i="37" a="1"/>
  <c r="O67" i="37" s="1"/>
  <c r="G67" i="37" s="1"/>
  <c r="O68" i="37" a="1"/>
  <c r="O68" i="37" s="1"/>
  <c r="G68" i="37" s="1"/>
  <c r="O16" i="37" a="1"/>
  <c r="O16" i="37" s="1"/>
  <c r="G16" i="37" s="1"/>
  <c r="O18" i="37" a="1"/>
  <c r="O18" i="37" s="1"/>
  <c r="G18" i="37" s="1"/>
  <c r="O20" i="37" a="1"/>
  <c r="O20" i="37" s="1"/>
  <c r="G20" i="37" s="1"/>
  <c r="O33" i="37" a="1"/>
  <c r="O33" i="37" s="1"/>
  <c r="G33" i="37" s="1"/>
  <c r="O36" i="37" a="1"/>
  <c r="O36" i="37" s="1"/>
  <c r="G36" i="37" s="1"/>
  <c r="O37" i="37" a="1"/>
  <c r="O37" i="37" s="1"/>
  <c r="G37" i="37" s="1"/>
  <c r="O47" i="37" a="1"/>
  <c r="O47" i="37" s="1"/>
  <c r="G47" i="37" s="1"/>
  <c r="H55" i="37" l="1"/>
  <c r="H47" i="37"/>
  <c r="H39" i="37"/>
  <c r="H31" i="37"/>
  <c r="H23" i="37"/>
  <c r="H15" i="37"/>
  <c r="H7" i="37"/>
  <c r="H18" i="37"/>
  <c r="H54" i="37"/>
  <c r="H46" i="37"/>
  <c r="H38" i="37"/>
  <c r="H30" i="37"/>
  <c r="H22" i="37"/>
  <c r="H14" i="37"/>
  <c r="H6" i="37"/>
  <c r="H34" i="37"/>
  <c r="H41" i="37"/>
  <c r="H17" i="37"/>
  <c r="H53" i="37"/>
  <c r="H45" i="37"/>
  <c r="H37" i="37"/>
  <c r="H29" i="37"/>
  <c r="H21" i="37"/>
  <c r="H13" i="37"/>
  <c r="H26" i="37"/>
  <c r="H10" i="37"/>
  <c r="H33" i="37"/>
  <c r="H9" i="37"/>
  <c r="H52" i="37"/>
  <c r="H44" i="37"/>
  <c r="H36" i="37"/>
  <c r="H28" i="37"/>
  <c r="H20" i="37"/>
  <c r="H12" i="37"/>
  <c r="H50" i="37"/>
  <c r="H25" i="37"/>
  <c r="H51" i="37"/>
  <c r="H43" i="37"/>
  <c r="H35" i="37"/>
  <c r="H27" i="37"/>
  <c r="H19" i="37"/>
  <c r="H11" i="37"/>
  <c r="H42" i="37"/>
  <c r="H49" i="37"/>
  <c r="H48" i="37"/>
  <c r="H40" i="37"/>
  <c r="H32" i="37"/>
  <c r="H24" i="37"/>
  <c r="H16" i="37"/>
  <c r="H8" i="37"/>
  <c r="H10" i="128"/>
  <c r="H9" i="128"/>
  <c r="H11" i="128"/>
  <c r="H8" i="128"/>
  <c r="H7" i="128"/>
  <c r="H12" i="128"/>
  <c r="I21" i="123"/>
  <c r="I15" i="123"/>
  <c r="I8" i="123"/>
  <c r="I16" i="123"/>
  <c r="I14" i="123"/>
  <c r="I23" i="123"/>
  <c r="I10" i="123"/>
  <c r="I11" i="123"/>
  <c r="I7" i="123"/>
  <c r="I13" i="123"/>
  <c r="I22" i="123"/>
  <c r="I17" i="123"/>
  <c r="I20" i="123"/>
  <c r="I9" i="123"/>
  <c r="I6" i="123"/>
  <c r="I19" i="123"/>
  <c r="I12" i="123"/>
  <c r="I18" i="123"/>
  <c r="R77" i="125" a="1"/>
  <c r="R77" i="125" s="1"/>
  <c r="F77" i="125"/>
  <c r="G77" i="125"/>
  <c r="G18" i="125"/>
  <c r="G26" i="125"/>
  <c r="G34" i="125"/>
  <c r="G43" i="125"/>
  <c r="G51" i="125"/>
  <c r="G59" i="125"/>
  <c r="G67" i="125"/>
  <c r="G75" i="125"/>
  <c r="G44" i="125"/>
  <c r="G52" i="125"/>
  <c r="G60" i="125"/>
  <c r="G68" i="125"/>
  <c r="G76" i="125"/>
  <c r="G45" i="125"/>
  <c r="G53" i="125"/>
  <c r="G61" i="125"/>
  <c r="G69" i="125"/>
  <c r="G38" i="125"/>
  <c r="G46" i="125"/>
  <c r="G54" i="125"/>
  <c r="G62" i="125"/>
  <c r="G70" i="125"/>
  <c r="G74" i="125"/>
  <c r="G39" i="125"/>
  <c r="G47" i="125"/>
  <c r="G55" i="125"/>
  <c r="G63" i="125"/>
  <c r="G71" i="125"/>
  <c r="G66" i="125"/>
  <c r="G40" i="125"/>
  <c r="G48" i="125"/>
  <c r="G56" i="125"/>
  <c r="G64" i="125"/>
  <c r="G72" i="125"/>
  <c r="G58" i="125"/>
  <c r="G41" i="125"/>
  <c r="G49" i="125"/>
  <c r="G57" i="125"/>
  <c r="G65" i="125"/>
  <c r="G73" i="125"/>
  <c r="G50" i="125"/>
  <c r="G42" i="125"/>
  <c r="G9" i="124"/>
  <c r="G25" i="124"/>
  <c r="G51" i="124"/>
  <c r="G59" i="124"/>
  <c r="G24" i="124"/>
  <c r="G32" i="124"/>
  <c r="G40" i="124"/>
  <c r="G8" i="124"/>
  <c r="G67" i="124"/>
  <c r="G52" i="124"/>
  <c r="G60" i="124"/>
  <c r="G68" i="124"/>
  <c r="G76" i="124"/>
  <c r="G43" i="124"/>
  <c r="G45" i="124"/>
  <c r="G53" i="124"/>
  <c r="G61" i="124"/>
  <c r="G69" i="124"/>
  <c r="G77" i="124"/>
  <c r="G46" i="124"/>
  <c r="G54" i="124"/>
  <c r="G62" i="124"/>
  <c r="G70" i="124"/>
  <c r="G78" i="124"/>
  <c r="G23" i="124"/>
  <c r="G31" i="124"/>
  <c r="G39" i="124"/>
  <c r="G47" i="124"/>
  <c r="G55" i="124"/>
  <c r="G63" i="124"/>
  <c r="G71" i="124"/>
  <c r="G79" i="124"/>
  <c r="G48" i="124"/>
  <c r="G56" i="124"/>
  <c r="G64" i="124"/>
  <c r="G72" i="124"/>
  <c r="G35" i="124"/>
  <c r="G49" i="124"/>
  <c r="G57" i="124"/>
  <c r="G65" i="124"/>
  <c r="G73" i="124"/>
  <c r="G27" i="124"/>
  <c r="G50" i="124"/>
  <c r="G58" i="124"/>
  <c r="G66" i="124"/>
  <c r="G74" i="124"/>
  <c r="G75" i="124"/>
  <c r="H6" i="128"/>
  <c r="H39" i="128"/>
  <c r="H69" i="128"/>
  <c r="H16" i="128"/>
  <c r="H20" i="128"/>
  <c r="H31" i="128"/>
  <c r="H35" i="128"/>
  <c r="H52" i="128"/>
  <c r="H59" i="128"/>
  <c r="H28" i="128"/>
  <c r="H66" i="128"/>
  <c r="H13" i="128"/>
  <c r="H36" i="128"/>
  <c r="H43" i="128"/>
  <c r="H21" i="128"/>
  <c r="H25" i="128"/>
  <c r="H40" i="128"/>
  <c r="H47" i="128"/>
  <c r="H50" i="128"/>
  <c r="H53" i="128"/>
  <c r="H57" i="128"/>
  <c r="H64" i="128"/>
  <c r="H70" i="128"/>
  <c r="H17" i="128"/>
  <c r="H14" i="128"/>
  <c r="H18" i="128"/>
  <c r="H29" i="128"/>
  <c r="H33" i="128"/>
  <c r="H44" i="128"/>
  <c r="H67" i="128"/>
  <c r="H63" i="128"/>
  <c r="H60" i="128"/>
  <c r="H22" i="128"/>
  <c r="H26" i="128"/>
  <c r="H37" i="128"/>
  <c r="H41" i="128"/>
  <c r="H48" i="128"/>
  <c r="H54" i="128"/>
  <c r="H58" i="128"/>
  <c r="H61" i="128"/>
  <c r="H65" i="128"/>
  <c r="H71" i="128"/>
  <c r="H56" i="128"/>
  <c r="H15" i="128"/>
  <c r="H19" i="128"/>
  <c r="H30" i="128"/>
  <c r="H34" i="128"/>
  <c r="H51" i="128"/>
  <c r="H68" i="128"/>
  <c r="H24" i="128"/>
  <c r="H46" i="128"/>
  <c r="H32" i="128"/>
  <c r="H23" i="128"/>
  <c r="H27" i="128"/>
  <c r="H38" i="128"/>
  <c r="H42" i="128"/>
  <c r="H45" i="128"/>
  <c r="H49" i="128"/>
  <c r="H55" i="128"/>
  <c r="H62" i="128"/>
  <c r="H72" i="128"/>
  <c r="I25" i="123"/>
  <c r="I33" i="123"/>
  <c r="I41" i="123"/>
  <c r="I49" i="123"/>
  <c r="I57" i="123"/>
  <c r="I65" i="123"/>
  <c r="I54" i="123"/>
  <c r="I47" i="123"/>
  <c r="I24" i="123"/>
  <c r="I40" i="123"/>
  <c r="I64" i="123"/>
  <c r="I26" i="123"/>
  <c r="I34" i="123"/>
  <c r="I42" i="123"/>
  <c r="I50" i="123"/>
  <c r="I58" i="123"/>
  <c r="I66" i="123"/>
  <c r="I27" i="123"/>
  <c r="I35" i="123"/>
  <c r="I43" i="123"/>
  <c r="I51" i="123"/>
  <c r="I59" i="123"/>
  <c r="I67" i="123"/>
  <c r="I38" i="123"/>
  <c r="I70" i="123"/>
  <c r="I31" i="123"/>
  <c r="I55" i="123"/>
  <c r="I56" i="123"/>
  <c r="I28" i="123"/>
  <c r="I36" i="123"/>
  <c r="I44" i="123"/>
  <c r="I52" i="123"/>
  <c r="I60" i="123"/>
  <c r="I68" i="123"/>
  <c r="I30" i="123"/>
  <c r="I62" i="123"/>
  <c r="I39" i="123"/>
  <c r="I71" i="123"/>
  <c r="I48" i="123"/>
  <c r="I29" i="123"/>
  <c r="I37" i="123"/>
  <c r="I45" i="123"/>
  <c r="I53" i="123"/>
  <c r="I61" i="123"/>
  <c r="I69" i="123"/>
  <c r="I46" i="123"/>
  <c r="I63" i="123"/>
  <c r="I32" i="123"/>
  <c r="I76" i="123"/>
  <c r="I77" i="123"/>
  <c r="I74" i="123"/>
  <c r="I73" i="123"/>
  <c r="I72" i="123"/>
  <c r="I75" i="123"/>
  <c r="H73" i="125" l="1"/>
  <c r="H14" i="125"/>
  <c r="H60" i="125"/>
  <c r="H68" i="125"/>
  <c r="H63" i="125"/>
  <c r="H31" i="125"/>
  <c r="H42" i="125"/>
  <c r="H39" i="125"/>
  <c r="H58" i="125"/>
  <c r="H27" i="125"/>
  <c r="H40" i="125"/>
  <c r="H72" i="125"/>
  <c r="H52" i="125"/>
  <c r="H61" i="125"/>
  <c r="H50" i="125"/>
  <c r="H44" i="125"/>
  <c r="H35" i="125"/>
  <c r="H53" i="125"/>
  <c r="H55" i="125"/>
  <c r="H64" i="125"/>
  <c r="H56" i="125"/>
  <c r="H8" i="125"/>
  <c r="H32" i="125"/>
  <c r="H24" i="125"/>
  <c r="H69" i="125"/>
  <c r="H48" i="125"/>
  <c r="H34" i="125"/>
  <c r="H37" i="125"/>
  <c r="H65" i="125"/>
  <c r="H45" i="125"/>
  <c r="H57" i="125"/>
  <c r="H74" i="125"/>
  <c r="H47" i="125"/>
  <c r="H26" i="125"/>
  <c r="H11" i="125"/>
  <c r="H30" i="125"/>
  <c r="H16" i="125"/>
  <c r="H19" i="125"/>
  <c r="H46" i="125"/>
  <c r="H75" i="125"/>
  <c r="H49" i="125"/>
  <c r="H29" i="125"/>
  <c r="H67" i="125"/>
  <c r="H41" i="125"/>
  <c r="H28" i="125"/>
  <c r="H59" i="125"/>
  <c r="H71" i="125"/>
  <c r="H22" i="125"/>
  <c r="H13" i="125"/>
  <c r="H20" i="125"/>
  <c r="H51" i="125"/>
  <c r="H23" i="125"/>
  <c r="H25" i="125"/>
  <c r="H70" i="125"/>
  <c r="H54" i="125"/>
  <c r="H10" i="125"/>
  <c r="H18" i="125"/>
  <c r="H38" i="125"/>
  <c r="H36" i="125"/>
  <c r="H21" i="125"/>
  <c r="H66" i="125"/>
  <c r="H33" i="125"/>
  <c r="H15" i="125"/>
  <c r="H76" i="125"/>
  <c r="H12" i="125"/>
  <c r="H43" i="125"/>
  <c r="H62" i="125"/>
  <c r="H17" i="125"/>
  <c r="H70" i="124"/>
  <c r="H36" i="124"/>
  <c r="H79" i="124"/>
  <c r="H66" i="124"/>
  <c r="H35" i="124"/>
  <c r="H55" i="124"/>
  <c r="H54" i="124"/>
  <c r="H61" i="124"/>
  <c r="H25" i="124"/>
  <c r="H77" i="124"/>
  <c r="H67" i="124"/>
  <c r="H72" i="124"/>
  <c r="H71" i="124"/>
  <c r="H75" i="124"/>
  <c r="H48" i="124"/>
  <c r="H74" i="124"/>
  <c r="H28" i="124"/>
  <c r="H57" i="124"/>
  <c r="H80" i="124"/>
  <c r="H69" i="124"/>
  <c r="H63" i="124"/>
  <c r="H62" i="124"/>
  <c r="H65" i="124"/>
  <c r="H56" i="124"/>
  <c r="H30" i="124"/>
  <c r="H44" i="124"/>
  <c r="H29" i="124"/>
  <c r="H23" i="124"/>
  <c r="H8" i="124"/>
  <c r="H49" i="124"/>
  <c r="H26" i="124"/>
  <c r="H27" i="124"/>
  <c r="H38" i="124"/>
  <c r="H52" i="124"/>
  <c r="H37" i="124"/>
  <c r="H31" i="124"/>
  <c r="H24" i="124"/>
  <c r="H41" i="124"/>
  <c r="H34" i="124"/>
  <c r="H45" i="124"/>
  <c r="H32" i="124"/>
  <c r="H73" i="124"/>
  <c r="H43" i="124"/>
  <c r="H53" i="124"/>
  <c r="H33" i="124"/>
  <c r="H60" i="124"/>
  <c r="H42" i="124"/>
  <c r="H47" i="124"/>
  <c r="H50" i="124"/>
  <c r="H51" i="124"/>
  <c r="H78" i="124"/>
  <c r="H76" i="124"/>
  <c r="H9" i="124"/>
  <c r="H46" i="124"/>
  <c r="H39" i="124"/>
  <c r="H68" i="124"/>
  <c r="H40" i="124"/>
  <c r="H58" i="124"/>
  <c r="H59" i="124"/>
  <c r="H64" i="124"/>
  <c r="H10" i="124"/>
  <c r="H22" i="124" l="1"/>
  <c r="H9" i="125"/>
  <c r="H7" i="125"/>
  <c r="H77" i="125" l="1"/>
  <c r="H58" i="37" l="1"/>
  <c r="H66" i="37"/>
  <c r="H68" i="37"/>
  <c r="H62" i="37"/>
  <c r="H61" i="37"/>
  <c r="H65" i="37"/>
  <c r="H64" i="37"/>
  <c r="H56" i="37"/>
  <c r="H57" i="37"/>
  <c r="H67" i="37"/>
  <c r="H60" i="37"/>
  <c r="H59" i="37"/>
  <c r="H63" i="3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<sst xmlns="http://schemas.openxmlformats.org/spreadsheetml/2006/main" count="595" uniqueCount="248">
  <si>
    <t xml:space="preserve">Current </t>
  </si>
  <si>
    <t>Nomination</t>
  </si>
  <si>
    <t>Age</t>
  </si>
  <si>
    <t xml:space="preserve">Total </t>
  </si>
  <si>
    <t xml:space="preserve"> Rider</t>
  </si>
  <si>
    <t xml:space="preserve">Horse </t>
  </si>
  <si>
    <t>Date</t>
  </si>
  <si>
    <t>Points</t>
  </si>
  <si>
    <t>Placing</t>
  </si>
  <si>
    <t>Pony Club</t>
  </si>
  <si>
    <t/>
  </si>
  <si>
    <t>Placings</t>
  </si>
  <si>
    <t>Final</t>
  </si>
  <si>
    <t>#E</t>
  </si>
  <si>
    <t>#</t>
  </si>
  <si>
    <t>Events</t>
  </si>
  <si>
    <t>Rid.</t>
  </si>
  <si>
    <t>Rider</t>
  </si>
  <si>
    <t>Horses</t>
  </si>
  <si>
    <t>45</t>
  </si>
  <si>
    <t>65</t>
  </si>
  <si>
    <t>80</t>
  </si>
  <si>
    <t>95</t>
  </si>
  <si>
    <t>Tetrathlon LB</t>
  </si>
  <si>
    <t>45-55 8-24</t>
  </si>
  <si>
    <t>90-105 12-24</t>
  </si>
  <si>
    <t>2022 TETRATHLON LEADERBOARD</t>
  </si>
  <si>
    <t>Current Club</t>
  </si>
  <si>
    <t>CAP</t>
  </si>
  <si>
    <t xml:space="preserve">STATE </t>
  </si>
  <si>
    <t>BUSSELTON</t>
  </si>
  <si>
    <t>BEVELEY</t>
  </si>
  <si>
    <t xml:space="preserve">Harriet Dickinson </t>
  </si>
  <si>
    <t xml:space="preserve">Bonsai Second Chance </t>
  </si>
  <si>
    <t>Serpentine</t>
  </si>
  <si>
    <t>Stella McKenzie</t>
  </si>
  <si>
    <t>Sylvania Hush hush</t>
  </si>
  <si>
    <t>Wallangarra</t>
  </si>
  <si>
    <t>Isla Mappin</t>
  </si>
  <si>
    <t>Buzz</t>
  </si>
  <si>
    <t>Swan Valley</t>
  </si>
  <si>
    <t>Kaitlin Hughes</t>
  </si>
  <si>
    <t>Vanilla Deluxe</t>
  </si>
  <si>
    <t>Orange Grove</t>
  </si>
  <si>
    <t>Harper Dawson</t>
  </si>
  <si>
    <t>Lilly</t>
  </si>
  <si>
    <t xml:space="preserve">Eastern Hills </t>
  </si>
  <si>
    <t>Bethany Gibson</t>
  </si>
  <si>
    <t xml:space="preserve">Broadwater Park Garland </t>
  </si>
  <si>
    <t>Imogen Royce</t>
  </si>
  <si>
    <t>Cahron Maestro</t>
  </si>
  <si>
    <t>Wanneroo</t>
  </si>
  <si>
    <t>Indi Bailey</t>
  </si>
  <si>
    <t>Locky</t>
  </si>
  <si>
    <t>Hayley Molson</t>
  </si>
  <si>
    <t>Luna</t>
  </si>
  <si>
    <t>Kaleesi Page</t>
  </si>
  <si>
    <t>Morwynt Remembrance</t>
  </si>
  <si>
    <t>Morgan Falls</t>
  </si>
  <si>
    <t>Shangrala RPS Just Sensational</t>
  </si>
  <si>
    <t>Sabina Atkinson</t>
  </si>
  <si>
    <t>Moonshine</t>
  </si>
  <si>
    <t>Abby Fullgrabe</t>
  </si>
  <si>
    <t>Waverley Park Little Cherokee</t>
  </si>
  <si>
    <t>Walliston</t>
  </si>
  <si>
    <t>Ruby Brown</t>
  </si>
  <si>
    <t>Pine River Mr T</t>
  </si>
  <si>
    <t>Harper Lee-Newland</t>
  </si>
  <si>
    <t>Ebony Rose Spotlight</t>
  </si>
  <si>
    <t>Natalie Berzins</t>
  </si>
  <si>
    <t>Ffarburn Leila</t>
  </si>
  <si>
    <t>Lilly-Ann Strange</t>
  </si>
  <si>
    <t xml:space="preserve">Curious George </t>
  </si>
  <si>
    <t>Cara McCarron</t>
  </si>
  <si>
    <t>Powderbark Peppermint Patty</t>
  </si>
  <si>
    <t>Gosnells</t>
  </si>
  <si>
    <t>Maximus Speed</t>
  </si>
  <si>
    <t>Sonny</t>
  </si>
  <si>
    <t>Horsemen's</t>
  </si>
  <si>
    <t>Chase Bailey</t>
  </si>
  <si>
    <t>Alyssa O'Neil</t>
  </si>
  <si>
    <t>Gem Park Replica</t>
  </si>
  <si>
    <t>Hannah Viney</t>
  </si>
  <si>
    <t>Penley Glimmer</t>
  </si>
  <si>
    <t>Gemma Emmerson</t>
  </si>
  <si>
    <t>Glendell Ambassador</t>
  </si>
  <si>
    <t>Florence Wilson</t>
  </si>
  <si>
    <t>Paddy</t>
  </si>
  <si>
    <t>Tayha Shackell</t>
  </si>
  <si>
    <t>Tayhett Supernova</t>
  </si>
  <si>
    <t>Bonnie Rock</t>
  </si>
  <si>
    <t>Ruby Neame-Luty</t>
  </si>
  <si>
    <t>Charisma Benjamin</t>
  </si>
  <si>
    <t>Kate Berzins</t>
  </si>
  <si>
    <t>Peppa Mint</t>
  </si>
  <si>
    <t>Pippa O'Neill</t>
  </si>
  <si>
    <t>Jack</t>
  </si>
  <si>
    <t xml:space="preserve">Dardanup </t>
  </si>
  <si>
    <t>Tully Entz</t>
  </si>
  <si>
    <t xml:space="preserve">Water Dale Empress </t>
  </si>
  <si>
    <t>Murray</t>
  </si>
  <si>
    <t>Jenna Perkins</t>
  </si>
  <si>
    <t>Foxy</t>
  </si>
  <si>
    <t>Lexi O'Neill</t>
  </si>
  <si>
    <t>Tiaja Park Foxy</t>
  </si>
  <si>
    <t>Clara Dagostino</t>
  </si>
  <si>
    <t>Wendamar Nia</t>
  </si>
  <si>
    <t>Emily Maxwell</t>
  </si>
  <si>
    <t>Al's Antix</t>
  </si>
  <si>
    <t>Beverley</t>
  </si>
  <si>
    <t>Madelyn McDonagh</t>
  </si>
  <si>
    <t>Naatitia</t>
  </si>
  <si>
    <t>Molly Hill</t>
  </si>
  <si>
    <t>Sassy but Classy</t>
  </si>
  <si>
    <t>Alicja Urban</t>
  </si>
  <si>
    <t>Outback Wanderer</t>
  </si>
  <si>
    <t>Clare Graham</t>
  </si>
  <si>
    <t>Pure Excitement</t>
  </si>
  <si>
    <t>Moonyoonooka</t>
  </si>
  <si>
    <t>Katie Dick</t>
  </si>
  <si>
    <t>Frosty</t>
  </si>
  <si>
    <t>Olivia Hamilton</t>
  </si>
  <si>
    <t>Pepsi Max</t>
  </si>
  <si>
    <t>Josephine Anning</t>
  </si>
  <si>
    <t>Brayside Sensation</t>
  </si>
  <si>
    <t>Willow Bennett</t>
  </si>
  <si>
    <t xml:space="preserve">Protectable </t>
  </si>
  <si>
    <t>King River</t>
  </si>
  <si>
    <t>Eleanor Soccio</t>
  </si>
  <si>
    <t>Sunny</t>
  </si>
  <si>
    <t>Elaria Atheis</t>
  </si>
  <si>
    <t xml:space="preserve">Wildwood Beyond Paradise </t>
  </si>
  <si>
    <t>Kate Watkins</t>
  </si>
  <si>
    <t>Cloudjumper</t>
  </si>
  <si>
    <t>Bronte Cochran</t>
  </si>
  <si>
    <t>Thor</t>
  </si>
  <si>
    <t>Gidgegannup</t>
  </si>
  <si>
    <t>Jasmine Fisher</t>
  </si>
  <si>
    <t>Maraahn El Shamae</t>
  </si>
  <si>
    <t>Annabel Creek</t>
  </si>
  <si>
    <t>Koyuna Last Dance</t>
  </si>
  <si>
    <t>Busselton</t>
  </si>
  <si>
    <t>Indi Smith</t>
  </si>
  <si>
    <t>Darkest Secret</t>
  </si>
  <si>
    <t>Rachel Staniforth-Smith</t>
  </si>
  <si>
    <t>Katannah Chardonnay</t>
  </si>
  <si>
    <t>Lara Silinger</t>
  </si>
  <si>
    <t>Monkey Wrench</t>
  </si>
  <si>
    <t>Zara Officer</t>
  </si>
  <si>
    <t>Limehill Royal Jester</t>
  </si>
  <si>
    <t>Madeleine Cruickshank</t>
  </si>
  <si>
    <t>BV Arianwen</t>
  </si>
  <si>
    <t>Macey Green</t>
  </si>
  <si>
    <t>Rowen Pixie</t>
  </si>
  <si>
    <t>Amelia Speed</t>
  </si>
  <si>
    <t>Secret</t>
  </si>
  <si>
    <t>Bella Pearce</t>
  </si>
  <si>
    <t>Avand Royal Poet</t>
  </si>
  <si>
    <t>Ruth Elsegood</t>
  </si>
  <si>
    <t>Follyfoot Alchemy</t>
  </si>
  <si>
    <t>Stella Brown</t>
  </si>
  <si>
    <t xml:space="preserve">Brayside Forever After </t>
  </si>
  <si>
    <t>Maniah-Rose Frear</t>
  </si>
  <si>
    <t>New Heights</t>
  </si>
  <si>
    <t>Hailey O'Neil</t>
  </si>
  <si>
    <t xml:space="preserve">Fusion </t>
  </si>
  <si>
    <t>Olivia Lindo</t>
  </si>
  <si>
    <t xml:space="preserve">Shizsaad </t>
  </si>
  <si>
    <t>Campbell Black</t>
  </si>
  <si>
    <t>Missy</t>
  </si>
  <si>
    <t>Ryan Frantom</t>
  </si>
  <si>
    <t>Newhope Sparks Fly</t>
  </si>
  <si>
    <t>Gabby Wells</t>
  </si>
  <si>
    <t>Balmax</t>
  </si>
  <si>
    <t>Kaitlyn Brown</t>
  </si>
  <si>
    <t>Mellandra Touch of Class</t>
  </si>
  <si>
    <t>Sienna Owen</t>
  </si>
  <si>
    <t>Carson Drive</t>
  </si>
  <si>
    <t>Albany</t>
  </si>
  <si>
    <t>Becky Stride</t>
  </si>
  <si>
    <t>So Magical</t>
  </si>
  <si>
    <t>Emma Wiese</t>
  </si>
  <si>
    <t>Dan Wiese</t>
  </si>
  <si>
    <t>Bill Wiese</t>
  </si>
  <si>
    <t>Pippa Black</t>
  </si>
  <si>
    <t>Trapalanda Downs Pegasus</t>
  </si>
  <si>
    <t>Caitlin Worth</t>
  </si>
  <si>
    <t>Fingers Crossed</t>
  </si>
  <si>
    <t>Dryandra</t>
  </si>
  <si>
    <t>DRYANDRA</t>
  </si>
  <si>
    <t>BIARA FLYER</t>
  </si>
  <si>
    <t>THREE VOTES</t>
  </si>
  <si>
    <t>MONEY MATTERS</t>
  </si>
  <si>
    <t>TRAPALANDA DOWNS PEGASUS</t>
  </si>
  <si>
    <t>SHIZSAAD</t>
  </si>
  <si>
    <t>FOLLYFOOT ALCHAEMY</t>
  </si>
  <si>
    <t>Charlee Hagley</t>
  </si>
  <si>
    <t>DOLLY</t>
  </si>
  <si>
    <t>Emmi Kneale</t>
  </si>
  <si>
    <t>ROBBIE</t>
  </si>
  <si>
    <t>DUDE</t>
  </si>
  <si>
    <t>Grace Eden</t>
  </si>
  <si>
    <t>LEEDALE VAGABON</t>
  </si>
  <si>
    <t>Auto</t>
  </si>
  <si>
    <t xml:space="preserve">Beverley Horse </t>
  </si>
  <si>
    <t>Murray HPC</t>
  </si>
  <si>
    <t xml:space="preserve">Wallangarra </t>
  </si>
  <si>
    <t>Jaleesa Gaasdalen</t>
  </si>
  <si>
    <t>BELLESRIDGE</t>
  </si>
  <si>
    <t>90-105</t>
  </si>
  <si>
    <t>Tayledras Cymry</t>
  </si>
  <si>
    <t>Ruby Haggerty</t>
  </si>
  <si>
    <t>Ellie</t>
  </si>
  <si>
    <t>Lauren Smith</t>
  </si>
  <si>
    <t>Electra</t>
  </si>
  <si>
    <t>Reuben Wegner</t>
  </si>
  <si>
    <t>Denzel</t>
  </si>
  <si>
    <t>Sonja Houk</t>
  </si>
  <si>
    <t>Skip</t>
  </si>
  <si>
    <t>Joey</t>
  </si>
  <si>
    <t xml:space="preserve">Emily Maxwell </t>
  </si>
  <si>
    <t>Roger</t>
  </si>
  <si>
    <t>Beverley Horse &amp; Pony Club</t>
  </si>
  <si>
    <t>Kellerberrin HPC</t>
  </si>
  <si>
    <t>Bonnie Rock HPC</t>
  </si>
  <si>
    <t>Murray HorsePC</t>
  </si>
  <si>
    <t>Dardanup</t>
  </si>
  <si>
    <t>Wallangara</t>
  </si>
  <si>
    <t>Harriet Haggerty</t>
  </si>
  <si>
    <t>Christopher Robin</t>
  </si>
  <si>
    <t>105</t>
  </si>
  <si>
    <t>Meagan Berzins</t>
  </si>
  <si>
    <t>Medallatomic</t>
  </si>
  <si>
    <t>Brooke Bishop</t>
  </si>
  <si>
    <t>Pete</t>
  </si>
  <si>
    <t>Portia Allan</t>
  </si>
  <si>
    <t xml:space="preserve">ESB Irish Consultant </t>
  </si>
  <si>
    <t>Tarni King</t>
  </si>
  <si>
    <t>Sevenoaks Guardsman</t>
  </si>
  <si>
    <t>Kaitlin Goss</t>
  </si>
  <si>
    <t>Vintage Valley Dark Knight</t>
  </si>
  <si>
    <t xml:space="preserve"> </t>
  </si>
  <si>
    <t>Double Points</t>
  </si>
  <si>
    <t>80-85cm  10-24 Years</t>
  </si>
  <si>
    <t>2025 TETRATHLON LEADERBOARD</t>
  </si>
  <si>
    <t>60-75cm  9-24 year</t>
  </si>
  <si>
    <t>STATE</t>
  </si>
  <si>
    <t>45-55cm  8-24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</si>
</sst>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-C09]dd\-mmm\-yy;@"/>
    <numFmt numFmtId="165" formatCode="[$-409]d\-mmm;@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rgb="FFC6E0B4"/>
      <name val="Calibri"/>
      <family val="2"/>
    </font>
    <font>
      <sz val="11"/>
      <color indexed="8"/>
      <name val="Helvetica Neue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 Nov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323">
    <xf numFmtId="0" fontId="0" fillId="0" borderId="0" xfId="0"/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4" fontId="16" fillId="3" borderId="0" xfId="12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1" fontId="9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1" fontId="5" fillId="4" borderId="16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4" fontId="16" fillId="5" borderId="0" xfId="12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1" fontId="9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left" vertical="center"/>
    </xf>
    <xf numFmtId="164" fontId="9" fillId="6" borderId="16" xfId="0" applyNumberFormat="1" applyFont="1" applyFill="1" applyBorder="1" applyAlignment="1">
      <alignment horizontal="center" vertical="center"/>
    </xf>
    <xf numFmtId="1" fontId="9" fillId="6" borderId="17" xfId="0" applyNumberFormat="1" applyFont="1" applyFill="1" applyBorder="1" applyAlignment="1">
      <alignment horizontal="center" vertical="center"/>
    </xf>
    <xf numFmtId="1" fontId="5" fillId="6" borderId="16" xfId="0" applyNumberFormat="1" applyFont="1" applyFill="1" applyBorder="1" applyAlignment="1">
      <alignment horizontal="center" vertical="center"/>
    </xf>
    <xf numFmtId="1" fontId="5" fillId="7" borderId="26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left" vertical="center"/>
    </xf>
    <xf numFmtId="1" fontId="9" fillId="7" borderId="1" xfId="0" applyNumberFormat="1" applyFont="1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1" fontId="9" fillId="7" borderId="19" xfId="0" applyNumberFormat="1" applyFont="1" applyFill="1" applyBorder="1" applyAlignment="1">
      <alignment horizontal="center" vertical="center"/>
    </xf>
    <xf numFmtId="1" fontId="5" fillId="7" borderId="15" xfId="0" applyNumberFormat="1" applyFont="1" applyFill="1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/>
    </xf>
    <xf numFmtId="14" fontId="16" fillId="8" borderId="0" xfId="12" applyNumberFormat="1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4" fontId="16" fillId="2" borderId="0" xfId="12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left" vertical="center"/>
    </xf>
    <xf numFmtId="1" fontId="9" fillId="9" borderId="1" xfId="0" applyNumberFormat="1" applyFont="1" applyFill="1" applyBorder="1" applyAlignment="1">
      <alignment horizontal="center" vertical="center"/>
    </xf>
    <xf numFmtId="1" fontId="9" fillId="9" borderId="8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left" vertical="center"/>
    </xf>
    <xf numFmtId="0" fontId="9" fillId="9" borderId="16" xfId="0" applyFont="1" applyFill="1" applyBorder="1" applyAlignment="1">
      <alignment horizontal="left" vertical="center"/>
    </xf>
    <xf numFmtId="1" fontId="9" fillId="9" borderId="19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1" fontId="21" fillId="8" borderId="0" xfId="0" applyNumberFormat="1" applyFont="1" applyFill="1" applyAlignment="1">
      <alignment horizontal="center" vertical="center"/>
    </xf>
    <xf numFmtId="1" fontId="5" fillId="6" borderId="15" xfId="0" applyNumberFormat="1" applyFont="1" applyFill="1" applyBorder="1" applyAlignment="1">
      <alignment horizontal="center" vertical="center"/>
    </xf>
    <xf numFmtId="49" fontId="16" fillId="2" borderId="28" xfId="12" applyNumberFormat="1" applyFont="1" applyFill="1" applyBorder="1" applyAlignment="1">
      <alignment horizontal="center" vertical="center"/>
    </xf>
    <xf numFmtId="49" fontId="16" fillId="8" borderId="25" xfId="12" applyNumberFormat="1" applyFont="1" applyFill="1" applyBorder="1" applyAlignment="1">
      <alignment horizontal="center" vertical="center"/>
    </xf>
    <xf numFmtId="49" fontId="16" fillId="8" borderId="28" xfId="12" applyNumberFormat="1" applyFont="1" applyFill="1" applyBorder="1" applyAlignment="1">
      <alignment horizontal="center" vertical="center"/>
    </xf>
    <xf numFmtId="49" fontId="16" fillId="8" borderId="14" xfId="12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1" fontId="5" fillId="7" borderId="20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20" xfId="0" applyNumberFormat="1" applyFont="1" applyFill="1" applyBorder="1" applyAlignment="1">
      <alignment horizontal="center" vertical="center"/>
    </xf>
    <xf numFmtId="1" fontId="5" fillId="6" borderId="11" xfId="0" applyNumberFormat="1" applyFont="1" applyFill="1" applyBorder="1" applyAlignment="1">
      <alignment horizontal="center" vertical="center"/>
    </xf>
    <xf numFmtId="1" fontId="5" fillId="6" borderId="20" xfId="0" applyNumberFormat="1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1" fontId="5" fillId="6" borderId="8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left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1" fontId="5" fillId="10" borderId="12" xfId="0" applyNumberFormat="1" applyFont="1" applyFill="1" applyBorder="1" applyAlignment="1">
      <alignment horizontal="center" vertical="center"/>
    </xf>
    <xf numFmtId="49" fontId="16" fillId="2" borderId="21" xfId="12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49" fontId="16" fillId="3" borderId="35" xfId="12" applyNumberFormat="1" applyFont="1" applyFill="1" applyBorder="1" applyAlignment="1">
      <alignment horizontal="center" vertical="center"/>
    </xf>
    <xf numFmtId="49" fontId="16" fillId="3" borderId="21" xfId="12" applyNumberFormat="1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/>
    </xf>
    <xf numFmtId="49" fontId="16" fillId="5" borderId="21" xfId="12" applyNumberFormat="1" applyFont="1" applyFill="1" applyBorder="1" applyAlignment="1">
      <alignment horizontal="center" vertical="center"/>
    </xf>
    <xf numFmtId="49" fontId="16" fillId="5" borderId="35" xfId="12" applyNumberFormat="1" applyFont="1" applyFill="1" applyBorder="1" applyAlignment="1">
      <alignment horizontal="center" vertical="center"/>
    </xf>
    <xf numFmtId="1" fontId="5" fillId="6" borderId="29" xfId="0" applyNumberFormat="1" applyFont="1" applyFill="1" applyBorder="1" applyAlignment="1">
      <alignment horizontal="center" vertical="center"/>
    </xf>
    <xf numFmtId="49" fontId="16" fillId="5" borderId="34" xfId="12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left" vertical="center"/>
    </xf>
    <xf numFmtId="164" fontId="9" fillId="6" borderId="22" xfId="0" applyNumberFormat="1" applyFont="1" applyFill="1" applyBorder="1" applyAlignment="1">
      <alignment horizontal="center" vertical="center"/>
    </xf>
    <xf numFmtId="1" fontId="9" fillId="6" borderId="27" xfId="0" applyNumberFormat="1" applyFont="1" applyFill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center" vertical="center"/>
    </xf>
    <xf numFmtId="1" fontId="5" fillId="7" borderId="14" xfId="0" applyNumberFormat="1" applyFont="1" applyFill="1" applyBorder="1" applyAlignment="1">
      <alignment horizontal="center" vertical="center"/>
    </xf>
    <xf numFmtId="0" fontId="16" fillId="2" borderId="28" xfId="12" applyNumberFormat="1" applyFont="1" applyFill="1" applyBorder="1" applyAlignment="1">
      <alignment horizontal="center" vertical="center"/>
    </xf>
    <xf numFmtId="1" fontId="9" fillId="6" borderId="29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6" fillId="8" borderId="14" xfId="12" applyNumberFormat="1" applyFont="1" applyFill="1" applyBorder="1" applyAlignment="1">
      <alignment horizontal="center" vertical="center"/>
    </xf>
    <xf numFmtId="165" fontId="8" fillId="8" borderId="18" xfId="0" applyNumberFormat="1" applyFont="1" applyFill="1" applyBorder="1" applyAlignment="1">
      <alignment horizontal="center" vertical="center"/>
    </xf>
    <xf numFmtId="165" fontId="8" fillId="8" borderId="14" xfId="0" applyNumberFormat="1" applyFont="1" applyFill="1" applyBorder="1" applyAlignment="1">
      <alignment horizontal="center" vertical="center"/>
    </xf>
    <xf numFmtId="16" fontId="16" fillId="8" borderId="14" xfId="12" applyNumberFormat="1" applyFont="1" applyFill="1" applyBorder="1" applyAlignment="1">
      <alignment horizontal="center" vertical="center"/>
    </xf>
    <xf numFmtId="16" fontId="16" fillId="5" borderId="14" xfId="12" applyNumberFormat="1" applyFont="1" applyFill="1" applyBorder="1" applyAlignment="1">
      <alignment horizontal="center" vertical="center"/>
    </xf>
    <xf numFmtId="165" fontId="8" fillId="5" borderId="18" xfId="0" applyNumberFormat="1" applyFont="1" applyFill="1" applyBorder="1" applyAlignment="1">
      <alignment horizontal="center" vertical="center"/>
    </xf>
    <xf numFmtId="165" fontId="8" fillId="5" borderId="14" xfId="0" applyNumberFormat="1" applyFont="1" applyFill="1" applyBorder="1" applyAlignment="1">
      <alignment horizontal="center" vertical="center"/>
    </xf>
    <xf numFmtId="165" fontId="8" fillId="2" borderId="32" xfId="0" applyNumberFormat="1" applyFont="1" applyFill="1" applyBorder="1" applyAlignment="1">
      <alignment horizontal="center" vertical="center"/>
    </xf>
    <xf numFmtId="165" fontId="8" fillId="2" borderId="33" xfId="0" applyNumberFormat="1" applyFont="1" applyFill="1" applyBorder="1" applyAlignment="1">
      <alignment horizontal="center" vertical="center"/>
    </xf>
    <xf numFmtId="16" fontId="16" fillId="2" borderId="33" xfId="12" applyNumberFormat="1" applyFont="1" applyFill="1" applyBorder="1" applyAlignment="1">
      <alignment horizontal="center" vertical="center"/>
    </xf>
    <xf numFmtId="165" fontId="8" fillId="3" borderId="32" xfId="0" applyNumberFormat="1" applyFont="1" applyFill="1" applyBorder="1" applyAlignment="1">
      <alignment horizontal="center" vertical="center"/>
    </xf>
    <xf numFmtId="165" fontId="8" fillId="3" borderId="33" xfId="0" applyNumberFormat="1" applyFont="1" applyFill="1" applyBorder="1" applyAlignment="1">
      <alignment horizontal="center" vertical="center"/>
    </xf>
    <xf numFmtId="16" fontId="16" fillId="3" borderId="33" xfId="12" applyNumberFormat="1" applyFont="1" applyFill="1" applyBorder="1" applyAlignment="1">
      <alignment horizontal="center" vertical="center"/>
    </xf>
    <xf numFmtId="0" fontId="24" fillId="11" borderId="4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1" fontId="5" fillId="4" borderId="37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49" fontId="22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11" fillId="4" borderId="1" xfId="0" applyFont="1" applyFill="1" applyBorder="1"/>
    <xf numFmtId="0" fontId="0" fillId="4" borderId="1" xfId="0" applyFill="1" applyBorder="1"/>
    <xf numFmtId="0" fontId="5" fillId="4" borderId="1" xfId="0" applyFont="1" applyFill="1" applyBorder="1" applyAlignment="1">
      <alignment horizontal="center"/>
    </xf>
    <xf numFmtId="49" fontId="26" fillId="4" borderId="1" xfId="0" applyNumberFormat="1" applyFont="1" applyFill="1" applyBorder="1" applyAlignment="1">
      <alignment vertical="top"/>
    </xf>
    <xf numFmtId="0" fontId="22" fillId="6" borderId="1" xfId="0" applyFont="1" applyFill="1" applyBorder="1" applyAlignment="1">
      <alignment vertical="center"/>
    </xf>
    <xf numFmtId="49" fontId="22" fillId="6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1" fontId="5" fillId="6" borderId="37" xfId="0" applyNumberFormat="1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left" vertical="center"/>
    </xf>
    <xf numFmtId="1" fontId="9" fillId="6" borderId="12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0" fillId="7" borderId="1" xfId="0" applyFill="1" applyBorder="1"/>
    <xf numFmtId="49" fontId="23" fillId="7" borderId="1" xfId="0" applyNumberFormat="1" applyFont="1" applyFill="1" applyBorder="1" applyAlignment="1">
      <alignment vertical="center"/>
    </xf>
    <xf numFmtId="49" fontId="25" fillId="4" borderId="41" xfId="0" applyNumberFormat="1" applyFont="1" applyFill="1" applyBorder="1" applyAlignment="1">
      <alignment vertical="top"/>
    </xf>
    <xf numFmtId="0" fontId="11" fillId="4" borderId="11" xfId="0" applyFont="1" applyFill="1" applyBorder="1" applyAlignment="1">
      <alignment horizontal="center" vertical="center"/>
    </xf>
    <xf numFmtId="49" fontId="22" fillId="4" borderId="10" xfId="0" applyNumberFormat="1" applyFont="1" applyFill="1" applyBorder="1" applyAlignment="1">
      <alignment vertical="center"/>
    </xf>
    <xf numFmtId="0" fontId="0" fillId="4" borderId="39" xfId="0" applyFill="1" applyBorder="1" applyAlignment="1">
      <alignment horizontal="center" vertical="center"/>
    </xf>
    <xf numFmtId="49" fontId="22" fillId="4" borderId="36" xfId="0" applyNumberFormat="1" applyFont="1" applyFill="1" applyBorder="1" applyAlignment="1">
      <alignment vertical="center"/>
    </xf>
    <xf numFmtId="49" fontId="22" fillId="4" borderId="42" xfId="0" applyNumberFormat="1" applyFont="1" applyFill="1" applyBorder="1" applyAlignment="1">
      <alignment vertical="center"/>
    </xf>
    <xf numFmtId="0" fontId="8" fillId="8" borderId="0" xfId="0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65" fontId="8" fillId="8" borderId="18" xfId="0" applyNumberFormat="1" applyFont="1" applyFill="1" applyBorder="1" applyAlignment="1">
      <alignment horizontal="center" vertical="center"/>
    </xf>
    <xf numFmtId="165" fontId="8" fillId="8" borderId="14" xfId="0" applyNumberFormat="1" applyFont="1" applyFill="1" applyBorder="1" applyAlignment="1">
      <alignment horizontal="center" vertical="center"/>
    </xf>
    <xf numFmtId="16" fontId="16" fillId="8" borderId="14" xfId="12" applyNumberFormat="1" applyFont="1" applyFill="1" applyBorder="1" applyAlignment="1">
      <alignment horizontal="center" vertical="center"/>
    </xf>
    <xf numFmtId="16" fontId="16" fillId="8" borderId="25" xfId="12" applyNumberFormat="1" applyFont="1" applyFill="1" applyBorder="1" applyAlignment="1">
      <alignment horizontal="center" vertical="center"/>
    </xf>
    <xf numFmtId="165" fontId="8" fillId="8" borderId="23" xfId="0" applyNumberFormat="1" applyFont="1" applyFill="1" applyBorder="1" applyAlignment="1">
      <alignment horizontal="center" vertical="center"/>
    </xf>
    <xf numFmtId="165" fontId="8" fillId="8" borderId="25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165" fontId="8" fillId="8" borderId="32" xfId="0" applyNumberFormat="1" applyFont="1" applyFill="1" applyBorder="1" applyAlignment="1">
      <alignment horizontal="center" vertical="center"/>
    </xf>
    <xf numFmtId="165" fontId="8" fillId="8" borderId="33" xfId="0" applyNumberFormat="1" applyFont="1" applyFill="1" applyBorder="1" applyAlignment="1">
      <alignment horizontal="center" vertical="center"/>
    </xf>
    <xf numFmtId="16" fontId="16" fillId="8" borderId="33" xfId="12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 textRotation="255"/>
    </xf>
    <xf numFmtId="0" fontId="8" fillId="8" borderId="3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" fontId="16" fillId="2" borderId="25" xfId="12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5" fontId="8" fillId="2" borderId="25" xfId="0" applyNumberFormat="1" applyFont="1" applyFill="1" applyBorder="1" applyAlignment="1">
      <alignment horizontal="center" vertical="center"/>
    </xf>
    <xf numFmtId="165" fontId="8" fillId="2" borderId="18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" fontId="16" fillId="2" borderId="14" xfId="12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" fontId="16" fillId="5" borderId="14" xfId="12" applyNumberFormat="1" applyFont="1" applyFill="1" applyBorder="1" applyAlignment="1">
      <alignment horizontal="center" vertical="center"/>
    </xf>
    <xf numFmtId="16" fontId="16" fillId="5" borderId="25" xfId="12" applyNumberFormat="1" applyFont="1" applyFill="1" applyBorder="1" applyAlignment="1">
      <alignment horizontal="center" vertical="center"/>
    </xf>
    <xf numFmtId="165" fontId="8" fillId="5" borderId="18" xfId="0" applyNumberFormat="1" applyFont="1" applyFill="1" applyBorder="1" applyAlignment="1">
      <alignment horizontal="center" vertical="center"/>
    </xf>
    <xf numFmtId="165" fontId="8" fillId="5" borderId="14" xfId="0" applyNumberFormat="1" applyFont="1" applyFill="1" applyBorder="1" applyAlignment="1">
      <alignment horizontal="center" vertical="center"/>
    </xf>
    <xf numFmtId="165" fontId="8" fillId="5" borderId="32" xfId="0" applyNumberFormat="1" applyFont="1" applyFill="1" applyBorder="1" applyAlignment="1">
      <alignment horizontal="center" vertical="center"/>
    </xf>
    <xf numFmtId="165" fontId="8" fillId="5" borderId="33" xfId="0" applyNumberFormat="1" applyFont="1" applyFill="1" applyBorder="1" applyAlignment="1">
      <alignment horizontal="center" vertical="center"/>
    </xf>
    <xf numFmtId="16" fontId="16" fillId="5" borderId="33" xfId="12" applyNumberFormat="1" applyFont="1" applyFill="1" applyBorder="1" applyAlignment="1">
      <alignment horizontal="center" vertical="center"/>
    </xf>
    <xf numFmtId="165" fontId="8" fillId="5" borderId="23" xfId="0" applyNumberFormat="1" applyFont="1" applyFill="1" applyBorder="1" applyAlignment="1">
      <alignment horizontal="center" vertical="center"/>
    </xf>
    <xf numFmtId="165" fontId="8" fillId="5" borderId="25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textRotation="255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6" fontId="16" fillId="3" borderId="14" xfId="12" applyNumberFormat="1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4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3" borderId="23" xfId="0" applyNumberFormat="1" applyFont="1" applyFill="1" applyBorder="1" applyAlignment="1">
      <alignment horizontal="center" vertical="center"/>
    </xf>
    <xf numFmtId="165" fontId="8" fillId="3" borderId="25" xfId="0" applyNumberFormat="1" applyFont="1" applyFill="1" applyBorder="1" applyAlignment="1">
      <alignment horizontal="center" vertical="center"/>
    </xf>
    <xf numFmtId="16" fontId="16" fillId="3" borderId="25" xfId="1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horizontal="center" vertical="center"/>
    </xf>
    <xf numFmtId="1" fontId="5" fillId="7" borderId="30" xfId="0" applyNumberFormat="1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/>
    </xf>
    <xf numFmtId="1" fontId="5" fillId="7" borderId="13" xfId="0" applyNumberFormat="1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0" fillId="7" borderId="12" xfId="0" applyFill="1" applyBorder="1"/>
    <xf numFmtId="1" fontId="9" fillId="7" borderId="12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center" vertical="center"/>
    </xf>
    <xf numFmtId="1" fontId="9" fillId="8" borderId="0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vertical="center"/>
    </xf>
    <xf numFmtId="0" fontId="0" fillId="9" borderId="1" xfId="0" applyFill="1" applyBorder="1"/>
    <xf numFmtId="1" fontId="5" fillId="9" borderId="12" xfId="0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vertical="center"/>
    </xf>
    <xf numFmtId="49" fontId="22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1" fontId="5" fillId="9" borderId="16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20" fillId="2" borderId="0" xfId="0" applyNumberFormat="1" applyFont="1" applyFill="1" applyBorder="1" applyAlignment="1">
      <alignment horizontal="center" vertical="center"/>
    </xf>
    <xf numFmtId="0" fontId="0" fillId="9" borderId="9" xfId="0" applyFill="1" applyBorder="1"/>
    <xf numFmtId="0" fontId="24" fillId="11" borderId="45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vertical="center"/>
    </xf>
    <xf numFmtId="0" fontId="22" fillId="9" borderId="9" xfId="0" applyFont="1" applyFill="1" applyBorder="1" applyAlignment="1">
      <alignment vertical="top" wrapText="1"/>
    </xf>
    <xf numFmtId="0" fontId="17" fillId="9" borderId="0" xfId="0" applyFont="1" applyFill="1" applyBorder="1"/>
    <xf numFmtId="1" fontId="9" fillId="9" borderId="16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8" fillId="2" borderId="44" xfId="0" applyNumberFormat="1" applyFont="1" applyFill="1" applyBorder="1" applyAlignment="1">
      <alignment horizontal="center" vertical="center"/>
    </xf>
    <xf numFmtId="165" fontId="8" fillId="2" borderId="28" xfId="0" applyNumberFormat="1" applyFont="1" applyFill="1" applyBorder="1" applyAlignment="1">
      <alignment horizontal="center" vertical="center"/>
    </xf>
    <xf numFmtId="16" fontId="16" fillId="2" borderId="28" xfId="12" applyNumberFormat="1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1" fontId="8" fillId="9" borderId="11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1" fontId="9" fillId="9" borderId="9" xfId="0" applyNumberFormat="1" applyFont="1" applyFill="1" applyBorder="1" applyAlignment="1">
      <alignment horizontal="center" vertical="center"/>
    </xf>
    <xf numFmtId="1" fontId="9" fillId="9" borderId="10" xfId="0" applyNumberFormat="1" applyFont="1" applyFill="1" applyBorder="1" applyAlignment="1">
      <alignment horizontal="center" vertical="center"/>
    </xf>
    <xf numFmtId="1" fontId="9" fillId="9" borderId="15" xfId="0" applyNumberFormat="1" applyFont="1" applyFill="1" applyBorder="1" applyAlignment="1">
      <alignment horizontal="center" vertical="center"/>
    </xf>
    <xf numFmtId="1" fontId="9" fillId="9" borderId="17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49" fontId="22" fillId="9" borderId="1" xfId="0" applyNumberFormat="1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5" fontId="8" fillId="5" borderId="44" xfId="0" applyNumberFormat="1" applyFont="1" applyFill="1" applyBorder="1" applyAlignment="1">
      <alignment horizontal="center" vertical="center"/>
    </xf>
    <xf numFmtId="165" fontId="8" fillId="5" borderId="28" xfId="0" applyNumberFormat="1" applyFont="1" applyFill="1" applyBorder="1" applyAlignment="1">
      <alignment horizontal="center" vertical="center"/>
    </xf>
    <xf numFmtId="16" fontId="16" fillId="5" borderId="28" xfId="12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1" fontId="8" fillId="6" borderId="11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1" fontId="19" fillId="5" borderId="0" xfId="0" applyNumberFormat="1" applyFont="1" applyFill="1" applyBorder="1" applyAlignment="1">
      <alignment horizontal="center" vertical="center"/>
    </xf>
    <xf numFmtId="1" fontId="9" fillId="6" borderId="9" xfId="0" applyNumberFormat="1" applyFont="1" applyFill="1" applyBorder="1" applyAlignment="1">
      <alignment horizontal="center" vertical="center"/>
    </xf>
    <xf numFmtId="1" fontId="9" fillId="6" borderId="30" xfId="0" applyNumberFormat="1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/>
    </xf>
    <xf numFmtId="1" fontId="9" fillId="6" borderId="16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vertical="center"/>
    </xf>
    <xf numFmtId="0" fontId="0" fillId="6" borderId="9" xfId="0" applyFill="1" applyBorder="1"/>
    <xf numFmtId="0" fontId="9" fillId="6" borderId="15" xfId="0" applyFont="1" applyFill="1" applyBorder="1" applyAlignment="1">
      <alignment horizontal="left" vertical="center"/>
    </xf>
    <xf numFmtId="1" fontId="9" fillId="6" borderId="19" xfId="0" applyNumberFormat="1" applyFont="1" applyFill="1" applyBorder="1" applyAlignment="1">
      <alignment horizontal="center" vertical="center"/>
    </xf>
    <xf numFmtId="1" fontId="9" fillId="6" borderId="21" xfId="0" applyNumberFormat="1" applyFont="1" applyFill="1" applyBorder="1" applyAlignment="1">
      <alignment horizontal="center" vertical="center"/>
    </xf>
    <xf numFmtId="1" fontId="9" fillId="6" borderId="34" xfId="0" applyNumberFormat="1" applyFont="1" applyFill="1" applyBorder="1" applyAlignment="1">
      <alignment horizontal="center" vertical="center"/>
    </xf>
    <xf numFmtId="0" fontId="24" fillId="11" borderId="46" xfId="0" applyFont="1" applyFill="1" applyBorder="1" applyAlignment="1">
      <alignment horizontal="center" vertical="center"/>
    </xf>
    <xf numFmtId="0" fontId="5" fillId="6" borderId="9" xfId="0" applyFont="1" applyFill="1" applyBorder="1"/>
    <xf numFmtId="0" fontId="11" fillId="4" borderId="38" xfId="0" applyFont="1" applyFill="1" applyBorder="1" applyAlignment="1">
      <alignment vertical="center"/>
    </xf>
    <xf numFmtId="0" fontId="0" fillId="4" borderId="38" xfId="0" applyFill="1" applyBorder="1" applyAlignment="1">
      <alignment horizontal="center" vertical="center"/>
    </xf>
    <xf numFmtId="165" fontId="8" fillId="3" borderId="44" xfId="0" applyNumberFormat="1" applyFont="1" applyFill="1" applyBorder="1" applyAlignment="1">
      <alignment horizontal="center" vertical="center"/>
    </xf>
    <xf numFmtId="165" fontId="8" fillId="3" borderId="28" xfId="0" applyNumberFormat="1" applyFont="1" applyFill="1" applyBorder="1" applyAlignment="1">
      <alignment horizontal="center" vertical="center"/>
    </xf>
    <xf numFmtId="16" fontId="16" fillId="3" borderId="28" xfId="12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1" fontId="18" fillId="3" borderId="0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15" xfId="0" applyNumberFormat="1" applyFont="1" applyFill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49" fontId="25" fillId="4" borderId="43" xfId="0" applyNumberFormat="1" applyFont="1" applyFill="1" applyBorder="1" applyAlignment="1">
      <alignment vertical="top"/>
    </xf>
    <xf numFmtId="0" fontId="22" fillId="4" borderId="47" xfId="0" applyFont="1" applyFill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11" fillId="4" borderId="9" xfId="0" applyFont="1" applyFill="1" applyBorder="1"/>
    <xf numFmtId="0" fontId="0" fillId="4" borderId="9" xfId="0" applyFill="1" applyBorder="1"/>
    <xf numFmtId="0" fontId="26" fillId="4" borderId="9" xfId="0" applyFont="1" applyFill="1" applyBorder="1"/>
    <xf numFmtId="49" fontId="27" fillId="4" borderId="9" xfId="0" applyNumberFormat="1" applyFont="1" applyFill="1" applyBorder="1" applyAlignment="1">
      <alignment vertical="top"/>
    </xf>
    <xf numFmtId="0" fontId="0" fillId="4" borderId="8" xfId="0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</cellXfs>
  <cellStyles count="16">
    <cellStyle name="Currency" xfId="12" builtinId="4"/>
    <cellStyle name="Currency 2" xfId="15" xr:uid="{6CAE7014-0CAA-43B6-9FE8-6BEF6E7C4961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F25CA311-85D4-4545-AA9D-DF75C6AC5389}"/>
    <cellStyle name="Normal 2 3" xfId="7" xr:uid="{EA2938E5-3C51-4C0B-B4BE-7EAE035B50F5}"/>
    <cellStyle name="Normal 2 4" xfId="9" xr:uid="{0089E522-9C1C-4BFE-AF6B-DE7DAF5160A8}"/>
    <cellStyle name="Normal 2 5" xfId="13" xr:uid="{9AE2A10C-B60B-4C41-A617-1E7FCF3F6105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58"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5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C9C9"/>
      <color rgb="FFFFC1EA"/>
      <color rgb="FFFF66CC"/>
      <color rgb="FFFFFFCC"/>
      <color rgb="FFFFEC99"/>
      <color rgb="FFFF3399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1C62-9352-4752-A72F-0D6FFB2E5D3E}">
  <dimension ref="A1:R73"/>
  <sheetViews>
    <sheetView workbookViewId="0">
      <selection activeCell="E6" sqref="E6"/>
    </sheetView>
  </sheetViews>
  <sheetFormatPr defaultRowHeight="12.75"/>
  <cols>
    <col min="1" max="1" width="2.140625" customWidth="1"/>
    <col min="2" max="2" width="20.85546875" customWidth="1"/>
    <col min="3" max="3" width="25.7109375" customWidth="1"/>
    <col min="4" max="4" width="18.140625" customWidth="1"/>
    <col min="5" max="5" width="10.28515625" customWidth="1"/>
  </cols>
  <sheetData>
    <row r="1" spans="1:18">
      <c r="A1" s="208" t="s">
        <v>244</v>
      </c>
      <c r="B1" s="210" t="s">
        <v>23</v>
      </c>
      <c r="C1" s="209" t="s">
        <v>24</v>
      </c>
      <c r="D1" s="209" t="s">
        <v>27</v>
      </c>
      <c r="E1" s="202" t="s">
        <v>16</v>
      </c>
      <c r="F1" s="210" t="s">
        <v>14</v>
      </c>
      <c r="G1" s="202" t="s">
        <v>3</v>
      </c>
      <c r="H1" s="204" t="s">
        <v>12</v>
      </c>
      <c r="I1" s="291" t="s">
        <v>189</v>
      </c>
      <c r="J1" s="205" t="s">
        <v>31</v>
      </c>
      <c r="K1" s="112" t="s">
        <v>29</v>
      </c>
      <c r="L1" s="112" t="s">
        <v>29</v>
      </c>
      <c r="M1" s="112" t="s">
        <v>29</v>
      </c>
      <c r="N1" s="112" t="s">
        <v>29</v>
      </c>
      <c r="O1" s="112" t="s">
        <v>30</v>
      </c>
      <c r="P1" s="200"/>
      <c r="Q1" s="200"/>
      <c r="R1" s="152"/>
    </row>
    <row r="2" spans="1:18">
      <c r="A2" s="208"/>
      <c r="B2" s="211"/>
      <c r="C2" s="301"/>
      <c r="D2" s="301"/>
      <c r="E2" s="294"/>
      <c r="F2" s="211"/>
      <c r="G2" s="294"/>
      <c r="H2" s="203"/>
      <c r="I2" s="292"/>
      <c r="J2" s="206"/>
      <c r="K2" s="113"/>
      <c r="L2" s="113"/>
      <c r="M2" s="113"/>
      <c r="N2" s="113"/>
      <c r="O2" s="113"/>
      <c r="P2" s="201"/>
      <c r="Q2" s="201"/>
      <c r="R2" s="151"/>
    </row>
    <row r="3" spans="1:18" ht="15.75">
      <c r="A3" s="208"/>
      <c r="B3" s="211" t="s">
        <v>4</v>
      </c>
      <c r="C3" s="301" t="s">
        <v>5</v>
      </c>
      <c r="D3" s="301"/>
      <c r="E3" s="294" t="s">
        <v>2</v>
      </c>
      <c r="F3" s="211" t="s">
        <v>15</v>
      </c>
      <c r="G3" s="294" t="s">
        <v>7</v>
      </c>
      <c r="H3" s="203" t="s">
        <v>11</v>
      </c>
      <c r="I3" s="293">
        <v>45689</v>
      </c>
      <c r="J3" s="207">
        <v>45703</v>
      </c>
      <c r="K3" s="114">
        <v>45745</v>
      </c>
      <c r="L3" s="114">
        <v>45745</v>
      </c>
      <c r="M3" s="114">
        <v>45745</v>
      </c>
      <c r="N3" s="114">
        <v>45745</v>
      </c>
      <c r="O3" s="114">
        <v>45906</v>
      </c>
      <c r="P3" s="199"/>
      <c r="Q3" s="199"/>
      <c r="R3" s="151" t="s">
        <v>203</v>
      </c>
    </row>
    <row r="4" spans="1:18" ht="15.75">
      <c r="A4" s="208"/>
      <c r="B4" s="211" t="s">
        <v>4</v>
      </c>
      <c r="C4" s="301"/>
      <c r="D4" s="301"/>
      <c r="E4" s="294"/>
      <c r="F4" s="211"/>
      <c r="G4" s="294"/>
      <c r="H4" s="203"/>
      <c r="I4" s="293"/>
      <c r="J4" s="207"/>
      <c r="K4" s="114"/>
      <c r="L4" s="114"/>
      <c r="M4" s="114"/>
      <c r="N4" s="114"/>
      <c r="O4" s="114"/>
      <c r="P4" s="199"/>
      <c r="Q4" s="199"/>
      <c r="R4" s="236" t="s">
        <v>7</v>
      </c>
    </row>
    <row r="5" spans="1:18" ht="16.5" thickBot="1">
      <c r="A5" s="208"/>
      <c r="B5" s="79" t="s">
        <v>17</v>
      </c>
      <c r="C5" s="302" t="s">
        <v>18</v>
      </c>
      <c r="D5" s="302"/>
      <c r="E5" s="295" t="s">
        <v>2</v>
      </c>
      <c r="F5" s="79" t="s">
        <v>13</v>
      </c>
      <c r="G5" s="295" t="s">
        <v>7</v>
      </c>
      <c r="H5" s="80" t="s">
        <v>8</v>
      </c>
      <c r="I5" s="84" t="s">
        <v>209</v>
      </c>
      <c r="J5" s="84"/>
      <c r="K5" s="84" t="s">
        <v>19</v>
      </c>
      <c r="L5" s="84" t="s">
        <v>20</v>
      </c>
      <c r="M5" s="84" t="s">
        <v>21</v>
      </c>
      <c r="N5" s="84" t="s">
        <v>230</v>
      </c>
      <c r="O5" s="84"/>
      <c r="P5" s="85"/>
      <c r="Q5" s="85"/>
      <c r="R5" s="236"/>
    </row>
    <row r="6" spans="1:18" ht="15.75" thickBot="1">
      <c r="A6" s="208"/>
      <c r="B6" s="303" t="s">
        <v>207</v>
      </c>
      <c r="C6" s="143" t="s">
        <v>208</v>
      </c>
      <c r="D6" s="144"/>
      <c r="E6" s="289"/>
      <c r="F6" s="296">
        <f>COUNTIF(I6:Q6,"&gt;0")</f>
        <v>1</v>
      </c>
      <c r="G6" s="12">
        <f>R6</f>
        <v>7</v>
      </c>
      <c r="H6" s="297">
        <f t="shared" ref="H6:H69" si="0">RANK(G6,$G$6:$G$73)</f>
        <v>1</v>
      </c>
      <c r="I6" s="70">
        <v>1</v>
      </c>
      <c r="J6" s="83"/>
      <c r="K6" s="83"/>
      <c r="L6" s="83"/>
      <c r="M6" s="83"/>
      <c r="N6" s="83"/>
      <c r="O6" s="13"/>
      <c r="P6" s="83"/>
      <c r="Q6" s="83"/>
      <c r="R6" s="239" cm="1">
        <f t="array" ref="R6">SUM(LOOKUP(I6:Q6,{0,1,2,3,4,5,6,7,8,9,10},{0,7,6,5,4,3,2,1,1,1,1}))</f>
        <v>7</v>
      </c>
    </row>
    <row r="7" spans="1:18" ht="15">
      <c r="A7" s="208"/>
      <c r="B7" s="304" t="s">
        <v>231</v>
      </c>
      <c r="C7" s="145" t="s">
        <v>232</v>
      </c>
      <c r="D7" s="123" t="s">
        <v>37</v>
      </c>
      <c r="E7" s="290"/>
      <c r="F7" s="296">
        <f t="shared" ref="F7:F12" si="1">COUNTIF(I7:Q7,"&gt;0")</f>
        <v>1</v>
      </c>
      <c r="G7" s="12">
        <f t="shared" ref="G7:G12" si="2">R7</f>
        <v>7</v>
      </c>
      <c r="H7" s="297">
        <f t="shared" si="0"/>
        <v>1</v>
      </c>
      <c r="I7" s="146"/>
      <c r="J7" s="83"/>
      <c r="K7" s="83">
        <v>1</v>
      </c>
      <c r="L7" s="83"/>
      <c r="M7" s="83"/>
      <c r="N7" s="83"/>
      <c r="O7" s="13"/>
      <c r="P7" s="83"/>
      <c r="Q7" s="83"/>
      <c r="R7" s="239" cm="1">
        <f t="array" ref="R7">SUM(LOOKUP(I7:Q7,{0,1,2,3,4,5,6,7,8,9,10},{0,7,6,5,4,3,2,1,1,1,1}))</f>
        <v>7</v>
      </c>
    </row>
    <row r="8" spans="1:18" ht="15">
      <c r="A8" s="208"/>
      <c r="B8" s="304" t="s">
        <v>233</v>
      </c>
      <c r="C8" s="147" t="s">
        <v>234</v>
      </c>
      <c r="D8" s="123" t="s">
        <v>97</v>
      </c>
      <c r="E8" s="290"/>
      <c r="F8" s="296">
        <f t="shared" si="1"/>
        <v>1</v>
      </c>
      <c r="G8" s="12">
        <f t="shared" si="2"/>
        <v>7</v>
      </c>
      <c r="H8" s="297">
        <f t="shared" si="0"/>
        <v>1</v>
      </c>
      <c r="I8" s="146"/>
      <c r="J8" s="83"/>
      <c r="K8" s="83"/>
      <c r="L8" s="83">
        <v>1</v>
      </c>
      <c r="M8" s="83"/>
      <c r="N8" s="83"/>
      <c r="O8" s="13"/>
      <c r="P8" s="83"/>
      <c r="Q8" s="83"/>
      <c r="R8" s="239" cm="1">
        <f t="array" ref="R8">SUM(LOOKUP(I8:Q8,{0,1,2,3,4,5,6,7,8,9,10},{0,7,6,5,4,3,2,1,1,1,1}))</f>
        <v>7</v>
      </c>
    </row>
    <row r="9" spans="1:18" ht="15">
      <c r="A9" s="208"/>
      <c r="B9" s="305" t="s">
        <v>235</v>
      </c>
      <c r="C9" s="145" t="s">
        <v>236</v>
      </c>
      <c r="D9" s="123" t="s">
        <v>109</v>
      </c>
      <c r="E9" s="290"/>
      <c r="F9" s="296">
        <f t="shared" si="1"/>
        <v>1</v>
      </c>
      <c r="G9" s="12">
        <f t="shared" si="2"/>
        <v>7</v>
      </c>
      <c r="H9" s="297">
        <f t="shared" si="0"/>
        <v>1</v>
      </c>
      <c r="I9" s="146"/>
      <c r="J9" s="83"/>
      <c r="K9" s="83"/>
      <c r="L9" s="83"/>
      <c r="M9" s="83">
        <v>1</v>
      </c>
      <c r="N9" s="83"/>
      <c r="O9" s="13"/>
      <c r="P9" s="83"/>
      <c r="Q9" s="83"/>
      <c r="R9" s="239" cm="1">
        <f t="array" ref="R9">SUM(LOOKUP(I9:Q9,{0,1,2,3,4,5,6,7,8,9,10},{0,7,6,5,4,3,2,1,1,1,1}))</f>
        <v>7</v>
      </c>
    </row>
    <row r="10" spans="1:18" ht="15">
      <c r="A10" s="208"/>
      <c r="B10" s="304" t="s">
        <v>237</v>
      </c>
      <c r="C10" s="148" t="s">
        <v>238</v>
      </c>
      <c r="D10" s="123" t="s">
        <v>118</v>
      </c>
      <c r="E10" s="290"/>
      <c r="F10" s="296">
        <f t="shared" si="1"/>
        <v>1</v>
      </c>
      <c r="G10" s="12">
        <f t="shared" si="2"/>
        <v>6</v>
      </c>
      <c r="H10" s="297">
        <f t="shared" si="0"/>
        <v>6</v>
      </c>
      <c r="I10" s="146"/>
      <c r="J10" s="83"/>
      <c r="K10" s="83"/>
      <c r="L10" s="83"/>
      <c r="M10" s="83">
        <v>2</v>
      </c>
      <c r="N10" s="83"/>
      <c r="O10" s="13"/>
      <c r="P10" s="83"/>
      <c r="Q10" s="83"/>
      <c r="R10" s="239" cm="1">
        <f t="array" ref="R10">SUM(LOOKUP(I10:Q10,{0,1,2,3,4,5,6,7,8,9,10},{0,7,6,5,4,3,2,1,1,1,1}))</f>
        <v>6</v>
      </c>
    </row>
    <row r="11" spans="1:18" ht="15">
      <c r="A11" s="208"/>
      <c r="B11" s="305" t="s">
        <v>239</v>
      </c>
      <c r="C11" s="145" t="s">
        <v>240</v>
      </c>
      <c r="D11" s="123" t="s">
        <v>46</v>
      </c>
      <c r="E11" s="290"/>
      <c r="F11" s="296">
        <f t="shared" si="1"/>
        <v>1</v>
      </c>
      <c r="G11" s="12">
        <f t="shared" si="2"/>
        <v>7</v>
      </c>
      <c r="H11" s="297">
        <f t="shared" si="0"/>
        <v>1</v>
      </c>
      <c r="I11" s="146"/>
      <c r="J11" s="83"/>
      <c r="K11" s="83"/>
      <c r="L11" s="83"/>
      <c r="M11" s="83"/>
      <c r="N11" s="83">
        <v>1</v>
      </c>
      <c r="O11" s="13"/>
      <c r="P11" s="83"/>
      <c r="Q11" s="83"/>
      <c r="R11" s="239" cm="1">
        <f t="array" ref="R11">SUM(LOOKUP(I11:Q11,{0,1,2,3,4,5,6,7,8,9,10},{0,7,6,5,4,3,2,1,1,1,1}))</f>
        <v>7</v>
      </c>
    </row>
    <row r="12" spans="1:18" ht="15">
      <c r="A12" s="208"/>
      <c r="B12" s="10"/>
      <c r="C12" s="14"/>
      <c r="D12" s="14"/>
      <c r="E12" s="17"/>
      <c r="F12" s="296">
        <f t="shared" si="1"/>
        <v>0</v>
      </c>
      <c r="G12" s="12">
        <f t="shared" si="2"/>
        <v>0</v>
      </c>
      <c r="H12" s="297">
        <f t="shared" si="0"/>
        <v>7</v>
      </c>
      <c r="I12" s="70"/>
      <c r="J12" s="83"/>
      <c r="K12" s="83"/>
      <c r="L12" s="83"/>
      <c r="M12" s="83"/>
      <c r="N12" s="83"/>
      <c r="O12" s="13"/>
      <c r="P12" s="83"/>
      <c r="Q12" s="83"/>
      <c r="R12" s="239" cm="1">
        <f t="array" ref="R12">SUM(LOOKUP(I12:Q12,{0,1,2,3,4,5,6,7,8,9,10},{0,7,6,5,4,3,2,1,1,1,1}))</f>
        <v>0</v>
      </c>
    </row>
    <row r="13" spans="1:18" ht="15">
      <c r="A13" s="208"/>
      <c r="B13" s="10"/>
      <c r="C13" s="14"/>
      <c r="D13" s="14"/>
      <c r="E13" s="17"/>
      <c r="F13" s="296">
        <f t="shared" ref="F13:F70" si="3">COUNTIF(I13:Q13,"&gt;0")</f>
        <v>0</v>
      </c>
      <c r="G13" s="12">
        <f t="shared" ref="G13:G70" si="4">R13</f>
        <v>0</v>
      </c>
      <c r="H13" s="297">
        <f t="shared" si="0"/>
        <v>7</v>
      </c>
      <c r="I13" s="70"/>
      <c r="J13" s="83"/>
      <c r="K13" s="83"/>
      <c r="L13" s="83"/>
      <c r="M13" s="83"/>
      <c r="N13" s="83"/>
      <c r="O13" s="13"/>
      <c r="P13" s="83"/>
      <c r="Q13" s="83"/>
      <c r="R13" s="239" cm="1">
        <f t="array" ref="R13">SUM(LOOKUP(I13:Q13,{0,1,2,3,4,5,6,7,8,9,10},{0,7,6,5,4,3,2,1,1,1,1}))</f>
        <v>0</v>
      </c>
    </row>
    <row r="14" spans="1:18" ht="15">
      <c r="A14" s="208"/>
      <c r="B14" s="10"/>
      <c r="C14" s="14"/>
      <c r="D14" s="14"/>
      <c r="E14" s="17"/>
      <c r="F14" s="296">
        <f t="shared" si="3"/>
        <v>0</v>
      </c>
      <c r="G14" s="12">
        <f t="shared" si="4"/>
        <v>0</v>
      </c>
      <c r="H14" s="297">
        <f t="shared" si="0"/>
        <v>7</v>
      </c>
      <c r="I14" s="70"/>
      <c r="J14" s="83"/>
      <c r="K14" s="83"/>
      <c r="L14" s="83"/>
      <c r="M14" s="83"/>
      <c r="N14" s="83"/>
      <c r="O14" s="13"/>
      <c r="P14" s="83"/>
      <c r="Q14" s="83"/>
      <c r="R14" s="239" cm="1">
        <f t="array" ref="R14">SUM(LOOKUP(I14:Q14,{0,1,2,3,4,5,6,7,8,9,10},{0,7,6,5,4,3,2,1,1,1,1}))</f>
        <v>0</v>
      </c>
    </row>
    <row r="15" spans="1:18" ht="15">
      <c r="A15" s="208"/>
      <c r="B15" s="10"/>
      <c r="C15" s="14"/>
      <c r="D15" s="14"/>
      <c r="E15" s="17"/>
      <c r="F15" s="296">
        <f t="shared" si="3"/>
        <v>0</v>
      </c>
      <c r="G15" s="12">
        <f t="shared" si="4"/>
        <v>0</v>
      </c>
      <c r="H15" s="297">
        <f t="shared" si="0"/>
        <v>7</v>
      </c>
      <c r="I15" s="70"/>
      <c r="J15" s="83"/>
      <c r="K15" s="83"/>
      <c r="L15" s="83"/>
      <c r="M15" s="83"/>
      <c r="N15" s="83"/>
      <c r="O15" s="13"/>
      <c r="P15" s="83"/>
      <c r="Q15" s="83"/>
      <c r="R15" s="239" cm="1">
        <f t="array" ref="R15">SUM(LOOKUP(I15:Q15,{0,1,2,3,4,5,6,7,8,9,10},{0,7,6,5,4,3,2,1,1,1,1}))</f>
        <v>0</v>
      </c>
    </row>
    <row r="16" spans="1:18" ht="15">
      <c r="A16" s="208"/>
      <c r="B16" s="10"/>
      <c r="C16" s="14"/>
      <c r="D16" s="14"/>
      <c r="E16" s="17"/>
      <c r="F16" s="296">
        <f t="shared" si="3"/>
        <v>0</v>
      </c>
      <c r="G16" s="12">
        <f t="shared" si="4"/>
        <v>0</v>
      </c>
      <c r="H16" s="297">
        <f t="shared" si="0"/>
        <v>7</v>
      </c>
      <c r="I16" s="70"/>
      <c r="J16" s="83"/>
      <c r="K16" s="83"/>
      <c r="L16" s="83"/>
      <c r="M16" s="83"/>
      <c r="N16" s="83"/>
      <c r="O16" s="13"/>
      <c r="P16" s="83"/>
      <c r="Q16" s="83"/>
      <c r="R16" s="239" cm="1">
        <f t="array" ref="R16">SUM(LOOKUP(I16:Q16,{0,1,2,3,4,5,6,7,8,9,10},{0,7,6,5,4,3,2,1,1,1,1}))</f>
        <v>0</v>
      </c>
    </row>
    <row r="17" spans="1:18" ht="15">
      <c r="A17" s="208"/>
      <c r="B17" s="10"/>
      <c r="C17" s="14"/>
      <c r="D17" s="14"/>
      <c r="E17" s="17"/>
      <c r="F17" s="296">
        <f t="shared" si="3"/>
        <v>0</v>
      </c>
      <c r="G17" s="12">
        <f t="shared" si="4"/>
        <v>0</v>
      </c>
      <c r="H17" s="297">
        <f t="shared" si="0"/>
        <v>7</v>
      </c>
      <c r="I17" s="70"/>
      <c r="J17" s="83"/>
      <c r="K17" s="83"/>
      <c r="L17" s="83"/>
      <c r="M17" s="83"/>
      <c r="N17" s="83"/>
      <c r="O17" s="13"/>
      <c r="P17" s="83"/>
      <c r="Q17" s="83"/>
      <c r="R17" s="239" cm="1">
        <f t="array" ref="R17">SUM(LOOKUP(I17:Q17,{0,1,2,3,4,5,6,7,8,9,10},{0,7,6,5,4,3,2,1,1,1,1}))</f>
        <v>0</v>
      </c>
    </row>
    <row r="18" spans="1:18" ht="15">
      <c r="A18" s="208"/>
      <c r="B18" s="10"/>
      <c r="C18" s="14"/>
      <c r="D18" s="14"/>
      <c r="E18" s="17"/>
      <c r="F18" s="296">
        <f t="shared" si="3"/>
        <v>0</v>
      </c>
      <c r="G18" s="12">
        <f t="shared" si="4"/>
        <v>0</v>
      </c>
      <c r="H18" s="297">
        <f t="shared" si="0"/>
        <v>7</v>
      </c>
      <c r="I18" s="70"/>
      <c r="J18" s="83"/>
      <c r="K18" s="83"/>
      <c r="L18" s="83"/>
      <c r="M18" s="83"/>
      <c r="N18" s="83"/>
      <c r="O18" s="13"/>
      <c r="P18" s="83"/>
      <c r="Q18" s="83"/>
      <c r="R18" s="239" cm="1">
        <f t="array" ref="R18">SUM(LOOKUP(I18:Q18,{0,1,2,3,4,5,6,7,8,9,10},{0,7,6,5,4,3,2,1,1,1,1}))</f>
        <v>0</v>
      </c>
    </row>
    <row r="19" spans="1:18" ht="15">
      <c r="A19" s="208"/>
      <c r="B19" s="10"/>
      <c r="C19" s="14"/>
      <c r="D19" s="14"/>
      <c r="E19" s="17"/>
      <c r="F19" s="296">
        <f t="shared" si="3"/>
        <v>0</v>
      </c>
      <c r="G19" s="12">
        <f t="shared" si="4"/>
        <v>0</v>
      </c>
      <c r="H19" s="297">
        <f t="shared" si="0"/>
        <v>7</v>
      </c>
      <c r="I19" s="70"/>
      <c r="J19" s="83"/>
      <c r="K19" s="83"/>
      <c r="L19" s="83"/>
      <c r="M19" s="83"/>
      <c r="N19" s="83"/>
      <c r="O19" s="13"/>
      <c r="P19" s="83"/>
      <c r="Q19" s="83"/>
      <c r="R19" s="239" cm="1">
        <f t="array" ref="R19">SUM(LOOKUP(I19:Q19,{0,1,2,3,4,5,6,7,8,9,10},{0,7,6,5,4,3,2,1,1,1,1}))</f>
        <v>0</v>
      </c>
    </row>
    <row r="20" spans="1:18" ht="15">
      <c r="A20" s="208"/>
      <c r="B20" s="10"/>
      <c r="C20" s="14"/>
      <c r="D20" s="14"/>
      <c r="E20" s="17"/>
      <c r="F20" s="296">
        <f t="shared" si="3"/>
        <v>0</v>
      </c>
      <c r="G20" s="12">
        <f t="shared" si="4"/>
        <v>0</v>
      </c>
      <c r="H20" s="297">
        <f t="shared" si="0"/>
        <v>7</v>
      </c>
      <c r="I20" s="70"/>
      <c r="J20" s="83"/>
      <c r="K20" s="83"/>
      <c r="L20" s="83"/>
      <c r="M20" s="83"/>
      <c r="N20" s="83"/>
      <c r="O20" s="13"/>
      <c r="P20" s="83"/>
      <c r="Q20" s="83"/>
      <c r="R20" s="239" cm="1">
        <f t="array" ref="R20">SUM(LOOKUP(I20:Q20,{0,1,2,3,4,5,6,7,8,9,10},{0,7,6,5,4,3,2,1,1,1,1}))</f>
        <v>0</v>
      </c>
    </row>
    <row r="21" spans="1:18" ht="15">
      <c r="A21" s="208"/>
      <c r="B21" s="10"/>
      <c r="C21" s="14"/>
      <c r="D21" s="14"/>
      <c r="E21" s="17"/>
      <c r="F21" s="296">
        <f t="shared" si="3"/>
        <v>0</v>
      </c>
      <c r="G21" s="12">
        <f t="shared" si="4"/>
        <v>0</v>
      </c>
      <c r="H21" s="297">
        <f t="shared" si="0"/>
        <v>7</v>
      </c>
      <c r="I21" s="70"/>
      <c r="J21" s="83"/>
      <c r="K21" s="83"/>
      <c r="L21" s="83"/>
      <c r="M21" s="83"/>
      <c r="N21" s="83"/>
      <c r="O21" s="13"/>
      <c r="P21" s="83"/>
      <c r="Q21" s="83"/>
      <c r="R21" s="239" cm="1">
        <f t="array" ref="R21">SUM(LOOKUP(I21:Q21,{0,1,2,3,4,5,6,7,8,9,10},{0,7,6,5,4,3,2,1,1,1,1}))</f>
        <v>0</v>
      </c>
    </row>
    <row r="22" spans="1:18" ht="15">
      <c r="A22" s="208"/>
      <c r="B22" s="10"/>
      <c r="C22" s="14"/>
      <c r="D22" s="11"/>
      <c r="E22" s="17"/>
      <c r="F22" s="296">
        <f t="shared" si="3"/>
        <v>0</v>
      </c>
      <c r="G22" s="12">
        <f t="shared" si="4"/>
        <v>0</v>
      </c>
      <c r="H22" s="297">
        <f t="shared" si="0"/>
        <v>7</v>
      </c>
      <c r="I22" s="70"/>
      <c r="J22" s="83"/>
      <c r="K22" s="83"/>
      <c r="L22" s="83"/>
      <c r="M22" s="83"/>
      <c r="N22" s="83"/>
      <c r="O22" s="13"/>
      <c r="P22" s="83"/>
      <c r="Q22" s="83"/>
      <c r="R22" s="239" cm="1">
        <f t="array" ref="R22">SUM(LOOKUP(I22:Q22,{0,1,2,3,4,5,6,7,8,9,10},{0,7,6,5,4,3,2,1,1,1,1}))</f>
        <v>0</v>
      </c>
    </row>
    <row r="23" spans="1:18" ht="15">
      <c r="A23" s="208"/>
      <c r="B23" s="10"/>
      <c r="C23" s="14"/>
      <c r="D23" s="11"/>
      <c r="E23" s="17"/>
      <c r="F23" s="296">
        <f t="shared" si="3"/>
        <v>0</v>
      </c>
      <c r="G23" s="12">
        <f t="shared" si="4"/>
        <v>0</v>
      </c>
      <c r="H23" s="297">
        <f t="shared" si="0"/>
        <v>7</v>
      </c>
      <c r="I23" s="70"/>
      <c r="J23" s="83"/>
      <c r="K23" s="83"/>
      <c r="L23" s="83"/>
      <c r="M23" s="83"/>
      <c r="N23" s="83"/>
      <c r="O23" s="13"/>
      <c r="P23" s="83"/>
      <c r="Q23" s="83"/>
      <c r="R23" s="239" cm="1">
        <f t="array" ref="R23">SUM(LOOKUP(I23:Q23,{0,1,2,3,4,5,6,7,8,9,10},{0,7,6,5,4,3,2,1,1,1,1}))</f>
        <v>0</v>
      </c>
    </row>
    <row r="24" spans="1:18" ht="15">
      <c r="A24" s="208"/>
      <c r="B24" s="10"/>
      <c r="C24" s="14"/>
      <c r="D24" s="14"/>
      <c r="E24" s="17"/>
      <c r="F24" s="296">
        <f t="shared" si="3"/>
        <v>0</v>
      </c>
      <c r="G24" s="12">
        <f t="shared" si="4"/>
        <v>0</v>
      </c>
      <c r="H24" s="297">
        <f t="shared" si="0"/>
        <v>7</v>
      </c>
      <c r="I24" s="70"/>
      <c r="J24" s="83"/>
      <c r="K24" s="83"/>
      <c r="L24" s="83"/>
      <c r="M24" s="83"/>
      <c r="N24" s="83"/>
      <c r="O24" s="13"/>
      <c r="P24" s="83"/>
      <c r="Q24" s="83"/>
      <c r="R24" s="239" cm="1">
        <f t="array" ref="R24">SUM(LOOKUP(I24:Q24,{0,1,2,3,4,5,6,7,8,9,10},{0,7,6,5,4,3,2,1,1,1,1}))</f>
        <v>0</v>
      </c>
    </row>
    <row r="25" spans="1:18" ht="15">
      <c r="A25" s="208"/>
      <c r="B25" s="10"/>
      <c r="C25" s="14"/>
      <c r="D25" s="14"/>
      <c r="E25" s="17" t="s">
        <v>241</v>
      </c>
      <c r="F25" s="296">
        <f t="shared" si="3"/>
        <v>0</v>
      </c>
      <c r="G25" s="12">
        <f t="shared" si="4"/>
        <v>0</v>
      </c>
      <c r="H25" s="297">
        <f t="shared" si="0"/>
        <v>7</v>
      </c>
      <c r="I25" s="70"/>
      <c r="J25" s="83"/>
      <c r="K25" s="83"/>
      <c r="L25" s="83"/>
      <c r="M25" s="83"/>
      <c r="N25" s="83"/>
      <c r="O25" s="13"/>
      <c r="P25" s="83"/>
      <c r="Q25" s="83"/>
      <c r="R25" s="239" cm="1">
        <f t="array" ref="R25">SUM(LOOKUP(I25:Q25,{0,1,2,3,4,5,6,7,8,9,10},{0,7,6,5,4,3,2,1,1,1,1}))</f>
        <v>0</v>
      </c>
    </row>
    <row r="26" spans="1:18" ht="15">
      <c r="A26" s="208"/>
      <c r="B26" s="10"/>
      <c r="C26" s="14"/>
      <c r="D26" s="14"/>
      <c r="E26" s="17"/>
      <c r="F26" s="296">
        <f t="shared" si="3"/>
        <v>0</v>
      </c>
      <c r="G26" s="12">
        <f t="shared" si="4"/>
        <v>0</v>
      </c>
      <c r="H26" s="297">
        <f t="shared" si="0"/>
        <v>7</v>
      </c>
      <c r="I26" s="70"/>
      <c r="J26" s="83"/>
      <c r="K26" s="83"/>
      <c r="L26" s="83"/>
      <c r="M26" s="83"/>
      <c r="N26" s="83"/>
      <c r="O26" s="13"/>
      <c r="P26" s="83"/>
      <c r="Q26" s="83"/>
      <c r="R26" s="239" cm="1">
        <f t="array" ref="R26">SUM(LOOKUP(I26:Q26,{0,1,2,3,4,5,6,7,8,9,10},{0,7,6,5,4,3,2,1,1,1,1}))</f>
        <v>0</v>
      </c>
    </row>
    <row r="27" spans="1:18" ht="15">
      <c r="A27" s="208"/>
      <c r="B27" s="10"/>
      <c r="C27" s="14"/>
      <c r="D27" s="14"/>
      <c r="E27" s="17"/>
      <c r="F27" s="296">
        <f t="shared" si="3"/>
        <v>0</v>
      </c>
      <c r="G27" s="12">
        <f t="shared" si="4"/>
        <v>0</v>
      </c>
      <c r="H27" s="297">
        <f t="shared" si="0"/>
        <v>7</v>
      </c>
      <c r="I27" s="70"/>
      <c r="J27" s="83"/>
      <c r="K27" s="83"/>
      <c r="L27" s="83"/>
      <c r="M27" s="83"/>
      <c r="N27" s="83"/>
      <c r="O27" s="13"/>
      <c r="P27" s="83"/>
      <c r="Q27" s="83"/>
      <c r="R27" s="239" cm="1">
        <f t="array" ref="R27">SUM(LOOKUP(I27:Q27,{0,1,2,3,4,5,6,7,8,9,10},{0,7,6,5,4,3,2,1,1,1,1}))</f>
        <v>0</v>
      </c>
    </row>
    <row r="28" spans="1:18" ht="15">
      <c r="A28" s="208"/>
      <c r="B28" s="10"/>
      <c r="C28" s="14"/>
      <c r="D28" s="14"/>
      <c r="E28" s="17"/>
      <c r="F28" s="296">
        <f t="shared" si="3"/>
        <v>0</v>
      </c>
      <c r="G28" s="12">
        <f t="shared" si="4"/>
        <v>0</v>
      </c>
      <c r="H28" s="297">
        <f t="shared" si="0"/>
        <v>7</v>
      </c>
      <c r="I28" s="70"/>
      <c r="J28" s="83"/>
      <c r="K28" s="83"/>
      <c r="L28" s="83"/>
      <c r="M28" s="83"/>
      <c r="N28" s="83"/>
      <c r="O28" s="13"/>
      <c r="P28" s="83"/>
      <c r="Q28" s="83"/>
      <c r="R28" s="239" cm="1">
        <f t="array" ref="R28">SUM(LOOKUP(I28:Q28,{0,1,2,3,4,5,6,7,8,9,10},{0,7,6,5,4,3,2,1,1,1,1}))</f>
        <v>0</v>
      </c>
    </row>
    <row r="29" spans="1:18" ht="15">
      <c r="A29" s="208"/>
      <c r="B29" s="10"/>
      <c r="C29" s="14"/>
      <c r="D29" s="14"/>
      <c r="E29" s="17"/>
      <c r="F29" s="296">
        <f t="shared" si="3"/>
        <v>0</v>
      </c>
      <c r="G29" s="12">
        <f t="shared" si="4"/>
        <v>0</v>
      </c>
      <c r="H29" s="297">
        <f t="shared" si="0"/>
        <v>7</v>
      </c>
      <c r="I29" s="70"/>
      <c r="J29" s="83"/>
      <c r="K29" s="83"/>
      <c r="L29" s="83"/>
      <c r="M29" s="83"/>
      <c r="N29" s="83"/>
      <c r="O29" s="13"/>
      <c r="P29" s="83"/>
      <c r="Q29" s="83"/>
      <c r="R29" s="239" cm="1">
        <f t="array" ref="R29">SUM(LOOKUP(I29:Q29,{0,1,2,3,4,5,6,7,8,9,10},{0,7,6,5,4,3,2,1,1,1,1}))</f>
        <v>0</v>
      </c>
    </row>
    <row r="30" spans="1:18" ht="15">
      <c r="A30" s="208"/>
      <c r="B30" s="10"/>
      <c r="C30" s="14"/>
      <c r="D30" s="14"/>
      <c r="E30" s="17"/>
      <c r="F30" s="296">
        <f t="shared" si="3"/>
        <v>0</v>
      </c>
      <c r="G30" s="12">
        <f t="shared" si="4"/>
        <v>0</v>
      </c>
      <c r="H30" s="297">
        <f t="shared" si="0"/>
        <v>7</v>
      </c>
      <c r="I30" s="70"/>
      <c r="J30" s="83"/>
      <c r="K30" s="83"/>
      <c r="L30" s="83"/>
      <c r="M30" s="83"/>
      <c r="N30" s="83"/>
      <c r="O30" s="13"/>
      <c r="P30" s="83"/>
      <c r="Q30" s="83"/>
      <c r="R30" s="239" cm="1">
        <f t="array" ref="R30">SUM(LOOKUP(I30:Q30,{0,1,2,3,4,5,6,7,8,9,10},{0,7,6,5,4,3,2,1,1,1,1}))</f>
        <v>0</v>
      </c>
    </row>
    <row r="31" spans="1:18" ht="15">
      <c r="A31" s="208"/>
      <c r="B31" s="10"/>
      <c r="C31" s="14"/>
      <c r="D31" s="14"/>
      <c r="E31" s="17"/>
      <c r="F31" s="296">
        <f t="shared" si="3"/>
        <v>0</v>
      </c>
      <c r="G31" s="12">
        <f t="shared" si="4"/>
        <v>0</v>
      </c>
      <c r="H31" s="297">
        <f t="shared" si="0"/>
        <v>7</v>
      </c>
      <c r="I31" s="70"/>
      <c r="J31" s="83"/>
      <c r="K31" s="83"/>
      <c r="L31" s="83"/>
      <c r="M31" s="83"/>
      <c r="N31" s="83"/>
      <c r="O31" s="13"/>
      <c r="P31" s="83"/>
      <c r="Q31" s="83"/>
      <c r="R31" s="239" cm="1">
        <f t="array" ref="R31">SUM(LOOKUP(I31:Q31,{0,1,2,3,4,5,6,7,8,9,10},{0,7,6,5,4,3,2,1,1,1,1}))</f>
        <v>0</v>
      </c>
    </row>
    <row r="32" spans="1:18" ht="15">
      <c r="A32" s="208"/>
      <c r="B32" s="10"/>
      <c r="C32" s="14"/>
      <c r="D32" s="14"/>
      <c r="E32" s="17"/>
      <c r="F32" s="296">
        <f t="shared" si="3"/>
        <v>0</v>
      </c>
      <c r="G32" s="12">
        <f t="shared" si="4"/>
        <v>0</v>
      </c>
      <c r="H32" s="297">
        <f t="shared" si="0"/>
        <v>7</v>
      </c>
      <c r="I32" s="70"/>
      <c r="J32" s="83"/>
      <c r="K32" s="83"/>
      <c r="L32" s="83"/>
      <c r="M32" s="83"/>
      <c r="N32" s="83"/>
      <c r="O32" s="13"/>
      <c r="P32" s="83"/>
      <c r="Q32" s="83"/>
      <c r="R32" s="239" cm="1">
        <f t="array" ref="R32">SUM(LOOKUP(I32:Q32,{0,1,2,3,4,5,6,7,8,9,10},{0,7,6,5,4,3,2,1,1,1,1}))</f>
        <v>0</v>
      </c>
    </row>
    <row r="33" spans="1:18" ht="15">
      <c r="A33" s="208"/>
      <c r="B33" s="10"/>
      <c r="C33" s="14"/>
      <c r="D33" s="14"/>
      <c r="E33" s="17"/>
      <c r="F33" s="296">
        <f t="shared" si="3"/>
        <v>0</v>
      </c>
      <c r="G33" s="12">
        <f t="shared" si="4"/>
        <v>0</v>
      </c>
      <c r="H33" s="297">
        <f t="shared" si="0"/>
        <v>7</v>
      </c>
      <c r="I33" s="70"/>
      <c r="J33" s="83"/>
      <c r="K33" s="83"/>
      <c r="L33" s="83"/>
      <c r="M33" s="83"/>
      <c r="N33" s="83"/>
      <c r="O33" s="13"/>
      <c r="P33" s="83"/>
      <c r="Q33" s="83"/>
      <c r="R33" s="239" cm="1">
        <f t="array" ref="R33">SUM(LOOKUP(I33:Q33,{0,1,2,3,4,5,6,7,8,9,10},{0,7,6,5,4,3,2,1,1,1,1}))</f>
        <v>0</v>
      </c>
    </row>
    <row r="34" spans="1:18" ht="15">
      <c r="A34" s="208"/>
      <c r="B34" s="10"/>
      <c r="C34" s="14"/>
      <c r="D34" s="14"/>
      <c r="E34" s="17"/>
      <c r="F34" s="296">
        <f t="shared" si="3"/>
        <v>0</v>
      </c>
      <c r="G34" s="12">
        <f t="shared" si="4"/>
        <v>0</v>
      </c>
      <c r="H34" s="297">
        <f t="shared" si="0"/>
        <v>7</v>
      </c>
      <c r="I34" s="70"/>
      <c r="J34" s="83"/>
      <c r="K34" s="83"/>
      <c r="L34" s="83"/>
      <c r="M34" s="83"/>
      <c r="N34" s="83"/>
      <c r="O34" s="13"/>
      <c r="P34" s="83"/>
      <c r="Q34" s="83"/>
      <c r="R34" s="239" cm="1">
        <f t="array" ref="R34">SUM(LOOKUP(I34:Q34,{0,1,2,3,4,5,6,7,8,9,10},{0,7,6,5,4,3,2,1,1,1,1}))</f>
        <v>0</v>
      </c>
    </row>
    <row r="35" spans="1:18" ht="15">
      <c r="A35" s="208"/>
      <c r="B35" s="10"/>
      <c r="C35" s="14"/>
      <c r="D35" s="14"/>
      <c r="E35" s="17"/>
      <c r="F35" s="296">
        <f t="shared" si="3"/>
        <v>0</v>
      </c>
      <c r="G35" s="12">
        <f t="shared" si="4"/>
        <v>0</v>
      </c>
      <c r="H35" s="297">
        <f t="shared" si="0"/>
        <v>7</v>
      </c>
      <c r="I35" s="70"/>
      <c r="J35" s="83"/>
      <c r="K35" s="83"/>
      <c r="L35" s="83"/>
      <c r="M35" s="83"/>
      <c r="N35" s="83"/>
      <c r="O35" s="13"/>
      <c r="P35" s="83"/>
      <c r="Q35" s="83"/>
      <c r="R35" s="239" cm="1">
        <f t="array" ref="R35">SUM(LOOKUP(I35:Q35,{0,1,2,3,4,5,6,7,8,9,10},{0,7,6,5,4,3,2,1,1,1,1}))</f>
        <v>0</v>
      </c>
    </row>
    <row r="36" spans="1:18" ht="15">
      <c r="A36" s="208"/>
      <c r="B36" s="10"/>
      <c r="C36" s="14"/>
      <c r="D36" s="14"/>
      <c r="E36" s="17"/>
      <c r="F36" s="296">
        <f t="shared" si="3"/>
        <v>0</v>
      </c>
      <c r="G36" s="12">
        <f t="shared" si="4"/>
        <v>0</v>
      </c>
      <c r="H36" s="297">
        <f t="shared" si="0"/>
        <v>7</v>
      </c>
      <c r="I36" s="70"/>
      <c r="J36" s="83"/>
      <c r="K36" s="83"/>
      <c r="L36" s="83"/>
      <c r="M36" s="83"/>
      <c r="N36" s="83"/>
      <c r="O36" s="13"/>
      <c r="P36" s="13"/>
      <c r="Q36" s="83"/>
      <c r="R36" s="239" cm="1">
        <f t="array" ref="R36">SUM(LOOKUP(I36:Q36,{0,1,2,3,4,5,6,7,8,9,10},{0,7,6,5,4,3,2,1,1,1,1}))</f>
        <v>0</v>
      </c>
    </row>
    <row r="37" spans="1:18" ht="15">
      <c r="A37" s="208"/>
      <c r="B37" s="10"/>
      <c r="C37" s="14"/>
      <c r="D37" s="14"/>
      <c r="E37" s="17"/>
      <c r="F37" s="296">
        <f t="shared" si="3"/>
        <v>0</v>
      </c>
      <c r="G37" s="12">
        <f t="shared" si="4"/>
        <v>0</v>
      </c>
      <c r="H37" s="297">
        <f t="shared" si="0"/>
        <v>7</v>
      </c>
      <c r="I37" s="70"/>
      <c r="J37" s="83"/>
      <c r="K37" s="83"/>
      <c r="L37" s="83"/>
      <c r="M37" s="83"/>
      <c r="N37" s="83"/>
      <c r="O37" s="13"/>
      <c r="P37" s="13"/>
      <c r="Q37" s="83"/>
      <c r="R37" s="239" cm="1">
        <f t="array" ref="R37">SUM(LOOKUP(I37:Q37,{0,1,2,3,4,5,6,7,8,9,10},{0,7,6,5,4,3,2,1,1,1,1}))</f>
        <v>0</v>
      </c>
    </row>
    <row r="38" spans="1:18" ht="15">
      <c r="A38" s="208"/>
      <c r="B38" s="10"/>
      <c r="C38" s="14"/>
      <c r="D38" s="14"/>
      <c r="E38" s="17"/>
      <c r="F38" s="296">
        <f t="shared" si="3"/>
        <v>0</v>
      </c>
      <c r="G38" s="12">
        <f t="shared" si="4"/>
        <v>0</v>
      </c>
      <c r="H38" s="297">
        <f t="shared" si="0"/>
        <v>7</v>
      </c>
      <c r="I38" s="70"/>
      <c r="J38" s="83"/>
      <c r="K38" s="83"/>
      <c r="L38" s="83"/>
      <c r="M38" s="83"/>
      <c r="N38" s="83"/>
      <c r="O38" s="13"/>
      <c r="P38" s="13"/>
      <c r="Q38" s="83"/>
      <c r="R38" s="239" cm="1">
        <f t="array" ref="R38">SUM(LOOKUP(I38:Q38,{0,1,2,3,4,5,6,7,8,9,10},{0,7,6,5,4,3,2,1,1,1,1}))</f>
        <v>0</v>
      </c>
    </row>
    <row r="39" spans="1:18" ht="15">
      <c r="A39" s="208"/>
      <c r="B39" s="10"/>
      <c r="C39" s="14"/>
      <c r="D39" s="14"/>
      <c r="E39" s="17"/>
      <c r="F39" s="296">
        <f t="shared" si="3"/>
        <v>0</v>
      </c>
      <c r="G39" s="12">
        <f t="shared" si="4"/>
        <v>0</v>
      </c>
      <c r="H39" s="297">
        <f t="shared" si="0"/>
        <v>7</v>
      </c>
      <c r="I39" s="70"/>
      <c r="J39" s="83"/>
      <c r="K39" s="83"/>
      <c r="L39" s="83"/>
      <c r="M39" s="83"/>
      <c r="N39" s="83"/>
      <c r="O39" s="13"/>
      <c r="P39" s="13"/>
      <c r="Q39" s="13"/>
      <c r="R39" s="239" cm="1">
        <f t="array" ref="R39">SUM(LOOKUP(I39:Q39,{0,1,2,3,4,5,6,7,8,9,10},{0,7,6,5,4,3,2,1,1,1,1}))</f>
        <v>0</v>
      </c>
    </row>
    <row r="40" spans="1:18" ht="15">
      <c r="A40" s="208"/>
      <c r="B40" s="10"/>
      <c r="C40" s="14"/>
      <c r="D40" s="14"/>
      <c r="E40" s="17"/>
      <c r="F40" s="296">
        <f t="shared" si="3"/>
        <v>0</v>
      </c>
      <c r="G40" s="12">
        <f t="shared" si="4"/>
        <v>0</v>
      </c>
      <c r="H40" s="297">
        <f t="shared" si="0"/>
        <v>7</v>
      </c>
      <c r="I40" s="70"/>
      <c r="J40" s="83"/>
      <c r="K40" s="83"/>
      <c r="L40" s="83"/>
      <c r="M40" s="83"/>
      <c r="N40" s="83"/>
      <c r="O40" s="13"/>
      <c r="P40" s="13"/>
      <c r="Q40" s="13"/>
      <c r="R40" s="239" cm="1">
        <f t="array" ref="R40">SUM(LOOKUP(I40:Q40,{0,1,2,3,4,5,6,7,8,9,10},{0,7,6,5,4,3,2,1,1,1,1}))</f>
        <v>0</v>
      </c>
    </row>
    <row r="41" spans="1:18" ht="15">
      <c r="A41" s="208"/>
      <c r="B41" s="10"/>
      <c r="C41" s="14"/>
      <c r="D41" s="14"/>
      <c r="E41" s="17"/>
      <c r="F41" s="296">
        <f t="shared" si="3"/>
        <v>0</v>
      </c>
      <c r="G41" s="12">
        <f t="shared" si="4"/>
        <v>0</v>
      </c>
      <c r="H41" s="297">
        <f t="shared" si="0"/>
        <v>7</v>
      </c>
      <c r="I41" s="70"/>
      <c r="J41" s="83"/>
      <c r="K41" s="83"/>
      <c r="L41" s="83"/>
      <c r="M41" s="83"/>
      <c r="N41" s="83"/>
      <c r="O41" s="13"/>
      <c r="P41" s="13"/>
      <c r="Q41" s="13"/>
      <c r="R41" s="239" cm="1">
        <f t="array" ref="R41">SUM(LOOKUP(I41:Q41,{0,1,2,3,4,5,6,7,8,9,10},{0,7,6,5,4,3,2,1,1,1,1}))</f>
        <v>0</v>
      </c>
    </row>
    <row r="42" spans="1:18" ht="15">
      <c r="A42" s="208"/>
      <c r="B42" s="10"/>
      <c r="C42" s="14"/>
      <c r="D42" s="14"/>
      <c r="E42" s="17"/>
      <c r="F42" s="296">
        <f t="shared" si="3"/>
        <v>0</v>
      </c>
      <c r="G42" s="12">
        <f t="shared" si="4"/>
        <v>0</v>
      </c>
      <c r="H42" s="297">
        <f t="shared" si="0"/>
        <v>7</v>
      </c>
      <c r="I42" s="70"/>
      <c r="J42" s="83"/>
      <c r="K42" s="83"/>
      <c r="L42" s="83"/>
      <c r="M42" s="83"/>
      <c r="N42" s="83"/>
      <c r="O42" s="13"/>
      <c r="P42" s="13"/>
      <c r="Q42" s="13"/>
      <c r="R42" s="239" cm="1">
        <f t="array" ref="R42">SUM(LOOKUP(I42:Q42,{0,1,2,3,4,5,6,7,8,9,10},{0,7,6,5,4,3,2,1,1,1,1}))</f>
        <v>0</v>
      </c>
    </row>
    <row r="43" spans="1:18" ht="15">
      <c r="A43" s="208"/>
      <c r="B43" s="10"/>
      <c r="C43" s="14"/>
      <c r="D43" s="14"/>
      <c r="E43" s="17"/>
      <c r="F43" s="296">
        <f t="shared" si="3"/>
        <v>0</v>
      </c>
      <c r="G43" s="12">
        <f t="shared" si="4"/>
        <v>0</v>
      </c>
      <c r="H43" s="297">
        <f t="shared" si="0"/>
        <v>7</v>
      </c>
      <c r="I43" s="70"/>
      <c r="J43" s="83"/>
      <c r="K43" s="83"/>
      <c r="L43" s="83"/>
      <c r="M43" s="83"/>
      <c r="N43" s="83"/>
      <c r="O43" s="13"/>
      <c r="P43" s="13"/>
      <c r="Q43" s="13"/>
      <c r="R43" s="239" cm="1">
        <f t="array" ref="R43">SUM(LOOKUP(I43:Q43,{0,1,2,3,4,5,6,7,8,9,10},{0,7,6,5,4,3,2,1,1,1,1}))</f>
        <v>0</v>
      </c>
    </row>
    <row r="44" spans="1:18" ht="15">
      <c r="A44" s="208"/>
      <c r="B44" s="10"/>
      <c r="C44" s="14"/>
      <c r="D44" s="14"/>
      <c r="E44" s="17"/>
      <c r="F44" s="296">
        <f t="shared" si="3"/>
        <v>0</v>
      </c>
      <c r="G44" s="12">
        <f t="shared" si="4"/>
        <v>0</v>
      </c>
      <c r="H44" s="297">
        <f t="shared" si="0"/>
        <v>7</v>
      </c>
      <c r="I44" s="70"/>
      <c r="J44" s="83"/>
      <c r="K44" s="83"/>
      <c r="L44" s="83"/>
      <c r="M44" s="83"/>
      <c r="N44" s="83"/>
      <c r="O44" s="13"/>
      <c r="P44" s="13"/>
      <c r="Q44" s="13"/>
      <c r="R44" s="239" cm="1">
        <f t="array" ref="R44">SUM(LOOKUP(I44:Q44,{0,1,2,3,4,5,6,7,8,9,10},{0,7,6,5,4,3,2,1,1,1,1}))</f>
        <v>0</v>
      </c>
    </row>
    <row r="45" spans="1:18" ht="15">
      <c r="A45" s="208"/>
      <c r="B45" s="10"/>
      <c r="C45" s="14"/>
      <c r="D45" s="14"/>
      <c r="E45" s="17"/>
      <c r="F45" s="296">
        <f t="shared" si="3"/>
        <v>0</v>
      </c>
      <c r="G45" s="12">
        <f t="shared" si="4"/>
        <v>0</v>
      </c>
      <c r="H45" s="297">
        <f t="shared" si="0"/>
        <v>7</v>
      </c>
      <c r="I45" s="70"/>
      <c r="J45" s="83"/>
      <c r="K45" s="83"/>
      <c r="L45" s="83"/>
      <c r="M45" s="83"/>
      <c r="N45" s="83"/>
      <c r="O45" s="13"/>
      <c r="P45" s="13"/>
      <c r="Q45" s="13"/>
      <c r="R45" s="239" cm="1">
        <f t="array" ref="R45">SUM(LOOKUP(I45:Q45,{0,1,2,3,4,5,6,7,8,9,10},{0,7,6,5,4,3,2,1,1,1,1}))</f>
        <v>0</v>
      </c>
    </row>
    <row r="46" spans="1:18" ht="15">
      <c r="A46" s="208"/>
      <c r="B46" s="10"/>
      <c r="C46" s="14"/>
      <c r="D46" s="14"/>
      <c r="E46" s="17"/>
      <c r="F46" s="296">
        <f t="shared" si="3"/>
        <v>0</v>
      </c>
      <c r="G46" s="12">
        <f t="shared" si="4"/>
        <v>0</v>
      </c>
      <c r="H46" s="297">
        <f t="shared" si="0"/>
        <v>7</v>
      </c>
      <c r="I46" s="70"/>
      <c r="J46" s="83"/>
      <c r="K46" s="83"/>
      <c r="L46" s="83"/>
      <c r="M46" s="83"/>
      <c r="N46" s="83"/>
      <c r="O46" s="13"/>
      <c r="P46" s="13"/>
      <c r="Q46" s="13"/>
      <c r="R46" s="239" cm="1">
        <f t="array" ref="R46">SUM(LOOKUP(I46:Q46,{0,1,2,3,4,5,6,7,8,9,10},{0,7,6,5,4,3,2,1,1,1,1}))</f>
        <v>0</v>
      </c>
    </row>
    <row r="47" spans="1:18" ht="15">
      <c r="A47" s="208"/>
      <c r="B47" s="10"/>
      <c r="C47" s="14"/>
      <c r="D47" s="14"/>
      <c r="E47" s="17"/>
      <c r="F47" s="296">
        <f t="shared" si="3"/>
        <v>0</v>
      </c>
      <c r="G47" s="12">
        <f t="shared" si="4"/>
        <v>0</v>
      </c>
      <c r="H47" s="297">
        <f t="shared" si="0"/>
        <v>7</v>
      </c>
      <c r="I47" s="70"/>
      <c r="J47" s="83"/>
      <c r="K47" s="83"/>
      <c r="L47" s="83"/>
      <c r="M47" s="83"/>
      <c r="N47" s="83"/>
      <c r="O47" s="13"/>
      <c r="P47" s="13"/>
      <c r="Q47" s="13"/>
      <c r="R47" s="239" cm="1">
        <f t="array" ref="R47">SUM(LOOKUP(I47:Q47,{0,1,2,3,4,5,6,7,8,9,10},{0,7,6,5,4,3,2,1,1,1,1}))</f>
        <v>0</v>
      </c>
    </row>
    <row r="48" spans="1:18" ht="15">
      <c r="A48" s="208"/>
      <c r="B48" s="10"/>
      <c r="C48" s="14"/>
      <c r="D48" s="14"/>
      <c r="E48" s="17"/>
      <c r="F48" s="296">
        <f t="shared" si="3"/>
        <v>0</v>
      </c>
      <c r="G48" s="12">
        <f t="shared" si="4"/>
        <v>0</v>
      </c>
      <c r="H48" s="297">
        <f t="shared" si="0"/>
        <v>7</v>
      </c>
      <c r="I48" s="70"/>
      <c r="J48" s="83"/>
      <c r="K48" s="83"/>
      <c r="L48" s="83"/>
      <c r="M48" s="83"/>
      <c r="N48" s="83"/>
      <c r="O48" s="13"/>
      <c r="P48" s="13"/>
      <c r="Q48" s="13"/>
      <c r="R48" s="239" cm="1">
        <f t="array" ref="R48">SUM(LOOKUP(I48:Q48,{0,1,2,3,4,5,6,7,8,9,10},{0,7,6,5,4,3,2,1,1,1,1}))</f>
        <v>0</v>
      </c>
    </row>
    <row r="49" spans="1:18" ht="15">
      <c r="A49" s="208"/>
      <c r="B49" s="10"/>
      <c r="C49" s="14"/>
      <c r="D49" s="14"/>
      <c r="E49" s="17"/>
      <c r="F49" s="296">
        <f t="shared" si="3"/>
        <v>0</v>
      </c>
      <c r="G49" s="12">
        <f t="shared" si="4"/>
        <v>0</v>
      </c>
      <c r="H49" s="297">
        <f t="shared" si="0"/>
        <v>7</v>
      </c>
      <c r="I49" s="70"/>
      <c r="J49" s="70"/>
      <c r="K49" s="121"/>
      <c r="L49" s="121"/>
      <c r="M49" s="121"/>
      <c r="N49" s="83"/>
      <c r="O49" s="13"/>
      <c r="P49" s="13"/>
      <c r="Q49" s="13"/>
      <c r="R49" s="239" cm="1">
        <f t="array" ref="R49">SUM(LOOKUP(I49:Q49,{0,1,2,3,4,5,6,7,8,9,10},{0,7,6,5,4,3,2,1,1,1,1}))</f>
        <v>0</v>
      </c>
    </row>
    <row r="50" spans="1:18" ht="15">
      <c r="A50" s="208"/>
      <c r="B50" s="10"/>
      <c r="C50" s="14"/>
      <c r="D50" s="14"/>
      <c r="E50" s="17"/>
      <c r="F50" s="296">
        <f t="shared" si="3"/>
        <v>0</v>
      </c>
      <c r="G50" s="12">
        <f t="shared" si="4"/>
        <v>0</v>
      </c>
      <c r="H50" s="297">
        <f t="shared" si="0"/>
        <v>7</v>
      </c>
      <c r="I50" s="70"/>
      <c r="J50" s="70"/>
      <c r="K50" s="121"/>
      <c r="L50" s="121"/>
      <c r="M50" s="121"/>
      <c r="N50" s="83"/>
      <c r="O50" s="13"/>
      <c r="P50" s="13"/>
      <c r="Q50" s="13"/>
      <c r="R50" s="239" cm="1">
        <f t="array" ref="R50">SUM(LOOKUP(I50:Q50,{0,1,2,3,4,5,6,7,8,9,10},{0,7,6,5,4,3,2,1,1,1,1}))</f>
        <v>0</v>
      </c>
    </row>
    <row r="51" spans="1:18" ht="15">
      <c r="A51" s="208"/>
      <c r="B51" s="10"/>
      <c r="C51" s="14"/>
      <c r="D51" s="14"/>
      <c r="E51" s="17"/>
      <c r="F51" s="296">
        <f t="shared" si="3"/>
        <v>0</v>
      </c>
      <c r="G51" s="12">
        <f t="shared" si="4"/>
        <v>0</v>
      </c>
      <c r="H51" s="297">
        <f t="shared" si="0"/>
        <v>7</v>
      </c>
      <c r="I51" s="70"/>
      <c r="J51" s="70"/>
      <c r="K51" s="121"/>
      <c r="L51" s="121"/>
      <c r="M51" s="121"/>
      <c r="N51" s="83"/>
      <c r="O51" s="13"/>
      <c r="P51" s="13"/>
      <c r="Q51" s="13"/>
      <c r="R51" s="239" cm="1">
        <f t="array" ref="R51">SUM(LOOKUP(I51:Q51,{0,1,2,3,4,5,6,7,8,9,10},{0,7,6,5,4,3,2,1,1,1,1}))</f>
        <v>0</v>
      </c>
    </row>
    <row r="52" spans="1:18" ht="15">
      <c r="A52" s="208"/>
      <c r="B52" s="10"/>
      <c r="C52" s="14"/>
      <c r="D52" s="14"/>
      <c r="E52" s="17"/>
      <c r="F52" s="296">
        <f t="shared" si="3"/>
        <v>0</v>
      </c>
      <c r="G52" s="12">
        <f t="shared" si="4"/>
        <v>0</v>
      </c>
      <c r="H52" s="297">
        <f t="shared" si="0"/>
        <v>7</v>
      </c>
      <c r="I52" s="70"/>
      <c r="J52" s="70"/>
      <c r="K52" s="121"/>
      <c r="L52" s="121"/>
      <c r="M52" s="121"/>
      <c r="N52" s="83"/>
      <c r="O52" s="13"/>
      <c r="P52" s="13"/>
      <c r="Q52" s="13"/>
      <c r="R52" s="239" cm="1">
        <f t="array" ref="R52">SUM(LOOKUP(I52:Q52,{0,1,2,3,4,5,6,7,8,9,10},{0,7,6,5,4,3,2,1,1,1,1}))</f>
        <v>0</v>
      </c>
    </row>
    <row r="53" spans="1:18" ht="15">
      <c r="A53" s="208"/>
      <c r="B53" s="10"/>
      <c r="C53" s="14"/>
      <c r="D53" s="14"/>
      <c r="E53" s="17"/>
      <c r="F53" s="296">
        <f t="shared" si="3"/>
        <v>0</v>
      </c>
      <c r="G53" s="12">
        <f t="shared" si="4"/>
        <v>0</v>
      </c>
      <c r="H53" s="297">
        <f t="shared" si="0"/>
        <v>7</v>
      </c>
      <c r="I53" s="70"/>
      <c r="J53" s="70"/>
      <c r="K53" s="121"/>
      <c r="L53" s="121"/>
      <c r="M53" s="121"/>
      <c r="N53" s="83"/>
      <c r="O53" s="13"/>
      <c r="P53" s="13"/>
      <c r="Q53" s="13"/>
      <c r="R53" s="239" cm="1">
        <f t="array" ref="R53">SUM(LOOKUP(I53:Q53,{0,1,2,3,4,5,6,7,8,9,10},{0,7,6,5,4,3,2,1,1,1,1}))</f>
        <v>0</v>
      </c>
    </row>
    <row r="54" spans="1:18" ht="15">
      <c r="A54" s="208"/>
      <c r="B54" s="10"/>
      <c r="C54" s="14"/>
      <c r="D54" s="14"/>
      <c r="E54" s="17"/>
      <c r="F54" s="296">
        <f t="shared" si="3"/>
        <v>0</v>
      </c>
      <c r="G54" s="12">
        <f t="shared" si="4"/>
        <v>0</v>
      </c>
      <c r="H54" s="297">
        <f t="shared" si="0"/>
        <v>7</v>
      </c>
      <c r="I54" s="70"/>
      <c r="J54" s="70"/>
      <c r="K54" s="121"/>
      <c r="L54" s="121"/>
      <c r="M54" s="121"/>
      <c r="N54" s="83"/>
      <c r="O54" s="13"/>
      <c r="P54" s="13"/>
      <c r="Q54" s="13"/>
      <c r="R54" s="239" cm="1">
        <f t="array" ref="R54">SUM(LOOKUP(I54:Q54,{0,1,2,3,4,5,6,7,8,9,10},{0,7,6,5,4,3,2,1,1,1,1}))</f>
        <v>0</v>
      </c>
    </row>
    <row r="55" spans="1:18" ht="15">
      <c r="A55" s="208"/>
      <c r="B55" s="10"/>
      <c r="C55" s="14"/>
      <c r="D55" s="14"/>
      <c r="E55" s="17"/>
      <c r="F55" s="296">
        <f t="shared" si="3"/>
        <v>0</v>
      </c>
      <c r="G55" s="12">
        <f t="shared" si="4"/>
        <v>0</v>
      </c>
      <c r="H55" s="297">
        <f t="shared" si="0"/>
        <v>7</v>
      </c>
      <c r="I55" s="70"/>
      <c r="J55" s="70"/>
      <c r="K55" s="121"/>
      <c r="L55" s="121"/>
      <c r="M55" s="121"/>
      <c r="N55" s="83"/>
      <c r="O55" s="13"/>
      <c r="P55" s="13"/>
      <c r="Q55" s="13"/>
      <c r="R55" s="239" cm="1">
        <f t="array" ref="R55">SUM(LOOKUP(I55:Q55,{0,1,2,3,4,5,6,7,8,9,10},{0,7,6,5,4,3,2,1,1,1,1}))</f>
        <v>0</v>
      </c>
    </row>
    <row r="56" spans="1:18" ht="15">
      <c r="A56" s="208"/>
      <c r="B56" s="10"/>
      <c r="C56" s="14"/>
      <c r="D56" s="14"/>
      <c r="E56" s="17"/>
      <c r="F56" s="296">
        <f t="shared" si="3"/>
        <v>0</v>
      </c>
      <c r="G56" s="12">
        <f t="shared" si="4"/>
        <v>0</v>
      </c>
      <c r="H56" s="297">
        <f t="shared" si="0"/>
        <v>7</v>
      </c>
      <c r="I56" s="70"/>
      <c r="J56" s="70"/>
      <c r="K56" s="121"/>
      <c r="L56" s="121"/>
      <c r="M56" s="121"/>
      <c r="N56" s="83"/>
      <c r="O56" s="13"/>
      <c r="P56" s="13"/>
      <c r="Q56" s="13"/>
      <c r="R56" s="239" cm="1">
        <f t="array" ref="R56">SUM(LOOKUP(I56:Q56,{0,1,2,3,4,5,6,7,8,9,10},{0,7,6,5,4,3,2,1,1,1,1}))</f>
        <v>0</v>
      </c>
    </row>
    <row r="57" spans="1:18" ht="15">
      <c r="A57" s="208"/>
      <c r="B57" s="10"/>
      <c r="C57" s="14"/>
      <c r="D57" s="14"/>
      <c r="E57" s="17"/>
      <c r="F57" s="296">
        <f t="shared" si="3"/>
        <v>0</v>
      </c>
      <c r="G57" s="12">
        <f t="shared" si="4"/>
        <v>0</v>
      </c>
      <c r="H57" s="297">
        <f t="shared" si="0"/>
        <v>7</v>
      </c>
      <c r="I57" s="70"/>
      <c r="J57" s="70"/>
      <c r="K57" s="121"/>
      <c r="L57" s="121"/>
      <c r="M57" s="121"/>
      <c r="N57" s="83"/>
      <c r="O57" s="13"/>
      <c r="P57" s="13"/>
      <c r="Q57" s="13"/>
      <c r="R57" s="239" cm="1">
        <f t="array" ref="R57">SUM(LOOKUP(I57:Q57,{0,1,2,3,4,5,6,7,8,9,10},{0,7,6,5,4,3,2,1,1,1,1}))</f>
        <v>0</v>
      </c>
    </row>
    <row r="58" spans="1:18" ht="15">
      <c r="A58" s="208"/>
      <c r="B58" s="10"/>
      <c r="C58" s="14"/>
      <c r="D58" s="14"/>
      <c r="E58" s="17"/>
      <c r="F58" s="296">
        <f t="shared" si="3"/>
        <v>0</v>
      </c>
      <c r="G58" s="12">
        <f t="shared" si="4"/>
        <v>0</v>
      </c>
      <c r="H58" s="297">
        <f t="shared" si="0"/>
        <v>7</v>
      </c>
      <c r="I58" s="70"/>
      <c r="J58" s="70"/>
      <c r="K58" s="121"/>
      <c r="L58" s="121"/>
      <c r="M58" s="121"/>
      <c r="N58" s="83"/>
      <c r="O58" s="13"/>
      <c r="P58" s="13"/>
      <c r="Q58" s="13"/>
      <c r="R58" s="239" cm="1">
        <f t="array" ref="R58">SUM(LOOKUP(I58:Q58,{0,1,2,3,4,5,6,7,8,9,10},{0,7,6,5,4,3,2,1,1,1,1}))</f>
        <v>0</v>
      </c>
    </row>
    <row r="59" spans="1:18" ht="15">
      <c r="A59" s="208"/>
      <c r="B59" s="10"/>
      <c r="C59" s="14"/>
      <c r="D59" s="14"/>
      <c r="E59" s="17"/>
      <c r="F59" s="296">
        <f t="shared" si="3"/>
        <v>0</v>
      </c>
      <c r="G59" s="12">
        <f t="shared" si="4"/>
        <v>0</v>
      </c>
      <c r="H59" s="297">
        <f t="shared" si="0"/>
        <v>7</v>
      </c>
      <c r="I59" s="70"/>
      <c r="J59" s="70"/>
      <c r="K59" s="121"/>
      <c r="L59" s="121"/>
      <c r="M59" s="121"/>
      <c r="N59" s="83"/>
      <c r="O59" s="13"/>
      <c r="P59" s="13"/>
      <c r="Q59" s="13"/>
      <c r="R59" s="239" cm="1">
        <f t="array" ref="R59">SUM(LOOKUP(I59:Q59,{0,1,2,3,4,5,6,7,8,9,10},{0,7,6,5,4,3,2,1,1,1,1}))</f>
        <v>0</v>
      </c>
    </row>
    <row r="60" spans="1:18" ht="15">
      <c r="A60" s="208"/>
      <c r="B60" s="10"/>
      <c r="C60" s="14"/>
      <c r="D60" s="14"/>
      <c r="E60" s="17"/>
      <c r="F60" s="296">
        <f t="shared" si="3"/>
        <v>0</v>
      </c>
      <c r="G60" s="12">
        <f t="shared" si="4"/>
        <v>0</v>
      </c>
      <c r="H60" s="297">
        <f t="shared" si="0"/>
        <v>7</v>
      </c>
      <c r="I60" s="70"/>
      <c r="J60" s="70"/>
      <c r="K60" s="121"/>
      <c r="L60" s="121"/>
      <c r="M60" s="121"/>
      <c r="N60" s="83"/>
      <c r="O60" s="13"/>
      <c r="P60" s="13"/>
      <c r="Q60" s="13"/>
      <c r="R60" s="239" cm="1">
        <f t="array" ref="R60">SUM(LOOKUP(I60:Q60,{0,1,2,3,4,5,6,7,8,9,10},{0,7,6,5,4,3,2,1,1,1,1}))</f>
        <v>0</v>
      </c>
    </row>
    <row r="61" spans="1:18" ht="15">
      <c r="A61" s="208"/>
      <c r="B61" s="10"/>
      <c r="C61" s="14"/>
      <c r="D61" s="14"/>
      <c r="E61" s="17"/>
      <c r="F61" s="296">
        <f t="shared" si="3"/>
        <v>0</v>
      </c>
      <c r="G61" s="12">
        <f t="shared" si="4"/>
        <v>0</v>
      </c>
      <c r="H61" s="297">
        <f t="shared" si="0"/>
        <v>7</v>
      </c>
      <c r="I61" s="70"/>
      <c r="J61" s="70"/>
      <c r="K61" s="121"/>
      <c r="L61" s="121"/>
      <c r="M61" s="121"/>
      <c r="N61" s="83"/>
      <c r="O61" s="13"/>
      <c r="P61" s="13"/>
      <c r="Q61" s="13"/>
      <c r="R61" s="239" cm="1">
        <f t="array" ref="R61">SUM(LOOKUP(I61:Q61,{0,1,2,3,4,5,6,7,8,9,10},{0,7,6,5,4,3,2,1,1,1,1}))</f>
        <v>0</v>
      </c>
    </row>
    <row r="62" spans="1:18" ht="15">
      <c r="A62" s="208"/>
      <c r="B62" s="10"/>
      <c r="C62" s="14"/>
      <c r="D62" s="14"/>
      <c r="E62" s="17"/>
      <c r="F62" s="296">
        <f t="shared" si="3"/>
        <v>0</v>
      </c>
      <c r="G62" s="12">
        <f t="shared" si="4"/>
        <v>0</v>
      </c>
      <c r="H62" s="297">
        <f t="shared" si="0"/>
        <v>7</v>
      </c>
      <c r="I62" s="70"/>
      <c r="J62" s="70"/>
      <c r="K62" s="121"/>
      <c r="L62" s="121"/>
      <c r="M62" s="121"/>
      <c r="N62" s="83"/>
      <c r="O62" s="13"/>
      <c r="P62" s="13"/>
      <c r="Q62" s="13"/>
      <c r="R62" s="239" cm="1">
        <f t="array" ref="R62">SUM(LOOKUP(I62:Q62,{0,1,2,3,4,5,6,7,8,9,10},{0,7,6,5,4,3,2,1,1,1,1}))</f>
        <v>0</v>
      </c>
    </row>
    <row r="63" spans="1:18" ht="15">
      <c r="A63" s="208"/>
      <c r="B63" s="10"/>
      <c r="C63" s="14"/>
      <c r="D63" s="14"/>
      <c r="E63" s="17"/>
      <c r="F63" s="296">
        <f t="shared" si="3"/>
        <v>0</v>
      </c>
      <c r="G63" s="12">
        <f t="shared" si="4"/>
        <v>0</v>
      </c>
      <c r="H63" s="297">
        <f t="shared" si="0"/>
        <v>7</v>
      </c>
      <c r="I63" s="70"/>
      <c r="J63" s="70"/>
      <c r="K63" s="121"/>
      <c r="L63" s="121"/>
      <c r="M63" s="121"/>
      <c r="N63" s="83"/>
      <c r="O63" s="13"/>
      <c r="P63" s="13"/>
      <c r="Q63" s="13"/>
      <c r="R63" s="239" cm="1">
        <f t="array" ref="R63">SUM(LOOKUP(I63:Q63,{0,1,2,3,4,5,6,7,8,9,10},{0,7,6,5,4,3,2,1,1,1,1}))</f>
        <v>0</v>
      </c>
    </row>
    <row r="64" spans="1:18" ht="15">
      <c r="A64" s="208"/>
      <c r="B64" s="10"/>
      <c r="C64" s="14"/>
      <c r="D64" s="14"/>
      <c r="E64" s="17"/>
      <c r="F64" s="296">
        <f t="shared" si="3"/>
        <v>0</v>
      </c>
      <c r="G64" s="12">
        <f t="shared" si="4"/>
        <v>0</v>
      </c>
      <c r="H64" s="297">
        <f t="shared" si="0"/>
        <v>7</v>
      </c>
      <c r="I64" s="70"/>
      <c r="J64" s="70"/>
      <c r="K64" s="121"/>
      <c r="L64" s="121"/>
      <c r="M64" s="121"/>
      <c r="N64" s="83"/>
      <c r="O64" s="13"/>
      <c r="P64" s="13"/>
      <c r="Q64" s="13"/>
      <c r="R64" s="239" cm="1">
        <f t="array" ref="R64">SUM(LOOKUP(I64:Q64,{0,1,2,3,4,5,6,7,8,9,10},{0,7,6,5,4,3,2,1,1,1,1}))</f>
        <v>0</v>
      </c>
    </row>
    <row r="65" spans="1:18" ht="15">
      <c r="A65" s="208"/>
      <c r="B65" s="10"/>
      <c r="C65" s="14"/>
      <c r="D65" s="14"/>
      <c r="E65" s="17"/>
      <c r="F65" s="296">
        <f t="shared" si="3"/>
        <v>0</v>
      </c>
      <c r="G65" s="12">
        <f t="shared" si="4"/>
        <v>0</v>
      </c>
      <c r="H65" s="297">
        <f t="shared" si="0"/>
        <v>7</v>
      </c>
      <c r="I65" s="70"/>
      <c r="J65" s="70"/>
      <c r="K65" s="121"/>
      <c r="L65" s="121"/>
      <c r="M65" s="121"/>
      <c r="N65" s="83"/>
      <c r="O65" s="13"/>
      <c r="P65" s="13"/>
      <c r="Q65" s="13"/>
      <c r="R65" s="239" cm="1">
        <f t="array" ref="R65">SUM(LOOKUP(I65:Q65,{0,1,2,3,4,5,6,7,8,9,10},{0,7,6,5,4,3,2,1,1,1,1}))</f>
        <v>0</v>
      </c>
    </row>
    <row r="66" spans="1:18" ht="15">
      <c r="A66" s="208"/>
      <c r="B66" s="10"/>
      <c r="C66" s="14"/>
      <c r="D66" s="14"/>
      <c r="E66" s="17"/>
      <c r="F66" s="296">
        <f t="shared" si="3"/>
        <v>0</v>
      </c>
      <c r="G66" s="12">
        <f t="shared" si="4"/>
        <v>0</v>
      </c>
      <c r="H66" s="297">
        <f t="shared" si="0"/>
        <v>7</v>
      </c>
      <c r="I66" s="70"/>
      <c r="J66" s="70"/>
      <c r="K66" s="70"/>
      <c r="L66" s="70"/>
      <c r="M66" s="70"/>
      <c r="N66" s="13"/>
      <c r="O66" s="13"/>
      <c r="P66" s="13"/>
      <c r="Q66" s="13"/>
      <c r="R66" s="239" cm="1">
        <f t="array" ref="R66">SUM(LOOKUP(I66:Q66,{0,1,2,3,4,5,6,7,8,9,10},{0,7,6,5,4,3,2,1,1,1,1}))</f>
        <v>0</v>
      </c>
    </row>
    <row r="67" spans="1:18" ht="15">
      <c r="A67" s="208"/>
      <c r="B67" s="10"/>
      <c r="C67" s="14"/>
      <c r="D67" s="14"/>
      <c r="E67" s="17"/>
      <c r="F67" s="296">
        <f t="shared" si="3"/>
        <v>0</v>
      </c>
      <c r="G67" s="12">
        <f t="shared" si="4"/>
        <v>0</v>
      </c>
      <c r="H67" s="297">
        <f t="shared" si="0"/>
        <v>7</v>
      </c>
      <c r="I67" s="70"/>
      <c r="J67" s="70"/>
      <c r="K67" s="70"/>
      <c r="L67" s="70"/>
      <c r="M67" s="70"/>
      <c r="N67" s="13"/>
      <c r="O67" s="13"/>
      <c r="P67" s="13"/>
      <c r="Q67" s="13"/>
      <c r="R67" s="239" cm="1">
        <f t="array" ref="R67">SUM(LOOKUP(I67:Q67,{0,1,2,3,4,5,6,7,8,9,10},{0,7,6,5,4,3,2,1,1,1,1}))</f>
        <v>0</v>
      </c>
    </row>
    <row r="68" spans="1:18" ht="15">
      <c r="A68" s="208"/>
      <c r="B68" s="10"/>
      <c r="C68" s="14"/>
      <c r="D68" s="14"/>
      <c r="E68" s="17"/>
      <c r="F68" s="296">
        <f t="shared" si="3"/>
        <v>0</v>
      </c>
      <c r="G68" s="12">
        <f t="shared" si="4"/>
        <v>0</v>
      </c>
      <c r="H68" s="297">
        <f t="shared" si="0"/>
        <v>7</v>
      </c>
      <c r="I68" s="70"/>
      <c r="J68" s="70"/>
      <c r="K68" s="70"/>
      <c r="L68" s="70"/>
      <c r="M68" s="70"/>
      <c r="N68" s="13"/>
      <c r="O68" s="13"/>
      <c r="P68" s="13"/>
      <c r="Q68" s="13"/>
      <c r="R68" s="239" cm="1">
        <f t="array" ref="R68">SUM(LOOKUP(I68:Q68,{0,1,2,3,4,5,6,7,8,9,10},{0,7,6,5,4,3,2,1,1,1,1}))</f>
        <v>0</v>
      </c>
    </row>
    <row r="69" spans="1:18" ht="15">
      <c r="A69" s="208"/>
      <c r="B69" s="10"/>
      <c r="C69" s="14"/>
      <c r="D69" s="14"/>
      <c r="E69" s="17"/>
      <c r="F69" s="296">
        <f t="shared" si="3"/>
        <v>0</v>
      </c>
      <c r="G69" s="12">
        <f t="shared" si="4"/>
        <v>0</v>
      </c>
      <c r="H69" s="297">
        <f t="shared" si="0"/>
        <v>7</v>
      </c>
      <c r="I69" s="70"/>
      <c r="J69" s="70"/>
      <c r="K69" s="70"/>
      <c r="L69" s="70"/>
      <c r="M69" s="70"/>
      <c r="N69" s="13"/>
      <c r="O69" s="13"/>
      <c r="P69" s="13"/>
      <c r="Q69" s="13"/>
      <c r="R69" s="239" cm="1">
        <f t="array" ref="R69">SUM(LOOKUP(I69:Q69,{0,1,2,3,4,5,6,7,8,9,10},{0,7,6,5,4,3,2,1,1,1,1}))</f>
        <v>0</v>
      </c>
    </row>
    <row r="70" spans="1:18" ht="15">
      <c r="A70" s="208"/>
      <c r="B70" s="10"/>
      <c r="C70" s="14"/>
      <c r="D70" s="14"/>
      <c r="E70" s="17"/>
      <c r="F70" s="296">
        <f t="shared" si="3"/>
        <v>0</v>
      </c>
      <c r="G70" s="12">
        <f t="shared" si="4"/>
        <v>0</v>
      </c>
      <c r="H70" s="297">
        <f t="shared" ref="H70:H72" si="5">RANK(G70,$G$6:$G$73)</f>
        <v>7</v>
      </c>
      <c r="I70" s="70"/>
      <c r="J70" s="70"/>
      <c r="K70" s="70"/>
      <c r="L70" s="70"/>
      <c r="M70" s="70"/>
      <c r="N70" s="13"/>
      <c r="O70" s="13"/>
      <c r="P70" s="13"/>
      <c r="Q70" s="13"/>
      <c r="R70" s="239" cm="1">
        <f t="array" ref="R70">SUM(LOOKUP(I70:Q70,{0,1,2,3,4,5,6,7,8,9,10},{0,7,6,5,4,3,2,1,1,1,1}))</f>
        <v>0</v>
      </c>
    </row>
    <row r="71" spans="1:18" ht="15">
      <c r="A71" s="208"/>
      <c r="B71" s="10"/>
      <c r="C71" s="14"/>
      <c r="D71" s="14"/>
      <c r="E71" s="17"/>
      <c r="F71" s="296">
        <f t="shared" ref="F71:F72" si="6">COUNTIF(I71:Q71,"&gt;0")</f>
        <v>0</v>
      </c>
      <c r="G71" s="12">
        <f t="shared" ref="G71:G72" si="7">R71</f>
        <v>0</v>
      </c>
      <c r="H71" s="297">
        <f t="shared" si="5"/>
        <v>7</v>
      </c>
      <c r="I71" s="70"/>
      <c r="J71" s="70"/>
      <c r="K71" s="70"/>
      <c r="L71" s="70"/>
      <c r="M71" s="70"/>
      <c r="N71" s="13"/>
      <c r="O71" s="13"/>
      <c r="P71" s="13"/>
      <c r="Q71" s="13"/>
      <c r="R71" s="239" cm="1">
        <f t="array" ref="R71">SUM(LOOKUP(I71:Q71,{0,1,2,3,4,5,6,7,8,9,10},{0,7,6,5,4,3,2,1,1,1,1}))</f>
        <v>0</v>
      </c>
    </row>
    <row r="72" spans="1:18" ht="15.75" thickBot="1">
      <c r="A72" s="208"/>
      <c r="B72" s="15"/>
      <c r="C72" s="77"/>
      <c r="D72" s="77"/>
      <c r="E72" s="78"/>
      <c r="F72" s="298">
        <f t="shared" si="6"/>
        <v>0</v>
      </c>
      <c r="G72" s="299">
        <f t="shared" si="7"/>
        <v>0</v>
      </c>
      <c r="H72" s="300">
        <f t="shared" si="5"/>
        <v>7</v>
      </c>
      <c r="I72" s="71"/>
      <c r="J72" s="71"/>
      <c r="K72" s="71"/>
      <c r="L72" s="71"/>
      <c r="M72" s="71"/>
      <c r="N72" s="16"/>
      <c r="O72" s="16"/>
      <c r="P72" s="16"/>
      <c r="Q72" s="16"/>
      <c r="R72" s="239" cm="1">
        <f t="array" ref="R72">SUM(LOOKUP(I72:Q72,{0,1,2,3,4,5,6,7,8,9,10},{0,7,6,5,4,3,2,1,1,1,1}))</f>
        <v>0</v>
      </c>
    </row>
    <row r="73" spans="1:18" ht="15.75">
      <c r="A73" s="208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9"/>
      <c r="R73" s="7"/>
    </row>
  </sheetData>
  <mergeCells count="23">
    <mergeCell ref="P1:P2"/>
    <mergeCell ref="A1:A73"/>
    <mergeCell ref="B1:B2"/>
    <mergeCell ref="C1:C2"/>
    <mergeCell ref="D1:D2"/>
    <mergeCell ref="E1:E2"/>
    <mergeCell ref="J3:J4"/>
    <mergeCell ref="P3:P4"/>
    <mergeCell ref="Q3:Q4"/>
    <mergeCell ref="Q1:Q2"/>
    <mergeCell ref="B3:B4"/>
    <mergeCell ref="C3:C4"/>
    <mergeCell ref="D3:D4"/>
    <mergeCell ref="E3:E4"/>
    <mergeCell ref="F3:F4"/>
    <mergeCell ref="G3:G4"/>
    <mergeCell ref="H3:H4"/>
    <mergeCell ref="I3:I4"/>
    <mergeCell ref="F1:F2"/>
    <mergeCell ref="G1:G2"/>
    <mergeCell ref="H1:H2"/>
    <mergeCell ref="I1:I2"/>
    <mergeCell ref="J1:J2"/>
  </mergeCells>
  <conditionalFormatting sqref="C1:C72">
    <cfRule type="duplicateValues" dxfId="56" priority="2"/>
  </conditionalFormatting>
  <conditionalFormatting sqref="C13:C72">
    <cfRule type="duplicateValues" dxfId="55" priority="3"/>
  </conditionalFormatting>
  <conditionalFormatting sqref="I6:Q72">
    <cfRule type="cellIs" dxfId="54" priority="1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011-CFB1-41B3-830B-0AA640C9FF53}">
  <sheetPr>
    <tabColor rgb="FFC00000"/>
    <pageSetUpPr fitToPage="1"/>
  </sheetPr>
  <dimension ref="A1:R161"/>
  <sheetViews>
    <sheetView zoomScaleNormal="100" zoomScaleSheetLayoutView="90" workbookViewId="0">
      <selection activeCell="E7" sqref="E7:E11"/>
    </sheetView>
  </sheetViews>
  <sheetFormatPr defaultColWidth="14.42578125" defaultRowHeight="12.75"/>
  <cols>
    <col min="1" max="1" width="3.7109375" style="3" bestFit="1" customWidth="1"/>
    <col min="2" max="2" width="17.28515625" style="4" bestFit="1" customWidth="1"/>
    <col min="3" max="3" width="24.85546875" style="4" bestFit="1" customWidth="1"/>
    <col min="4" max="4" width="29.7109375" style="4" bestFit="1" customWidth="1"/>
    <col min="5" max="5" width="4.42578125" style="3" bestFit="1" customWidth="1"/>
    <col min="6" max="6" width="6.5703125" style="3" bestFit="1" customWidth="1"/>
    <col min="7" max="7" width="6.42578125" style="5" bestFit="1" customWidth="1"/>
    <col min="8" max="8" width="7.85546875" style="1" bestFit="1" customWidth="1"/>
    <col min="9" max="9" width="11" style="1" bestFit="1" customWidth="1"/>
    <col min="10" max="10" width="10.42578125" style="1" customWidth="1"/>
    <col min="11" max="11" width="10.85546875" style="1" customWidth="1"/>
    <col min="12" max="12" width="13.85546875" style="1" customWidth="1"/>
    <col min="13" max="13" width="10.42578125" style="1" customWidth="1"/>
    <col min="14" max="14" width="13.42578125" style="1" customWidth="1"/>
    <col min="15" max="15" width="9.7109375" style="1" customWidth="1"/>
    <col min="16" max="16" width="7.85546875" style="1" bestFit="1" customWidth="1"/>
    <col min="17" max="17" width="8.7109375" style="1" bestFit="1" customWidth="1"/>
    <col min="18" max="16384" width="14.42578125" style="3"/>
  </cols>
  <sheetData>
    <row r="1" spans="1:18" s="2" customFormat="1" ht="12.75" customHeight="1">
      <c r="A1" s="168" t="s">
        <v>26</v>
      </c>
      <c r="B1" s="169" t="s">
        <v>23</v>
      </c>
      <c r="C1" s="169" t="s">
        <v>25</v>
      </c>
      <c r="D1" s="169" t="s">
        <v>0</v>
      </c>
      <c r="E1" s="162" t="s">
        <v>16</v>
      </c>
      <c r="F1" s="160" t="s">
        <v>14</v>
      </c>
      <c r="G1" s="161" t="s">
        <v>3</v>
      </c>
      <c r="H1" s="163" t="s">
        <v>12</v>
      </c>
      <c r="I1" s="158" t="s">
        <v>188</v>
      </c>
      <c r="J1" s="158" t="s">
        <v>31</v>
      </c>
      <c r="K1" s="103" t="s">
        <v>29</v>
      </c>
      <c r="L1" s="103" t="s">
        <v>29</v>
      </c>
      <c r="M1" s="103" t="s">
        <v>29</v>
      </c>
      <c r="N1" s="103" t="s">
        <v>29</v>
      </c>
      <c r="O1" s="103" t="s">
        <v>30</v>
      </c>
      <c r="P1" s="165"/>
      <c r="Q1" s="154"/>
      <c r="R1" s="149"/>
    </row>
    <row r="2" spans="1:18" s="2" customFormat="1" ht="12.75" customHeight="1">
      <c r="A2" s="168"/>
      <c r="B2" s="170"/>
      <c r="C2" s="170"/>
      <c r="D2" s="170"/>
      <c r="E2" s="162"/>
      <c r="F2" s="153"/>
      <c r="G2" s="162"/>
      <c r="H2" s="164"/>
      <c r="I2" s="159"/>
      <c r="J2" s="159"/>
      <c r="K2" s="104"/>
      <c r="L2" s="104"/>
      <c r="M2" s="104"/>
      <c r="N2" s="104"/>
      <c r="O2" s="104"/>
      <c r="P2" s="166"/>
      <c r="Q2" s="155"/>
      <c r="R2" s="149"/>
    </row>
    <row r="3" spans="1:18" s="2" customFormat="1" ht="12.75" customHeight="1">
      <c r="A3" s="168"/>
      <c r="B3" s="170" t="s">
        <v>4</v>
      </c>
      <c r="C3" s="170" t="s">
        <v>5</v>
      </c>
      <c r="D3" s="170" t="s">
        <v>9</v>
      </c>
      <c r="E3" s="162" t="s">
        <v>2</v>
      </c>
      <c r="F3" s="153" t="s">
        <v>15</v>
      </c>
      <c r="G3" s="162" t="s">
        <v>7</v>
      </c>
      <c r="H3" s="164" t="s">
        <v>11</v>
      </c>
      <c r="I3" s="157">
        <v>45689</v>
      </c>
      <c r="J3" s="157">
        <v>45703</v>
      </c>
      <c r="K3" s="105">
        <v>45745</v>
      </c>
      <c r="L3" s="105">
        <v>45745</v>
      </c>
      <c r="M3" s="105">
        <v>45745</v>
      </c>
      <c r="N3" s="105">
        <v>45745</v>
      </c>
      <c r="O3" s="105">
        <v>45906</v>
      </c>
      <c r="P3" s="167"/>
      <c r="Q3" s="156"/>
      <c r="R3" s="149" t="s">
        <v>203</v>
      </c>
    </row>
    <row r="4" spans="1:18" s="1" customFormat="1" ht="12.75" customHeight="1">
      <c r="A4" s="168"/>
      <c r="B4" s="170" t="s">
        <v>4</v>
      </c>
      <c r="C4" s="170"/>
      <c r="D4" s="170"/>
      <c r="E4" s="162"/>
      <c r="F4" s="153"/>
      <c r="G4" s="162"/>
      <c r="H4" s="164"/>
      <c r="I4" s="157"/>
      <c r="J4" s="157"/>
      <c r="K4" s="105"/>
      <c r="L4" s="105" t="s">
        <v>242</v>
      </c>
      <c r="M4" s="105"/>
      <c r="N4" s="105" t="s">
        <v>242</v>
      </c>
      <c r="O4" s="105"/>
      <c r="P4" s="167"/>
      <c r="Q4" s="156"/>
      <c r="R4" s="150" t="s">
        <v>7</v>
      </c>
    </row>
    <row r="5" spans="1:18" s="1" customFormat="1" ht="16.5" thickBot="1">
      <c r="A5" s="168"/>
      <c r="B5" s="60" t="s">
        <v>17</v>
      </c>
      <c r="C5" s="60" t="s">
        <v>18</v>
      </c>
      <c r="D5" s="60" t="s">
        <v>9</v>
      </c>
      <c r="E5" s="61" t="s">
        <v>2</v>
      </c>
      <c r="F5" s="120" t="s">
        <v>13</v>
      </c>
      <c r="G5" s="61" t="s">
        <v>7</v>
      </c>
      <c r="H5" s="216" t="s">
        <v>8</v>
      </c>
      <c r="I5" s="64" t="s">
        <v>22</v>
      </c>
      <c r="J5" s="64" t="s">
        <v>22</v>
      </c>
      <c r="K5" s="65" t="s">
        <v>22</v>
      </c>
      <c r="L5" s="65" t="s">
        <v>22</v>
      </c>
      <c r="M5" s="65" t="s">
        <v>230</v>
      </c>
      <c r="N5" s="65" t="s">
        <v>230</v>
      </c>
      <c r="O5" s="65" t="s">
        <v>22</v>
      </c>
      <c r="P5" s="102"/>
      <c r="Q5" s="66"/>
      <c r="R5" s="150"/>
    </row>
    <row r="6" spans="1:18" s="2" customFormat="1" ht="15">
      <c r="A6" s="16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39"/>
      <c r="O6" s="39"/>
      <c r="P6" s="39"/>
      <c r="Q6" s="33"/>
      <c r="R6" s="115" cm="1">
        <f t="array" ref="R6">SUM(LOOKUP(I6:Q6,{0,1,2,3,4,5,6,7,8,9,10},{0,7,6,5,4,3,2,1,1,1,1}))</f>
        <v>0</v>
      </c>
    </row>
    <row r="7" spans="1:18" s="2" customFormat="1" ht="15">
      <c r="A7" s="168"/>
      <c r="B7" s="141" t="s">
        <v>183</v>
      </c>
      <c r="C7" s="141" t="s">
        <v>191</v>
      </c>
      <c r="D7" s="141" t="s">
        <v>188</v>
      </c>
      <c r="E7" s="100">
        <v>23</v>
      </c>
      <c r="F7" s="36">
        <f>COUNTIF(I7:Q7,"&gt;0")</f>
        <v>4</v>
      </c>
      <c r="G7" s="36">
        <f>R7</f>
        <v>6</v>
      </c>
      <c r="H7" s="37">
        <f>RANK(G7,$G$7:$G$77)</f>
        <v>5</v>
      </c>
      <c r="I7" s="38">
        <v>2</v>
      </c>
      <c r="J7" s="39">
        <v>3</v>
      </c>
      <c r="K7" s="39">
        <v>2</v>
      </c>
      <c r="L7" s="39">
        <v>2</v>
      </c>
      <c r="M7" s="39"/>
      <c r="N7" s="39"/>
      <c r="O7" s="39"/>
      <c r="P7" s="39"/>
      <c r="Q7" s="40"/>
      <c r="R7" s="115" cm="1">
        <f t="array" ref="R7">SUM(LOOKUP(L7:Q7,{0,1,2,3,4,5,6,7,8,9,10},{0,7,6,5,4,3,2,1,1,1,1}))</f>
        <v>6</v>
      </c>
    </row>
    <row r="8" spans="1:18" s="2" customFormat="1" ht="15">
      <c r="A8" s="168"/>
      <c r="B8" s="222" t="s">
        <v>186</v>
      </c>
      <c r="C8" s="142" t="s">
        <v>187</v>
      </c>
      <c r="D8" s="142" t="s">
        <v>37</v>
      </c>
      <c r="E8" s="100">
        <v>17</v>
      </c>
      <c r="F8" s="36">
        <f>COUNTIF(I8:Q8,"&gt;0")</f>
        <v>2</v>
      </c>
      <c r="G8" s="36">
        <f>R8</f>
        <v>14</v>
      </c>
      <c r="H8" s="37">
        <f>RANK(G8,$G$7:$G$77)</f>
        <v>2</v>
      </c>
      <c r="I8" s="38"/>
      <c r="J8" s="39"/>
      <c r="K8" s="39"/>
      <c r="L8" s="39"/>
      <c r="M8" s="39">
        <v>1</v>
      </c>
      <c r="N8" s="39">
        <v>1</v>
      </c>
      <c r="O8" s="39"/>
      <c r="P8" s="39"/>
      <c r="Q8" s="40"/>
      <c r="R8" s="115" cm="1">
        <f t="array" ref="R8">SUM(LOOKUP(L8:Q8,{0,1,2,3,4,5,6,7,8,9,10},{0,7,6,5,4,3,2,1,1,1,1}))</f>
        <v>14</v>
      </c>
    </row>
    <row r="9" spans="1:18" s="2" customFormat="1" ht="15">
      <c r="A9" s="168"/>
      <c r="B9" s="217" t="s">
        <v>182</v>
      </c>
      <c r="C9" s="217" t="s">
        <v>190</v>
      </c>
      <c r="D9" s="217" t="s">
        <v>188</v>
      </c>
      <c r="E9" s="100">
        <v>22</v>
      </c>
      <c r="F9" s="218">
        <v>3</v>
      </c>
      <c r="G9" s="36">
        <f>R9</f>
        <v>7</v>
      </c>
      <c r="H9" s="212">
        <f>RANK(G9,$G$7:$G$77)</f>
        <v>3</v>
      </c>
      <c r="I9" s="213">
        <v>1</v>
      </c>
      <c r="J9" s="214">
        <v>1</v>
      </c>
      <c r="K9" s="214">
        <v>1</v>
      </c>
      <c r="L9" s="214">
        <v>1</v>
      </c>
      <c r="M9" s="214"/>
      <c r="N9" s="214"/>
      <c r="O9" s="214"/>
      <c r="P9" s="214"/>
      <c r="Q9" s="215"/>
      <c r="R9" s="115" cm="1">
        <f t="array" ref="R9">SUM(LOOKUP(L9:Q9,{0,1,2,3,4,5,6,7,8,9,10},{0,7,6,5,4,3,2,1,1,1,1}))</f>
        <v>7</v>
      </c>
    </row>
    <row r="10" spans="1:18" s="2" customFormat="1" ht="15">
      <c r="A10" s="168"/>
      <c r="B10" s="141" t="s">
        <v>184</v>
      </c>
      <c r="C10" s="141" t="s">
        <v>185</v>
      </c>
      <c r="D10" s="41" t="s">
        <v>227</v>
      </c>
      <c r="E10" s="100">
        <v>13</v>
      </c>
      <c r="F10" s="36">
        <f>COUNTIF(I10:Q10,"&gt;0")</f>
        <v>3</v>
      </c>
      <c r="G10" s="36">
        <f>R10</f>
        <v>7</v>
      </c>
      <c r="H10" s="37">
        <f>RANK(G10,$G$7:$G$77)</f>
        <v>3</v>
      </c>
      <c r="I10" s="38"/>
      <c r="J10" s="39">
        <v>2</v>
      </c>
      <c r="K10" s="39">
        <v>1</v>
      </c>
      <c r="L10" s="39">
        <v>1</v>
      </c>
      <c r="M10" s="39"/>
      <c r="N10" s="39"/>
      <c r="O10" s="39"/>
      <c r="P10" s="39"/>
      <c r="Q10" s="40"/>
      <c r="R10" s="115" cm="1">
        <f t="array" ref="R10">SUM(LOOKUP(L10:Q10,{0,1,2,3,4,5,6,7,8,9,10},{0,7,6,5,4,3,2,1,1,1,1}))</f>
        <v>7</v>
      </c>
    </row>
    <row r="11" spans="1:18" s="2" customFormat="1" ht="15">
      <c r="A11" s="168"/>
      <c r="B11" s="98"/>
      <c r="C11" s="99"/>
      <c r="D11" s="99"/>
      <c r="E11" s="99"/>
      <c r="F11" s="36">
        <f>COUNTIF(I11:Q11,"&gt;0")</f>
        <v>0</v>
      </c>
      <c r="G11" s="36">
        <f>R11</f>
        <v>0</v>
      </c>
      <c r="H11" s="37">
        <f>RANK(G11,$G$7:$G$77)</f>
        <v>6</v>
      </c>
      <c r="I11" s="38"/>
      <c r="J11" s="39"/>
      <c r="K11" s="39"/>
      <c r="L11" s="39"/>
      <c r="M11" s="39"/>
      <c r="N11" s="39"/>
      <c r="O11" s="39"/>
      <c r="P11" s="39"/>
      <c r="Q11" s="40"/>
      <c r="R11" s="115" cm="1">
        <f t="array" ref="R11">SUM(LOOKUP(I11:Q11,{0,1,2,3,4,5,6,7,8,9,10},{0,7,6,5,4,3,2,1,1,1,1}))</f>
        <v>0</v>
      </c>
    </row>
    <row r="12" spans="1:18" ht="15">
      <c r="A12" s="168"/>
      <c r="B12" s="34"/>
      <c r="C12" s="41"/>
      <c r="D12" s="41"/>
      <c r="E12" s="119"/>
      <c r="F12" s="36">
        <f>COUNTIF(I12:Q12,"&gt;0")</f>
        <v>0</v>
      </c>
      <c r="G12" s="36">
        <f>R12</f>
        <v>0</v>
      </c>
      <c r="H12" s="37">
        <f>RANK(G12,$G$7:$G$77)</f>
        <v>6</v>
      </c>
      <c r="I12" s="38"/>
      <c r="J12" s="39"/>
      <c r="K12" s="39"/>
      <c r="L12" s="39"/>
      <c r="M12" s="39"/>
      <c r="N12" s="39"/>
      <c r="O12" s="39"/>
      <c r="P12" s="39"/>
      <c r="Q12" s="40"/>
      <c r="R12" s="115" cm="1">
        <f t="array" ref="R12">SUM(LOOKUP(I12:Q12,{0,1,2,3,4,5,6,7,8,9,10},{0,7,6,5,4,3,2,1,1,1,1}))</f>
        <v>0</v>
      </c>
    </row>
    <row r="13" spans="1:18" ht="15">
      <c r="A13" s="168"/>
      <c r="B13" s="34"/>
      <c r="C13" s="41"/>
      <c r="D13" s="41"/>
      <c r="E13" s="119"/>
      <c r="F13" s="36">
        <f>COUNTIF(I13:Q13,"&gt;0")</f>
        <v>0</v>
      </c>
      <c r="G13" s="36">
        <f>R13</f>
        <v>0</v>
      </c>
      <c r="H13" s="37">
        <f>RANK(G13,$G$7:$G$77)</f>
        <v>6</v>
      </c>
      <c r="I13" s="38"/>
      <c r="J13" s="39"/>
      <c r="K13" s="39"/>
      <c r="L13" s="39"/>
      <c r="M13" s="39"/>
      <c r="N13" s="39"/>
      <c r="O13" s="39"/>
      <c r="P13" s="39"/>
      <c r="Q13" s="40"/>
      <c r="R13" s="115" cm="1">
        <f t="array" ref="R13">SUM(LOOKUP(I13:Q13,{0,1,2,3,4,5,6,7,8,9,10},{0,7,6,5,4,3,2,1,1,1,1}))</f>
        <v>0</v>
      </c>
    </row>
    <row r="14" spans="1:18" ht="15">
      <c r="A14" s="168"/>
      <c r="B14" s="34"/>
      <c r="C14" s="41"/>
      <c r="D14" s="41"/>
      <c r="E14" s="119"/>
      <c r="F14" s="36">
        <f>COUNTIF(I14:Q14,"&gt;0")</f>
        <v>0</v>
      </c>
      <c r="G14" s="36">
        <f>R14</f>
        <v>0</v>
      </c>
      <c r="H14" s="37">
        <f>RANK(G14,$G$7:$G$77)</f>
        <v>6</v>
      </c>
      <c r="I14" s="38"/>
      <c r="J14" s="39"/>
      <c r="K14" s="39"/>
      <c r="L14" s="39"/>
      <c r="M14" s="39"/>
      <c r="N14" s="39"/>
      <c r="O14" s="39"/>
      <c r="P14" s="39"/>
      <c r="Q14" s="40"/>
      <c r="R14" s="115" cm="1">
        <f t="array" ref="R14">SUM(LOOKUP(I14:Q14,{0,1,2,3,4,5,6,7,8,9,10},{0,7,6,5,4,3,2,1,1,1,1}))</f>
        <v>0</v>
      </c>
    </row>
    <row r="15" spans="1:18" ht="15">
      <c r="A15" s="168"/>
      <c r="B15" s="34"/>
      <c r="C15" s="41"/>
      <c r="D15" s="41"/>
      <c r="E15" s="119"/>
      <c r="F15" s="36">
        <f>COUNTIF(I15:Q15,"&gt;0")</f>
        <v>0</v>
      </c>
      <c r="G15" s="36">
        <f>R15</f>
        <v>0</v>
      </c>
      <c r="H15" s="37">
        <f>RANK(G15,$G$7:$G$77)</f>
        <v>6</v>
      </c>
      <c r="I15" s="38"/>
      <c r="J15" s="39"/>
      <c r="K15" s="39"/>
      <c r="L15" s="39"/>
      <c r="M15" s="39"/>
      <c r="N15" s="39"/>
      <c r="O15" s="39"/>
      <c r="P15" s="39"/>
      <c r="Q15" s="40"/>
      <c r="R15" s="115" cm="1">
        <f t="array" ref="R15">SUM(LOOKUP(I15:Q15,{0,1,2,3,4,5,6,7,8,9,10},{0,7,6,5,4,3,2,1,1,1,1}))</f>
        <v>0</v>
      </c>
    </row>
    <row r="16" spans="1:18" ht="15">
      <c r="A16" s="168"/>
      <c r="B16" s="34"/>
      <c r="C16" s="41"/>
      <c r="D16" s="41"/>
      <c r="E16" s="119"/>
      <c r="F16" s="36">
        <f>COUNTIF(I16:Q16,"&gt;0")</f>
        <v>0</v>
      </c>
      <c r="G16" s="36">
        <f>R16</f>
        <v>0</v>
      </c>
      <c r="H16" s="37">
        <f>RANK(G16,$G$7:$G$77)</f>
        <v>6</v>
      </c>
      <c r="I16" s="38"/>
      <c r="J16" s="39"/>
      <c r="K16" s="39"/>
      <c r="L16" s="39"/>
      <c r="M16" s="39"/>
      <c r="N16" s="39"/>
      <c r="O16" s="39"/>
      <c r="P16" s="39"/>
      <c r="Q16" s="40"/>
      <c r="R16" s="115" cm="1">
        <f t="array" ref="R16">SUM(LOOKUP(I16:Q16,{0,1,2,3,4,5,6,7,8,9,10},{0,7,6,5,4,3,2,1,1,1,1}))</f>
        <v>0</v>
      </c>
    </row>
    <row r="17" spans="1:18" ht="15">
      <c r="A17" s="168"/>
      <c r="B17" s="34"/>
      <c r="C17" s="41"/>
      <c r="D17" s="41"/>
      <c r="E17" s="119"/>
      <c r="F17" s="36">
        <f>COUNTIF(I17:Q17,"&gt;0")</f>
        <v>0</v>
      </c>
      <c r="G17" s="36">
        <f>R17</f>
        <v>0</v>
      </c>
      <c r="H17" s="37">
        <f>RANK(G17,$G$7:$G$77)</f>
        <v>6</v>
      </c>
      <c r="I17" s="38"/>
      <c r="J17" s="39"/>
      <c r="K17" s="39"/>
      <c r="L17" s="39"/>
      <c r="M17" s="39"/>
      <c r="N17" s="39"/>
      <c r="O17" s="39"/>
      <c r="P17" s="39"/>
      <c r="Q17" s="40"/>
      <c r="R17" s="115" cm="1">
        <f t="array" ref="R17">SUM(LOOKUP(I17:Q17,{0,1,2,3,4,5,6,7,8,9,10},{0,7,6,5,4,3,2,1,1,1,1}))</f>
        <v>0</v>
      </c>
    </row>
    <row r="18" spans="1:18" ht="15">
      <c r="A18" s="168"/>
      <c r="B18" s="34"/>
      <c r="C18" s="41"/>
      <c r="D18" s="41"/>
      <c r="E18" s="119"/>
      <c r="F18" s="36">
        <f>COUNTIF(I18:Q18,"&gt;0")</f>
        <v>0</v>
      </c>
      <c r="G18" s="36">
        <f>R18</f>
        <v>0</v>
      </c>
      <c r="H18" s="37">
        <f>RANK(G18,$G$7:$G$77)</f>
        <v>6</v>
      </c>
      <c r="I18" s="38"/>
      <c r="J18" s="39"/>
      <c r="K18" s="39"/>
      <c r="L18" s="39"/>
      <c r="M18" s="39"/>
      <c r="N18" s="39"/>
      <c r="O18" s="39"/>
      <c r="P18" s="39"/>
      <c r="Q18" s="40"/>
      <c r="R18" s="115" cm="1">
        <f t="array" ref="R18">SUM(LOOKUP(I18:Q18,{0,1,2,3,4,5,6,7,8,9,10},{0,7,6,5,4,3,2,1,1,1,1}))</f>
        <v>0</v>
      </c>
    </row>
    <row r="19" spans="1:18" ht="15">
      <c r="A19" s="168"/>
      <c r="B19" s="34"/>
      <c r="C19" s="41"/>
      <c r="D19" s="41"/>
      <c r="E19" s="119"/>
      <c r="F19" s="36">
        <f>COUNTIF(I19:Q19,"&gt;0")</f>
        <v>0</v>
      </c>
      <c r="G19" s="36">
        <f>R19</f>
        <v>0</v>
      </c>
      <c r="H19" s="37">
        <f>RANK(G19,$G$7:$G$77)</f>
        <v>6</v>
      </c>
      <c r="I19" s="38"/>
      <c r="J19" s="39"/>
      <c r="K19" s="39"/>
      <c r="L19" s="39"/>
      <c r="M19" s="39"/>
      <c r="N19" s="39"/>
      <c r="O19" s="39"/>
      <c r="P19" s="39"/>
      <c r="Q19" s="40"/>
      <c r="R19" s="115" cm="1">
        <f t="array" ref="R19">SUM(LOOKUP(I19:Q19,{0,1,2,3,4,5,6,7,8,9,10},{0,7,6,5,4,3,2,1,1,1,1}))</f>
        <v>0</v>
      </c>
    </row>
    <row r="20" spans="1:18" s="2" customFormat="1" ht="15">
      <c r="A20" s="168"/>
      <c r="B20" s="98"/>
      <c r="C20" s="99"/>
      <c r="D20" s="99"/>
      <c r="E20" s="118"/>
      <c r="F20" s="36">
        <f>COUNTIF(I20:Q20,"&gt;0")</f>
        <v>0</v>
      </c>
      <c r="G20" s="36">
        <f>R20</f>
        <v>0</v>
      </c>
      <c r="H20" s="37">
        <f>RANK(G20,$G$7:$G$77)</f>
        <v>6</v>
      </c>
      <c r="I20" s="38"/>
      <c r="J20" s="39"/>
      <c r="K20" s="39"/>
      <c r="L20" s="39"/>
      <c r="M20" s="39"/>
      <c r="N20" s="39"/>
      <c r="O20" s="39"/>
      <c r="P20" s="39"/>
      <c r="Q20" s="40"/>
      <c r="R20" s="115" cm="1">
        <f t="array" ref="R20">SUM(LOOKUP(I20:Q20,{0,1,2,3,4,5,6,7,8,9,10},{0,7,6,5,4,3,2,1,1,1,1}))</f>
        <v>0</v>
      </c>
    </row>
    <row r="21" spans="1:18" ht="15">
      <c r="A21" s="168"/>
      <c r="B21" s="34"/>
      <c r="C21" s="41"/>
      <c r="D21" s="41"/>
      <c r="E21" s="119"/>
      <c r="F21" s="36">
        <f>COUNTIF(I21:Q21,"&gt;0")</f>
        <v>0</v>
      </c>
      <c r="G21" s="36">
        <f>R21</f>
        <v>0</v>
      </c>
      <c r="H21" s="37">
        <f>RANK(G21,$G$7:$G$77)</f>
        <v>6</v>
      </c>
      <c r="I21" s="38"/>
      <c r="J21" s="39"/>
      <c r="K21" s="39"/>
      <c r="L21" s="39"/>
      <c r="M21" s="39"/>
      <c r="N21" s="39"/>
      <c r="O21" s="95"/>
      <c r="P21" s="39"/>
      <c r="Q21" s="40"/>
      <c r="R21" s="115" cm="1">
        <f t="array" ref="R21">SUM(LOOKUP(I21:Q21,{0,1,2,3,4,5,6,7,8,9,10},{0,7,6,5,4,3,2,1,1,1,1}))</f>
        <v>0</v>
      </c>
    </row>
    <row r="22" spans="1:18" ht="15">
      <c r="A22" s="168"/>
      <c r="B22" s="34"/>
      <c r="C22" s="41"/>
      <c r="D22" s="41"/>
      <c r="E22" s="119"/>
      <c r="F22" s="36">
        <f>COUNTIF(I22:Q22,"&gt;0")</f>
        <v>0</v>
      </c>
      <c r="G22" s="36">
        <f>R22</f>
        <v>0</v>
      </c>
      <c r="H22" s="37">
        <f>RANK(G22,$G$7:$G$77)</f>
        <v>6</v>
      </c>
      <c r="I22" s="38"/>
      <c r="J22" s="39"/>
      <c r="K22" s="39"/>
      <c r="L22" s="39"/>
      <c r="M22" s="39"/>
      <c r="N22" s="39"/>
      <c r="O22" s="39"/>
      <c r="P22" s="39"/>
      <c r="Q22" s="40"/>
      <c r="R22" s="115" cm="1">
        <f t="array" ref="R22">SUM(LOOKUP(I22:Q22,{0,1,2,3,4,5,6,7,8,9,10},{0,7,6,5,4,3,2,1,1,1,1}))</f>
        <v>0</v>
      </c>
    </row>
    <row r="23" spans="1:18" ht="15">
      <c r="A23" s="168"/>
      <c r="B23" s="34"/>
      <c r="C23" s="41"/>
      <c r="D23" s="41"/>
      <c r="E23" s="119"/>
      <c r="F23" s="36">
        <f>COUNTIF(I23:Q23,"&gt;0")</f>
        <v>0</v>
      </c>
      <c r="G23" s="36">
        <f>R23</f>
        <v>0</v>
      </c>
      <c r="H23" s="37">
        <f>RANK(G23,$G$7:$G$77)</f>
        <v>6</v>
      </c>
      <c r="I23" s="38"/>
      <c r="J23" s="39"/>
      <c r="K23" s="39"/>
      <c r="L23" s="39"/>
      <c r="M23" s="39"/>
      <c r="N23" s="39"/>
      <c r="O23" s="39"/>
      <c r="P23" s="39"/>
      <c r="Q23" s="40"/>
      <c r="R23" s="115" cm="1">
        <f t="array" ref="R23">SUM(LOOKUP(I23:Q23,{0,1,2,3,4,5,6,7,8,9,10},{0,7,6,5,4,3,2,1,1,1,1}))</f>
        <v>0</v>
      </c>
    </row>
    <row r="24" spans="1:18" ht="15">
      <c r="A24" s="168"/>
      <c r="B24" s="34"/>
      <c r="C24" s="41"/>
      <c r="D24" s="41"/>
      <c r="E24" s="119"/>
      <c r="F24" s="36">
        <f>COUNTIF(I24:Q24,"&gt;0")</f>
        <v>0</v>
      </c>
      <c r="G24" s="36">
        <f>R24</f>
        <v>0</v>
      </c>
      <c r="H24" s="37">
        <f>RANK(G24,$G$7:$G$77)</f>
        <v>6</v>
      </c>
      <c r="I24" s="38"/>
      <c r="J24" s="39"/>
      <c r="K24" s="39"/>
      <c r="L24" s="39"/>
      <c r="M24" s="39"/>
      <c r="N24" s="39"/>
      <c r="O24" s="39"/>
      <c r="P24" s="39"/>
      <c r="Q24" s="40"/>
      <c r="R24" s="115" cm="1">
        <f t="array" ref="R24">SUM(LOOKUP(I24:Q24,{0,1,2,3,4,5,6,7,8,9,10},{0,7,6,5,4,3,2,1,1,1,1}))</f>
        <v>0</v>
      </c>
    </row>
    <row r="25" spans="1:18" ht="15">
      <c r="A25" s="168"/>
      <c r="B25" s="34"/>
      <c r="C25" s="41"/>
      <c r="D25" s="41"/>
      <c r="E25" s="119"/>
      <c r="F25" s="36">
        <f>COUNTIF(I25:Q25,"&gt;0")</f>
        <v>0</v>
      </c>
      <c r="G25" s="36">
        <f>R25</f>
        <v>0</v>
      </c>
      <c r="H25" s="37">
        <f>RANK(G25,$G$7:$G$77)</f>
        <v>6</v>
      </c>
      <c r="I25" s="38"/>
      <c r="J25" s="39"/>
      <c r="K25" s="39"/>
      <c r="L25" s="39"/>
      <c r="M25" s="39"/>
      <c r="N25" s="39"/>
      <c r="O25" s="39"/>
      <c r="P25" s="39"/>
      <c r="Q25" s="40"/>
      <c r="R25" s="115" cm="1">
        <f t="array" ref="R25">SUM(LOOKUP(I25:Q25,{0,1,2,3,4,5,6,7,8,9,10},{0,7,6,5,4,3,2,1,1,1,1}))</f>
        <v>0</v>
      </c>
    </row>
    <row r="26" spans="1:18" ht="15">
      <c r="A26" s="168"/>
      <c r="B26" s="34"/>
      <c r="C26" s="41"/>
      <c r="D26" s="41"/>
      <c r="E26" s="119"/>
      <c r="F26" s="36">
        <f>COUNTIF(I26:Q26,"&gt;0")</f>
        <v>0</v>
      </c>
      <c r="G26" s="36">
        <f>R26</f>
        <v>0</v>
      </c>
      <c r="H26" s="37">
        <f>RANK(G26,$G$7:$G$77)</f>
        <v>6</v>
      </c>
      <c r="I26" s="38"/>
      <c r="J26" s="39"/>
      <c r="K26" s="39"/>
      <c r="L26" s="39"/>
      <c r="M26" s="39"/>
      <c r="N26" s="39"/>
      <c r="O26" s="39"/>
      <c r="P26" s="39"/>
      <c r="Q26" s="40"/>
      <c r="R26" s="115" cm="1">
        <f t="array" ref="R26">SUM(LOOKUP(I26:Q26,{0,1,2,3,4,5,6,7,8,9,10},{0,7,6,5,4,3,2,1,1,1,1}))</f>
        <v>0</v>
      </c>
    </row>
    <row r="27" spans="1:18" ht="15">
      <c r="A27" s="168"/>
      <c r="B27" s="34"/>
      <c r="C27" s="41"/>
      <c r="D27" s="41"/>
      <c r="E27" s="119"/>
      <c r="F27" s="36">
        <f>COUNTIF(I27:Q27,"&gt;0")</f>
        <v>0</v>
      </c>
      <c r="G27" s="36">
        <f>R27</f>
        <v>0</v>
      </c>
      <c r="H27" s="37">
        <f>RANK(G27,$G$7:$G$77)</f>
        <v>6</v>
      </c>
      <c r="I27" s="38"/>
      <c r="J27" s="68"/>
      <c r="K27" s="68"/>
      <c r="L27" s="68"/>
      <c r="M27" s="68"/>
      <c r="N27" s="39"/>
      <c r="O27" s="39"/>
      <c r="P27" s="39"/>
      <c r="Q27" s="40"/>
      <c r="R27" s="115" cm="1">
        <f t="array" ref="R27">SUM(LOOKUP(I27:Q27,{0,1,2,3,4,5,6,7,8,9,10},{0,7,6,5,4,3,2,1,1,1,1}))</f>
        <v>0</v>
      </c>
    </row>
    <row r="28" spans="1:18" ht="15">
      <c r="A28" s="168"/>
      <c r="B28" s="34"/>
      <c r="C28" s="41"/>
      <c r="D28" s="41"/>
      <c r="E28" s="119"/>
      <c r="F28" s="36">
        <f>COUNTIF(I28:Q28,"&gt;0")</f>
        <v>0</v>
      </c>
      <c r="G28" s="36">
        <f>R28</f>
        <v>0</v>
      </c>
      <c r="H28" s="37">
        <f>RANK(G28,$G$7:$G$77)</f>
        <v>6</v>
      </c>
      <c r="I28" s="38"/>
      <c r="J28" s="68"/>
      <c r="K28" s="68"/>
      <c r="L28" s="68"/>
      <c r="M28" s="68"/>
      <c r="N28" s="39"/>
      <c r="O28" s="39"/>
      <c r="P28" s="39"/>
      <c r="Q28" s="40"/>
      <c r="R28" s="115" cm="1">
        <f t="array" ref="R28">SUM(LOOKUP(I28:Q28,{0,1,2,3,4,5,6,7,8,9,10},{0,7,6,5,4,3,2,1,1,1,1}))</f>
        <v>0</v>
      </c>
    </row>
    <row r="29" spans="1:18" ht="15">
      <c r="A29" s="168"/>
      <c r="B29" s="34"/>
      <c r="C29" s="41"/>
      <c r="D29" s="41"/>
      <c r="E29" s="119"/>
      <c r="F29" s="36">
        <f>COUNTIF(I29:Q29,"&gt;0")</f>
        <v>0</v>
      </c>
      <c r="G29" s="36">
        <f>R29</f>
        <v>0</v>
      </c>
      <c r="H29" s="37">
        <f>RANK(G29,$G$7:$G$77)</f>
        <v>6</v>
      </c>
      <c r="I29" s="38"/>
      <c r="J29" s="68"/>
      <c r="K29" s="68"/>
      <c r="L29" s="68"/>
      <c r="M29" s="68"/>
      <c r="N29" s="39"/>
      <c r="O29" s="39"/>
      <c r="P29" s="39"/>
      <c r="Q29" s="40"/>
      <c r="R29" s="115" cm="1">
        <f t="array" ref="R29">SUM(LOOKUP(I29:Q29,{0,1,2,3,4,5,6,7,8,9,10},{0,7,6,5,4,3,2,1,1,1,1}))</f>
        <v>0</v>
      </c>
    </row>
    <row r="30" spans="1:18" ht="15">
      <c r="A30" s="168"/>
      <c r="B30" s="34"/>
      <c r="C30" s="41"/>
      <c r="D30" s="41"/>
      <c r="E30" s="119"/>
      <c r="F30" s="36">
        <f>COUNTIF(I30:Q30,"&gt;0")</f>
        <v>0</v>
      </c>
      <c r="G30" s="36">
        <f>R30</f>
        <v>0</v>
      </c>
      <c r="H30" s="37">
        <f>RANK(G30,$G$7:$G$77)</f>
        <v>6</v>
      </c>
      <c r="I30" s="38"/>
      <c r="J30" s="68"/>
      <c r="K30" s="68"/>
      <c r="L30" s="68"/>
      <c r="M30" s="68"/>
      <c r="N30" s="39"/>
      <c r="O30" s="39"/>
      <c r="P30" s="39"/>
      <c r="Q30" s="40"/>
      <c r="R30" s="115" cm="1">
        <f t="array" ref="R30">SUM(LOOKUP(I30:Q30,{0,1,2,3,4,5,6,7,8,9,10},{0,7,6,5,4,3,2,1,1,1,1}))</f>
        <v>0</v>
      </c>
    </row>
    <row r="31" spans="1:18" ht="15">
      <c r="A31" s="168"/>
      <c r="B31" s="34"/>
      <c r="C31" s="41"/>
      <c r="D31" s="41"/>
      <c r="E31" s="119"/>
      <c r="F31" s="36">
        <f>COUNTIF(I31:Q31,"&gt;0")</f>
        <v>0</v>
      </c>
      <c r="G31" s="36">
        <f>R31</f>
        <v>0</v>
      </c>
      <c r="H31" s="37">
        <f>RANK(G31,$G$7:$G$77)</f>
        <v>6</v>
      </c>
      <c r="I31" s="38"/>
      <c r="J31" s="68"/>
      <c r="K31" s="68"/>
      <c r="L31" s="68"/>
      <c r="M31" s="68"/>
      <c r="N31" s="39"/>
      <c r="O31" s="39"/>
      <c r="P31" s="39"/>
      <c r="Q31" s="40"/>
      <c r="R31" s="115" cm="1">
        <f t="array" ref="R31">SUM(LOOKUP(I31:Q31,{0,1,2,3,4,5,6,7,8,9,10},{0,7,6,5,4,3,2,1,1,1,1}))</f>
        <v>0</v>
      </c>
    </row>
    <row r="32" spans="1:18" ht="15">
      <c r="A32" s="168"/>
      <c r="B32" s="101"/>
      <c r="C32" s="100"/>
      <c r="D32" s="100"/>
      <c r="E32" s="119"/>
      <c r="F32" s="36">
        <f>COUNTIF(I32:Q32,"&gt;0")</f>
        <v>0</v>
      </c>
      <c r="G32" s="36">
        <f>R32</f>
        <v>0</v>
      </c>
      <c r="H32" s="37">
        <f>RANK(G32,$G$7:$G$77)</f>
        <v>6</v>
      </c>
      <c r="I32" s="38"/>
      <c r="J32" s="68"/>
      <c r="K32" s="68"/>
      <c r="L32" s="68"/>
      <c r="M32" s="68"/>
      <c r="N32" s="39"/>
      <c r="O32" s="39"/>
      <c r="P32" s="39"/>
      <c r="Q32" s="40"/>
      <c r="R32" s="115" cm="1">
        <f t="array" ref="R32">SUM(LOOKUP(I32:Q32,{0,1,2,3,4,5,6,7,8,9,10},{0,7,6,5,4,3,2,1,1,1,1}))</f>
        <v>0</v>
      </c>
    </row>
    <row r="33" spans="1:18" s="2" customFormat="1" ht="15">
      <c r="A33" s="168"/>
      <c r="B33" s="98"/>
      <c r="C33" s="99"/>
      <c r="D33" s="99"/>
      <c r="E33" s="118"/>
      <c r="F33" s="36">
        <f>COUNTIF(I33:Q33,"&gt;0")</f>
        <v>0</v>
      </c>
      <c r="G33" s="36">
        <f>R33</f>
        <v>0</v>
      </c>
      <c r="H33" s="37">
        <f>RANK(G33,$G$7:$G$77)</f>
        <v>6</v>
      </c>
      <c r="I33" s="38"/>
      <c r="J33" s="68"/>
      <c r="K33" s="68"/>
      <c r="L33" s="68"/>
      <c r="M33" s="68"/>
      <c r="N33" s="39"/>
      <c r="O33" s="39"/>
      <c r="P33" s="39"/>
      <c r="Q33" s="40"/>
      <c r="R33" s="115" cm="1">
        <f t="array" ref="R33">SUM(LOOKUP(I33:Q33,{0,1,2,3,4,5,6,7,8,9,10},{0,7,6,5,4,3,2,1,1,1,1}))</f>
        <v>0</v>
      </c>
    </row>
    <row r="34" spans="1:18" ht="15">
      <c r="A34" s="168"/>
      <c r="B34" s="101"/>
      <c r="C34" s="100"/>
      <c r="D34" s="100"/>
      <c r="E34" s="119"/>
      <c r="F34" s="36">
        <f>COUNTIF(I34:Q34,"&gt;0")</f>
        <v>0</v>
      </c>
      <c r="G34" s="36">
        <f>R34</f>
        <v>0</v>
      </c>
      <c r="H34" s="37">
        <f>RANK(G34,$G$7:$G$77)</f>
        <v>6</v>
      </c>
      <c r="I34" s="38"/>
      <c r="J34" s="68"/>
      <c r="K34" s="68"/>
      <c r="L34" s="68"/>
      <c r="M34" s="68"/>
      <c r="N34" s="39"/>
      <c r="O34" s="39"/>
      <c r="P34" s="39"/>
      <c r="Q34" s="40"/>
      <c r="R34" s="115" cm="1">
        <f t="array" ref="R34">SUM(LOOKUP(I34:Q34,{0,1,2,3,4,5,6,7,8,9,10},{0,7,6,5,4,3,2,1,1,1,1}))</f>
        <v>0</v>
      </c>
    </row>
    <row r="35" spans="1:18" ht="15">
      <c r="A35" s="168"/>
      <c r="B35" s="101"/>
      <c r="C35" s="100"/>
      <c r="D35" s="100"/>
      <c r="E35" s="119"/>
      <c r="F35" s="36">
        <f>COUNTIF(I35:Q35,"&gt;0")</f>
        <v>0</v>
      </c>
      <c r="G35" s="36">
        <f>R35</f>
        <v>0</v>
      </c>
      <c r="H35" s="37">
        <f>RANK(G35,$G$7:$G$77)</f>
        <v>6</v>
      </c>
      <c r="I35" s="38"/>
      <c r="J35" s="68"/>
      <c r="K35" s="68"/>
      <c r="L35" s="68"/>
      <c r="M35" s="68"/>
      <c r="N35" s="39"/>
      <c r="O35" s="39"/>
      <c r="P35" s="39"/>
      <c r="Q35" s="40"/>
      <c r="R35" s="115" cm="1">
        <f t="array" ref="R35">SUM(LOOKUP(I35:Q35,{0,1,2,3,4,5,6,7,8,9,10},{0,7,6,5,4,3,2,1,1,1,1}))</f>
        <v>0</v>
      </c>
    </row>
    <row r="36" spans="1:18" ht="15">
      <c r="A36" s="168"/>
      <c r="B36" s="101"/>
      <c r="C36" s="100"/>
      <c r="D36" s="100"/>
      <c r="E36" s="119"/>
      <c r="F36" s="36">
        <f>COUNTIF(I36:Q36,"&gt;0")</f>
        <v>0</v>
      </c>
      <c r="G36" s="36">
        <f>R36</f>
        <v>0</v>
      </c>
      <c r="H36" s="37">
        <f>RANK(G36,$G$7:$G$77)</f>
        <v>6</v>
      </c>
      <c r="I36" s="38"/>
      <c r="J36" s="68"/>
      <c r="K36" s="68"/>
      <c r="L36" s="68"/>
      <c r="M36" s="68"/>
      <c r="N36" s="39"/>
      <c r="O36" s="39"/>
      <c r="P36" s="39"/>
      <c r="Q36" s="40"/>
      <c r="R36" s="115" cm="1">
        <f t="array" ref="R36">SUM(LOOKUP(I36:Q36,{0,1,2,3,4,5,6,7,8,9,10},{0,7,6,5,4,3,2,1,1,1,1}))</f>
        <v>0</v>
      </c>
    </row>
    <row r="37" spans="1:18" ht="15">
      <c r="A37" s="168"/>
      <c r="B37" s="101"/>
      <c r="C37" s="100"/>
      <c r="D37" s="100"/>
      <c r="E37" s="119"/>
      <c r="F37" s="36">
        <f>COUNTIF(I37:Q37,"&gt;0")</f>
        <v>0</v>
      </c>
      <c r="G37" s="36">
        <f>R37</f>
        <v>0</v>
      </c>
      <c r="H37" s="37">
        <f>RANK(G37,$G$7:$G$77)</f>
        <v>6</v>
      </c>
      <c r="I37" s="38"/>
      <c r="J37" s="68"/>
      <c r="K37" s="68"/>
      <c r="L37" s="68"/>
      <c r="M37" s="68"/>
      <c r="N37" s="39"/>
      <c r="O37" s="39"/>
      <c r="P37" s="39"/>
      <c r="Q37" s="40"/>
      <c r="R37" s="115" cm="1">
        <f t="array" ref="R37">SUM(LOOKUP(I37:Q37,{0,1,2,3,4,5,6,7,8,9,10},{0,7,6,5,4,3,2,1,1,1,1}))</f>
        <v>0</v>
      </c>
    </row>
    <row r="38" spans="1:18" ht="15">
      <c r="A38" s="168"/>
      <c r="B38" s="34" t="s">
        <v>10</v>
      </c>
      <c r="C38" s="41"/>
      <c r="D38" s="41"/>
      <c r="E38" s="37"/>
      <c r="F38" s="36">
        <f>COUNTIF(I38:Q38,"&gt;0")</f>
        <v>0</v>
      </c>
      <c r="G38" s="36">
        <f>R38</f>
        <v>0</v>
      </c>
      <c r="H38" s="37">
        <f>RANK(G38,$G$7:$G$77)</f>
        <v>6</v>
      </c>
      <c r="I38" s="38"/>
      <c r="J38" s="68"/>
      <c r="K38" s="68"/>
      <c r="L38" s="68"/>
      <c r="M38" s="68"/>
      <c r="N38" s="39"/>
      <c r="O38" s="39"/>
      <c r="P38" s="39"/>
      <c r="Q38" s="40"/>
      <c r="R38" s="115" cm="1">
        <f t="array" ref="R38">SUM(LOOKUP(I38:Q38,{0,1,2,3,4,5,6,7,8,9,10},{0,7,6,5,4,3,2,1,1,1,1}))</f>
        <v>0</v>
      </c>
    </row>
    <row r="39" spans="1:18" ht="15">
      <c r="A39" s="168"/>
      <c r="B39" s="34" t="s">
        <v>10</v>
      </c>
      <c r="C39" s="41"/>
      <c r="D39" s="41"/>
      <c r="E39" s="37"/>
      <c r="F39" s="36">
        <f>COUNTIF(I39:Q39,"&gt;0")</f>
        <v>0</v>
      </c>
      <c r="G39" s="36">
        <f>R39</f>
        <v>0</v>
      </c>
      <c r="H39" s="37">
        <f>RANK(G39,$G$7:$G$77)</f>
        <v>6</v>
      </c>
      <c r="I39" s="38"/>
      <c r="J39" s="68"/>
      <c r="K39" s="68"/>
      <c r="L39" s="68"/>
      <c r="M39" s="68"/>
      <c r="N39" s="39"/>
      <c r="O39" s="39"/>
      <c r="P39" s="39"/>
      <c r="Q39" s="40"/>
      <c r="R39" s="115" cm="1">
        <f t="array" ref="R39">SUM(LOOKUP(I39:Q39,{0,1,2,3,4,5,6,7,8,9,10},{0,7,6,5,4,3,2,1,1,1,1}))</f>
        <v>0</v>
      </c>
    </row>
    <row r="40" spans="1:18" ht="15">
      <c r="A40" s="168"/>
      <c r="B40" s="34" t="s">
        <v>10</v>
      </c>
      <c r="C40" s="41"/>
      <c r="D40" s="41"/>
      <c r="E40" s="37"/>
      <c r="F40" s="36">
        <f>COUNTIF(I40:Q40,"&gt;0")</f>
        <v>0</v>
      </c>
      <c r="G40" s="36">
        <f>R40</f>
        <v>0</v>
      </c>
      <c r="H40" s="37">
        <f>RANK(G40,$G$7:$G$77)</f>
        <v>6</v>
      </c>
      <c r="I40" s="38"/>
      <c r="J40" s="68"/>
      <c r="K40" s="68"/>
      <c r="L40" s="68"/>
      <c r="M40" s="68"/>
      <c r="N40" s="39"/>
      <c r="O40" s="39"/>
      <c r="P40" s="39"/>
      <c r="Q40" s="40"/>
      <c r="R40" s="115" cm="1">
        <f t="array" ref="R40">SUM(LOOKUP(I40:Q40,{0,1,2,3,4,5,6,7,8,9,10},{0,7,6,5,4,3,2,1,1,1,1}))</f>
        <v>0</v>
      </c>
    </row>
    <row r="41" spans="1:18" ht="15">
      <c r="A41" s="168"/>
      <c r="B41" s="34" t="s">
        <v>10</v>
      </c>
      <c r="C41" s="41"/>
      <c r="D41" s="41"/>
      <c r="E41" s="37"/>
      <c r="F41" s="36">
        <f>COUNTIF(I41:Q41,"&gt;0")</f>
        <v>0</v>
      </c>
      <c r="G41" s="36">
        <f>R41</f>
        <v>0</v>
      </c>
      <c r="H41" s="37">
        <f>RANK(G41,$G$7:$G$77)</f>
        <v>6</v>
      </c>
      <c r="I41" s="38"/>
      <c r="J41" s="68"/>
      <c r="K41" s="68"/>
      <c r="L41" s="68"/>
      <c r="M41" s="68"/>
      <c r="N41" s="39"/>
      <c r="O41" s="39"/>
      <c r="P41" s="39"/>
      <c r="Q41" s="40"/>
      <c r="R41" s="115" cm="1">
        <f t="array" ref="R41">SUM(LOOKUP(I41:Q41,{0,1,2,3,4,5,6,7,8,9,10},{0,7,6,5,4,3,2,1,1,1,1}))</f>
        <v>0</v>
      </c>
    </row>
    <row r="42" spans="1:18" ht="15">
      <c r="A42" s="168"/>
      <c r="B42" s="34" t="s">
        <v>10</v>
      </c>
      <c r="C42" s="41"/>
      <c r="D42" s="41"/>
      <c r="E42" s="37"/>
      <c r="F42" s="36">
        <f>COUNTIF(I42:Q42,"&gt;0")</f>
        <v>0</v>
      </c>
      <c r="G42" s="36">
        <f>R42</f>
        <v>0</v>
      </c>
      <c r="H42" s="37">
        <f>RANK(G42,$G$7:$G$77)</f>
        <v>6</v>
      </c>
      <c r="I42" s="38"/>
      <c r="J42" s="68"/>
      <c r="K42" s="68"/>
      <c r="L42" s="68"/>
      <c r="M42" s="68"/>
      <c r="N42" s="39"/>
      <c r="O42" s="39"/>
      <c r="P42" s="39"/>
      <c r="Q42" s="40"/>
      <c r="R42" s="115" cm="1">
        <f t="array" ref="R42">SUM(LOOKUP(I42:Q42,{0,1,2,3,4,5,6,7,8,9,10},{0,7,6,5,4,3,2,1,1,1,1}))</f>
        <v>0</v>
      </c>
    </row>
    <row r="43" spans="1:18" ht="15">
      <c r="A43" s="168"/>
      <c r="B43" s="34" t="s">
        <v>10</v>
      </c>
      <c r="C43" s="41"/>
      <c r="D43" s="41"/>
      <c r="E43" s="37"/>
      <c r="F43" s="36">
        <f>COUNTIF(I43:Q43,"&gt;0")</f>
        <v>0</v>
      </c>
      <c r="G43" s="36">
        <f>R43</f>
        <v>0</v>
      </c>
      <c r="H43" s="37">
        <f>RANK(G43,$G$7:$G$77)</f>
        <v>6</v>
      </c>
      <c r="I43" s="38"/>
      <c r="J43" s="68"/>
      <c r="K43" s="68"/>
      <c r="L43" s="68"/>
      <c r="M43" s="68"/>
      <c r="N43" s="39"/>
      <c r="O43" s="39"/>
      <c r="P43" s="39"/>
      <c r="Q43" s="40"/>
      <c r="R43" s="115" cm="1">
        <f t="array" ref="R43">SUM(LOOKUP(I43:Q43,{0,1,2,3,4,5,6,7,8,9,10},{0,7,6,5,4,3,2,1,1,1,1}))</f>
        <v>0</v>
      </c>
    </row>
    <row r="44" spans="1:18" ht="15">
      <c r="A44" s="168"/>
      <c r="B44" s="34" t="s">
        <v>10</v>
      </c>
      <c r="C44" s="41"/>
      <c r="D44" s="35"/>
      <c r="E44" s="37"/>
      <c r="F44" s="36">
        <f>COUNTIF(I44:Q44,"&gt;0")</f>
        <v>0</v>
      </c>
      <c r="G44" s="36">
        <f>R44</f>
        <v>0</v>
      </c>
      <c r="H44" s="37">
        <f>RANK(G44,$G$7:$G$77)</f>
        <v>6</v>
      </c>
      <c r="I44" s="38"/>
      <c r="J44" s="68"/>
      <c r="K44" s="68"/>
      <c r="L44" s="68"/>
      <c r="M44" s="68"/>
      <c r="N44" s="39"/>
      <c r="O44" s="39"/>
      <c r="P44" s="39"/>
      <c r="Q44" s="40"/>
      <c r="R44" s="115" cm="1">
        <f t="array" ref="R44">SUM(LOOKUP(I44:Q44,{0,1,2,3,4,5,6,7,8,9,10},{0,7,6,5,4,3,2,1,1,1,1}))</f>
        <v>0</v>
      </c>
    </row>
    <row r="45" spans="1:18" ht="15">
      <c r="A45" s="168"/>
      <c r="B45" s="34" t="s">
        <v>10</v>
      </c>
      <c r="C45" s="41"/>
      <c r="D45" s="41"/>
      <c r="E45" s="37"/>
      <c r="F45" s="36">
        <f>COUNTIF(I45:Q45,"&gt;0")</f>
        <v>0</v>
      </c>
      <c r="G45" s="36">
        <f>R45</f>
        <v>0</v>
      </c>
      <c r="H45" s="37">
        <f>RANK(G45,$G$7:$G$77)</f>
        <v>6</v>
      </c>
      <c r="I45" s="38"/>
      <c r="J45" s="68"/>
      <c r="K45" s="68"/>
      <c r="L45" s="68"/>
      <c r="M45" s="68"/>
      <c r="N45" s="39"/>
      <c r="O45" s="39"/>
      <c r="P45" s="39"/>
      <c r="Q45" s="40"/>
      <c r="R45" s="115" cm="1">
        <f t="array" ref="R45">SUM(LOOKUP(I45:Q45,{0,1,2,3,4,5,6,7,8,9,10},{0,7,6,5,4,3,2,1,1,1,1}))</f>
        <v>0</v>
      </c>
    </row>
    <row r="46" spans="1:18" ht="15">
      <c r="A46" s="168"/>
      <c r="B46" s="34" t="s">
        <v>10</v>
      </c>
      <c r="C46" s="41"/>
      <c r="D46" s="41"/>
      <c r="E46" s="37"/>
      <c r="F46" s="36">
        <f>COUNTIF(I46:Q46,"&gt;0")</f>
        <v>0</v>
      </c>
      <c r="G46" s="36">
        <f>R46</f>
        <v>0</v>
      </c>
      <c r="H46" s="37">
        <f>RANK(G46,$G$7:$G$77)</f>
        <v>6</v>
      </c>
      <c r="I46" s="38"/>
      <c r="J46" s="68"/>
      <c r="K46" s="68"/>
      <c r="L46" s="68"/>
      <c r="M46" s="68"/>
      <c r="N46" s="39"/>
      <c r="O46" s="39"/>
      <c r="P46" s="39"/>
      <c r="Q46" s="40"/>
      <c r="R46" s="115" cm="1">
        <f t="array" ref="R46">SUM(LOOKUP(I46:Q46,{0,1,2,3,4,5,6,7,8,9,10},{0,7,6,5,4,3,2,1,1,1,1}))</f>
        <v>0</v>
      </c>
    </row>
    <row r="47" spans="1:18" ht="15">
      <c r="A47" s="168"/>
      <c r="B47" s="34" t="s">
        <v>10</v>
      </c>
      <c r="C47" s="41"/>
      <c r="D47" s="41"/>
      <c r="E47" s="37"/>
      <c r="F47" s="36">
        <f>COUNTIF(I47:Q47,"&gt;0")</f>
        <v>0</v>
      </c>
      <c r="G47" s="36">
        <f>R47</f>
        <v>0</v>
      </c>
      <c r="H47" s="37">
        <f>RANK(G47,$G$7:$G$77)</f>
        <v>6</v>
      </c>
      <c r="I47" s="38"/>
      <c r="J47" s="68"/>
      <c r="K47" s="68"/>
      <c r="L47" s="68"/>
      <c r="M47" s="68"/>
      <c r="N47" s="39"/>
      <c r="O47" s="39"/>
      <c r="P47" s="39"/>
      <c r="Q47" s="40"/>
      <c r="R47" s="115" cm="1">
        <f t="array" ref="R47">SUM(LOOKUP(I47:Q47,{0,1,2,3,4,5,6,7,8,9,10},{0,7,6,5,4,3,2,1,1,1,1}))</f>
        <v>0</v>
      </c>
    </row>
    <row r="48" spans="1:18" ht="15">
      <c r="A48" s="168"/>
      <c r="B48" s="34" t="s">
        <v>10</v>
      </c>
      <c r="C48" s="41"/>
      <c r="D48" s="41"/>
      <c r="E48" s="37"/>
      <c r="F48" s="36">
        <f>COUNTIF(I48:Q48,"&gt;0")</f>
        <v>0</v>
      </c>
      <c r="G48" s="36">
        <f>R48</f>
        <v>0</v>
      </c>
      <c r="H48" s="37">
        <f>RANK(G48,$G$7:$G$77)</f>
        <v>6</v>
      </c>
      <c r="I48" s="38"/>
      <c r="J48" s="68"/>
      <c r="K48" s="68"/>
      <c r="L48" s="68"/>
      <c r="M48" s="68"/>
      <c r="N48" s="39"/>
      <c r="O48" s="39"/>
      <c r="P48" s="39"/>
      <c r="Q48" s="40"/>
      <c r="R48" s="115" cm="1">
        <f t="array" ref="R48">SUM(LOOKUP(I48:Q48,{0,1,2,3,4,5,6,7,8,9,10},{0,7,6,5,4,3,2,1,1,1,1}))</f>
        <v>0</v>
      </c>
    </row>
    <row r="49" spans="1:18" ht="15">
      <c r="A49" s="168"/>
      <c r="B49" s="34" t="s">
        <v>10</v>
      </c>
      <c r="C49" s="41"/>
      <c r="D49" s="41"/>
      <c r="E49" s="37"/>
      <c r="F49" s="36">
        <f>COUNTIF(I49:Q49,"&gt;0")</f>
        <v>0</v>
      </c>
      <c r="G49" s="36">
        <f>R49</f>
        <v>0</v>
      </c>
      <c r="H49" s="37">
        <f>RANK(G49,$G$7:$G$77)</f>
        <v>6</v>
      </c>
      <c r="I49" s="38"/>
      <c r="J49" s="68"/>
      <c r="K49" s="68"/>
      <c r="L49" s="68"/>
      <c r="M49" s="68"/>
      <c r="N49" s="39"/>
      <c r="O49" s="39"/>
      <c r="P49" s="39"/>
      <c r="Q49" s="40"/>
      <c r="R49" s="115" cm="1">
        <f t="array" ref="R49">SUM(LOOKUP(I49:Q49,{0,1,2,3,4,5,6,7,8,9,10},{0,7,6,5,4,3,2,1,1,1,1}))</f>
        <v>0</v>
      </c>
    </row>
    <row r="50" spans="1:18" ht="15">
      <c r="A50" s="168"/>
      <c r="B50" s="34" t="s">
        <v>10</v>
      </c>
      <c r="C50" s="41"/>
      <c r="D50" s="41"/>
      <c r="E50" s="37"/>
      <c r="F50" s="36">
        <f>COUNTIF(I50:Q50,"&gt;0")</f>
        <v>0</v>
      </c>
      <c r="G50" s="36">
        <f>R50</f>
        <v>0</v>
      </c>
      <c r="H50" s="37">
        <f>RANK(G50,$G$7:$G$77)</f>
        <v>6</v>
      </c>
      <c r="I50" s="38"/>
      <c r="J50" s="68"/>
      <c r="K50" s="68"/>
      <c r="L50" s="68"/>
      <c r="M50" s="68"/>
      <c r="N50" s="39"/>
      <c r="O50" s="39"/>
      <c r="P50" s="39"/>
      <c r="Q50" s="40"/>
      <c r="R50" s="115" cm="1">
        <f t="array" ref="R50">SUM(LOOKUP(I50:Q50,{0,1,2,3,4,5,6,7,8,9,10},{0,7,6,5,4,3,2,1,1,1,1}))</f>
        <v>0</v>
      </c>
    </row>
    <row r="51" spans="1:18" ht="15">
      <c r="A51" s="168"/>
      <c r="B51" s="34" t="s">
        <v>10</v>
      </c>
      <c r="C51" s="41"/>
      <c r="D51" s="35"/>
      <c r="E51" s="37"/>
      <c r="F51" s="36">
        <f>COUNTIF(I51:Q51,"&gt;0")</f>
        <v>0</v>
      </c>
      <c r="G51" s="36">
        <f>R51</f>
        <v>0</v>
      </c>
      <c r="H51" s="37">
        <f>RANK(G51,$G$7:$G$77)</f>
        <v>6</v>
      </c>
      <c r="I51" s="38"/>
      <c r="J51" s="68"/>
      <c r="K51" s="68"/>
      <c r="L51" s="68"/>
      <c r="M51" s="68"/>
      <c r="N51" s="39"/>
      <c r="O51" s="39"/>
      <c r="P51" s="39"/>
      <c r="Q51" s="40"/>
      <c r="R51" s="115" cm="1">
        <f t="array" ref="R51">SUM(LOOKUP(I51:Q51,{0,1,2,3,4,5,6,7,8,9,10},{0,7,6,5,4,3,2,1,1,1,1}))</f>
        <v>0</v>
      </c>
    </row>
    <row r="52" spans="1:18" ht="15">
      <c r="A52" s="168"/>
      <c r="B52" s="34" t="s">
        <v>10</v>
      </c>
      <c r="C52" s="41"/>
      <c r="D52" s="35"/>
      <c r="E52" s="37"/>
      <c r="F52" s="36">
        <f>COUNTIF(I52:Q52,"&gt;0")</f>
        <v>0</v>
      </c>
      <c r="G52" s="36">
        <f>R52</f>
        <v>0</v>
      </c>
      <c r="H52" s="37">
        <f>RANK(G52,$G$7:$G$77)</f>
        <v>6</v>
      </c>
      <c r="I52" s="38"/>
      <c r="J52" s="68"/>
      <c r="K52" s="68"/>
      <c r="L52" s="68"/>
      <c r="M52" s="68"/>
      <c r="N52" s="39"/>
      <c r="O52" s="39"/>
      <c r="P52" s="39"/>
      <c r="Q52" s="40"/>
      <c r="R52" s="115" cm="1">
        <f t="array" ref="R52">SUM(LOOKUP(I52:Q52,{0,1,2,3,4,5,6,7,8,9,10},{0,7,6,5,4,3,2,1,1,1,1}))</f>
        <v>0</v>
      </c>
    </row>
    <row r="53" spans="1:18" ht="15">
      <c r="A53" s="168"/>
      <c r="B53" s="34" t="s">
        <v>10</v>
      </c>
      <c r="C53" s="41"/>
      <c r="D53" s="41"/>
      <c r="E53" s="37"/>
      <c r="F53" s="36">
        <f>COUNTIF(I53:Q53,"&gt;0")</f>
        <v>0</v>
      </c>
      <c r="G53" s="36">
        <f>R53</f>
        <v>0</v>
      </c>
      <c r="H53" s="37">
        <f>RANK(G53,$G$7:$G$77)</f>
        <v>6</v>
      </c>
      <c r="I53" s="38"/>
      <c r="J53" s="68"/>
      <c r="K53" s="68"/>
      <c r="L53" s="68"/>
      <c r="M53" s="68"/>
      <c r="N53" s="39"/>
      <c r="O53" s="39"/>
      <c r="P53" s="39"/>
      <c r="Q53" s="40"/>
      <c r="R53" s="115" cm="1">
        <f t="array" ref="R53">SUM(LOOKUP(I53:Q53,{0,1,2,3,4,5,6,7,8,9,10},{0,7,6,5,4,3,2,1,1,1,1}))</f>
        <v>0</v>
      </c>
    </row>
    <row r="54" spans="1:18" ht="15">
      <c r="A54" s="168"/>
      <c r="B54" s="34" t="s">
        <v>10</v>
      </c>
      <c r="C54" s="41"/>
      <c r="D54" s="41"/>
      <c r="E54" s="37"/>
      <c r="F54" s="36">
        <f>COUNTIF(I54:Q54,"&gt;0")</f>
        <v>0</v>
      </c>
      <c r="G54" s="36">
        <f>R54</f>
        <v>0</v>
      </c>
      <c r="H54" s="37">
        <f>RANK(G54,$G$7:$G$77)</f>
        <v>6</v>
      </c>
      <c r="I54" s="38"/>
      <c r="J54" s="68"/>
      <c r="K54" s="68"/>
      <c r="L54" s="68"/>
      <c r="M54" s="68"/>
      <c r="N54" s="39"/>
      <c r="O54" s="39"/>
      <c r="P54" s="39"/>
      <c r="Q54" s="40"/>
      <c r="R54" s="115" cm="1">
        <f t="array" ref="R54">SUM(LOOKUP(I54:Q54,{0,1,2,3,4,5,6,7,8,9,10},{0,7,6,5,4,3,2,1,1,1,1}))</f>
        <v>0</v>
      </c>
    </row>
    <row r="55" spans="1:18" ht="15">
      <c r="A55" s="168"/>
      <c r="B55" s="34" t="s">
        <v>10</v>
      </c>
      <c r="C55" s="41"/>
      <c r="D55" s="41"/>
      <c r="E55" s="37"/>
      <c r="F55" s="36">
        <f>COUNTIF(I55:Q55,"&gt;0")</f>
        <v>0</v>
      </c>
      <c r="G55" s="36">
        <f>R55</f>
        <v>0</v>
      </c>
      <c r="H55" s="37">
        <f>RANK(G55,$G$7:$G$77)</f>
        <v>6</v>
      </c>
      <c r="I55" s="38"/>
      <c r="J55" s="68"/>
      <c r="K55" s="68"/>
      <c r="L55" s="68"/>
      <c r="M55" s="68"/>
      <c r="N55" s="39"/>
      <c r="O55" s="39"/>
      <c r="P55" s="39"/>
      <c r="Q55" s="40"/>
      <c r="R55" s="115" cm="1">
        <f t="array" ref="R55">SUM(LOOKUP(I55:Q55,{0,1,2,3,4,5,6,7,8,9,10},{0,7,6,5,4,3,2,1,1,1,1}))</f>
        <v>0</v>
      </c>
    </row>
    <row r="56" spans="1:18" s="2" customFormat="1" ht="15">
      <c r="A56" s="168"/>
      <c r="B56" s="34" t="s">
        <v>10</v>
      </c>
      <c r="C56" s="41"/>
      <c r="D56" s="41"/>
      <c r="E56" s="37"/>
      <c r="F56" s="36">
        <f>COUNTIF(I56:Q56,"&gt;0")</f>
        <v>0</v>
      </c>
      <c r="G56" s="36">
        <f>R56</f>
        <v>0</v>
      </c>
      <c r="H56" s="37">
        <f>RANK(G56,$G$7:$G$77)</f>
        <v>6</v>
      </c>
      <c r="I56" s="38"/>
      <c r="J56" s="68"/>
      <c r="K56" s="68"/>
      <c r="L56" s="68"/>
      <c r="M56" s="68"/>
      <c r="N56" s="39"/>
      <c r="O56" s="39"/>
      <c r="P56" s="39"/>
      <c r="Q56" s="40"/>
      <c r="R56" s="115" cm="1">
        <f t="array" ref="R56">SUM(LOOKUP(I56:Q56,{0,1,2,3,4,5,6,7,8,9,10},{0,7,6,5,4,3,2,1,1,1,1}))</f>
        <v>0</v>
      </c>
    </row>
    <row r="57" spans="1:18" ht="15">
      <c r="A57" s="168"/>
      <c r="B57" s="34" t="s">
        <v>10</v>
      </c>
      <c r="C57" s="41"/>
      <c r="D57" s="41"/>
      <c r="E57" s="37"/>
      <c r="F57" s="36">
        <f>COUNTIF(I57:Q57,"&gt;0")</f>
        <v>0</v>
      </c>
      <c r="G57" s="36">
        <f>R57</f>
        <v>0</v>
      </c>
      <c r="H57" s="37">
        <f>RANK(G57,$G$7:$G$77)</f>
        <v>6</v>
      </c>
      <c r="I57" s="38"/>
      <c r="J57" s="68"/>
      <c r="K57" s="68"/>
      <c r="L57" s="68"/>
      <c r="M57" s="68"/>
      <c r="N57" s="39"/>
      <c r="O57" s="39"/>
      <c r="P57" s="39"/>
      <c r="Q57" s="40"/>
      <c r="R57" s="115" cm="1">
        <f t="array" ref="R57">SUM(LOOKUP(I57:Q57,{0,1,2,3,4,5,6,7,8,9,10},{0,7,6,5,4,3,2,1,1,1,1}))</f>
        <v>0</v>
      </c>
    </row>
    <row r="58" spans="1:18" ht="15">
      <c r="A58" s="168"/>
      <c r="B58" s="34" t="s">
        <v>10</v>
      </c>
      <c r="C58" s="41"/>
      <c r="D58" s="41"/>
      <c r="E58" s="37"/>
      <c r="F58" s="36">
        <f>COUNTIF(I58:Q58,"&gt;0")</f>
        <v>0</v>
      </c>
      <c r="G58" s="36">
        <f>R58</f>
        <v>0</v>
      </c>
      <c r="H58" s="37">
        <f>RANK(G58,$G$7:$G$77)</f>
        <v>6</v>
      </c>
      <c r="I58" s="38"/>
      <c r="J58" s="68"/>
      <c r="K58" s="68"/>
      <c r="L58" s="68"/>
      <c r="M58" s="68"/>
      <c r="N58" s="39"/>
      <c r="O58" s="39"/>
      <c r="P58" s="39"/>
      <c r="Q58" s="40"/>
      <c r="R58" s="115" cm="1">
        <f t="array" ref="R58">SUM(LOOKUP(I58:Q58,{0,1,2,3,4,5,6,7,8,9,10},{0,7,6,5,4,3,2,1,1,1,1}))</f>
        <v>0</v>
      </c>
    </row>
    <row r="59" spans="1:18" ht="15">
      <c r="A59" s="168"/>
      <c r="B59" s="34" t="s">
        <v>10</v>
      </c>
      <c r="C59" s="41"/>
      <c r="D59" s="41"/>
      <c r="E59" s="37"/>
      <c r="F59" s="36">
        <f>COUNTIF(I59:Q59,"&gt;0")</f>
        <v>0</v>
      </c>
      <c r="G59" s="36">
        <f>R59</f>
        <v>0</v>
      </c>
      <c r="H59" s="37">
        <f>RANK(G59,$G$7:$G$77)</f>
        <v>6</v>
      </c>
      <c r="I59" s="38"/>
      <c r="J59" s="68"/>
      <c r="K59" s="68"/>
      <c r="L59" s="68"/>
      <c r="M59" s="68"/>
      <c r="N59" s="39"/>
      <c r="O59" s="39"/>
      <c r="P59" s="39"/>
      <c r="Q59" s="40"/>
      <c r="R59" s="115" cm="1">
        <f t="array" ref="R59">SUM(LOOKUP(I59:Q59,{0,1,2,3,4,5,6,7,8,9,10},{0,7,6,5,4,3,2,1,1,1,1}))</f>
        <v>0</v>
      </c>
    </row>
    <row r="60" spans="1:18" ht="15">
      <c r="A60" s="168"/>
      <c r="B60" s="34" t="s">
        <v>10</v>
      </c>
      <c r="C60" s="41"/>
      <c r="D60" s="35"/>
      <c r="E60" s="37"/>
      <c r="F60" s="36">
        <f>COUNTIF(I60:Q60,"&gt;0")</f>
        <v>0</v>
      </c>
      <c r="G60" s="36">
        <f>R60</f>
        <v>0</v>
      </c>
      <c r="H60" s="37">
        <f>RANK(G60,$G$7:$G$77)</f>
        <v>6</v>
      </c>
      <c r="I60" s="38"/>
      <c r="J60" s="68"/>
      <c r="K60" s="68"/>
      <c r="L60" s="68"/>
      <c r="M60" s="68"/>
      <c r="N60" s="39"/>
      <c r="O60" s="39"/>
      <c r="P60" s="39"/>
      <c r="Q60" s="40"/>
      <c r="R60" s="115" cm="1">
        <f t="array" ref="R60">SUM(LOOKUP(I60:Q60,{0,1,2,3,4,5,6,7,8,9,10},{0,7,6,5,4,3,2,1,1,1,1}))</f>
        <v>0</v>
      </c>
    </row>
    <row r="61" spans="1:18" ht="15">
      <c r="A61" s="168"/>
      <c r="B61" s="34" t="s">
        <v>10</v>
      </c>
      <c r="C61" s="41"/>
      <c r="D61" s="41"/>
      <c r="E61" s="37"/>
      <c r="F61" s="36">
        <f>COUNTIF(I61:Q61,"&gt;0")</f>
        <v>0</v>
      </c>
      <c r="G61" s="36">
        <f>R61</f>
        <v>0</v>
      </c>
      <c r="H61" s="37">
        <f>RANK(G61,$G$7:$G$77)</f>
        <v>6</v>
      </c>
      <c r="I61" s="38"/>
      <c r="J61" s="68"/>
      <c r="K61" s="68"/>
      <c r="L61" s="68"/>
      <c r="M61" s="68"/>
      <c r="N61" s="39"/>
      <c r="O61" s="39"/>
      <c r="P61" s="39"/>
      <c r="Q61" s="40"/>
      <c r="R61" s="115" cm="1">
        <f t="array" ref="R61">SUM(LOOKUP(I61:Q61,{0,1,2,3,4,5,6,7,8,9,10},{0,7,6,5,4,3,2,1,1,1,1}))</f>
        <v>0</v>
      </c>
    </row>
    <row r="62" spans="1:18" ht="15">
      <c r="A62" s="168"/>
      <c r="B62" s="34" t="s">
        <v>10</v>
      </c>
      <c r="C62" s="41"/>
      <c r="D62" s="41"/>
      <c r="E62" s="37"/>
      <c r="F62" s="36">
        <f>COUNTIF(I62:Q62,"&gt;0")</f>
        <v>0</v>
      </c>
      <c r="G62" s="36">
        <f>R62</f>
        <v>0</v>
      </c>
      <c r="H62" s="37">
        <f>RANK(G62,$G$7:$G$77)</f>
        <v>6</v>
      </c>
      <c r="I62" s="38"/>
      <c r="J62" s="68"/>
      <c r="K62" s="68"/>
      <c r="L62" s="68"/>
      <c r="M62" s="68"/>
      <c r="N62" s="39"/>
      <c r="O62" s="39"/>
      <c r="P62" s="39"/>
      <c r="Q62" s="40"/>
      <c r="R62" s="115" cm="1">
        <f t="array" ref="R62">SUM(LOOKUP(I62:Q62,{0,1,2,3,4,5,6,7,8,9,10},{0,7,6,5,4,3,2,1,1,1,1}))</f>
        <v>0</v>
      </c>
    </row>
    <row r="63" spans="1:18" ht="15">
      <c r="A63" s="168"/>
      <c r="B63" s="34" t="s">
        <v>10</v>
      </c>
      <c r="C63" s="41"/>
      <c r="D63" s="41"/>
      <c r="E63" s="37"/>
      <c r="F63" s="36">
        <f>COUNTIF(I63:Q63,"&gt;0")</f>
        <v>0</v>
      </c>
      <c r="G63" s="36">
        <f>R63</f>
        <v>0</v>
      </c>
      <c r="H63" s="37">
        <f>RANK(G63,$G$7:$G$77)</f>
        <v>6</v>
      </c>
      <c r="I63" s="38"/>
      <c r="J63" s="68"/>
      <c r="K63" s="68"/>
      <c r="L63" s="68"/>
      <c r="M63" s="68"/>
      <c r="N63" s="39"/>
      <c r="O63" s="39"/>
      <c r="P63" s="39"/>
      <c r="Q63" s="40"/>
      <c r="R63" s="115" cm="1">
        <f t="array" ref="R63">SUM(LOOKUP(I63:Q63,{0,1,2,3,4,5,6,7,8,9,10},{0,7,6,5,4,3,2,1,1,1,1}))</f>
        <v>0</v>
      </c>
    </row>
    <row r="64" spans="1:18" ht="15">
      <c r="A64" s="168"/>
      <c r="B64" s="34" t="s">
        <v>10</v>
      </c>
      <c r="C64" s="41"/>
      <c r="D64" s="41"/>
      <c r="E64" s="37"/>
      <c r="F64" s="36">
        <f>COUNTIF(I64:Q64,"&gt;0")</f>
        <v>0</v>
      </c>
      <c r="G64" s="36">
        <f>R64</f>
        <v>0</v>
      </c>
      <c r="H64" s="37">
        <f>RANK(G64,$G$7:$G$77)</f>
        <v>6</v>
      </c>
      <c r="I64" s="38"/>
      <c r="J64" s="68"/>
      <c r="K64" s="68"/>
      <c r="L64" s="68"/>
      <c r="M64" s="68"/>
      <c r="N64" s="39"/>
      <c r="O64" s="39"/>
      <c r="P64" s="39"/>
      <c r="Q64" s="40"/>
      <c r="R64" s="115" cm="1">
        <f t="array" ref="R64">SUM(LOOKUP(I64:Q64,{0,1,2,3,4,5,6,7,8,9,10},{0,7,6,5,4,3,2,1,1,1,1}))</f>
        <v>0</v>
      </c>
    </row>
    <row r="65" spans="1:18" ht="15">
      <c r="A65" s="168"/>
      <c r="B65" s="34" t="s">
        <v>10</v>
      </c>
      <c r="C65" s="41"/>
      <c r="D65" s="41"/>
      <c r="E65" s="37"/>
      <c r="F65" s="36">
        <f>COUNTIF(I65:Q65,"&gt;0")</f>
        <v>0</v>
      </c>
      <c r="G65" s="36">
        <f>R65</f>
        <v>0</v>
      </c>
      <c r="H65" s="37">
        <f>RANK(G65,$G$7:$G$77)</f>
        <v>6</v>
      </c>
      <c r="I65" s="38"/>
      <c r="J65" s="68"/>
      <c r="K65" s="68"/>
      <c r="L65" s="68"/>
      <c r="M65" s="68"/>
      <c r="N65" s="39"/>
      <c r="O65" s="39"/>
      <c r="P65" s="39"/>
      <c r="Q65" s="40"/>
      <c r="R65" s="115" cm="1">
        <f t="array" ref="R65">SUM(LOOKUP(I65:Q65,{0,1,2,3,4,5,6,7,8,9,10},{0,7,6,5,4,3,2,1,1,1,1}))</f>
        <v>0</v>
      </c>
    </row>
    <row r="66" spans="1:18" ht="15">
      <c r="A66" s="168"/>
      <c r="B66" s="34" t="s">
        <v>10</v>
      </c>
      <c r="C66" s="41"/>
      <c r="D66" s="35"/>
      <c r="E66" s="37"/>
      <c r="F66" s="36">
        <f>COUNTIF(I66:Q66,"&gt;0")</f>
        <v>0</v>
      </c>
      <c r="G66" s="36">
        <f>R66</f>
        <v>0</v>
      </c>
      <c r="H66" s="37">
        <f>RANK(G66,$G$7:$G$77)</f>
        <v>6</v>
      </c>
      <c r="I66" s="38"/>
      <c r="J66" s="68"/>
      <c r="K66" s="68"/>
      <c r="L66" s="68"/>
      <c r="M66" s="68"/>
      <c r="N66" s="39"/>
      <c r="O66" s="39"/>
      <c r="P66" s="39"/>
      <c r="Q66" s="40"/>
      <c r="R66" s="115" cm="1">
        <f t="array" ref="R66">SUM(LOOKUP(I66:Q66,{0,1,2,3,4,5,6,7,8,9,10},{0,7,6,5,4,3,2,1,1,1,1}))</f>
        <v>0</v>
      </c>
    </row>
    <row r="67" spans="1:18" ht="15">
      <c r="A67" s="168"/>
      <c r="B67" s="34" t="s">
        <v>10</v>
      </c>
      <c r="C67" s="41"/>
      <c r="D67" s="41"/>
      <c r="E67" s="37"/>
      <c r="F67" s="36">
        <f>COUNTIF(I67:Q67,"&gt;0")</f>
        <v>0</v>
      </c>
      <c r="G67" s="36">
        <f>R67</f>
        <v>0</v>
      </c>
      <c r="H67" s="37">
        <f>RANK(G67,$G$7:$G$77)</f>
        <v>6</v>
      </c>
      <c r="I67" s="38"/>
      <c r="J67" s="68"/>
      <c r="K67" s="68"/>
      <c r="L67" s="68"/>
      <c r="M67" s="68"/>
      <c r="N67" s="39"/>
      <c r="O67" s="39"/>
      <c r="P67" s="39"/>
      <c r="Q67" s="40"/>
      <c r="R67" s="115" cm="1">
        <f t="array" ref="R67">SUM(LOOKUP(I67:Q67,{0,1,2,3,4,5,6,7,8,9,10},{0,7,6,5,4,3,2,1,1,1,1}))</f>
        <v>0</v>
      </c>
    </row>
    <row r="68" spans="1:18" ht="15">
      <c r="A68" s="168"/>
      <c r="B68" s="34" t="s">
        <v>10</v>
      </c>
      <c r="C68" s="41"/>
      <c r="D68" s="41"/>
      <c r="E68" s="37"/>
      <c r="F68" s="36">
        <f>COUNTIF(I68:Q68,"&gt;0")</f>
        <v>0</v>
      </c>
      <c r="G68" s="36">
        <f>R68</f>
        <v>0</v>
      </c>
      <c r="H68" s="37">
        <f>RANK(G68,$G$7:$G$77)</f>
        <v>6</v>
      </c>
      <c r="I68" s="38"/>
      <c r="J68" s="68"/>
      <c r="K68" s="68"/>
      <c r="L68" s="68"/>
      <c r="M68" s="68"/>
      <c r="N68" s="39"/>
      <c r="O68" s="39"/>
      <c r="P68" s="39"/>
      <c r="Q68" s="40"/>
      <c r="R68" s="115" cm="1">
        <f t="array" ref="R68">SUM(LOOKUP(I68:Q68,{0,1,2,3,4,5,6,7,8,9,10},{0,7,6,5,4,3,2,1,1,1,1}))</f>
        <v>0</v>
      </c>
    </row>
    <row r="69" spans="1:18" ht="15">
      <c r="A69" s="168"/>
      <c r="B69" s="34" t="s">
        <v>10</v>
      </c>
      <c r="C69" s="41"/>
      <c r="D69" s="41"/>
      <c r="E69" s="37"/>
      <c r="F69" s="36">
        <f>COUNTIF(I69:Q69,"&gt;0")</f>
        <v>0</v>
      </c>
      <c r="G69" s="36">
        <f>R69</f>
        <v>0</v>
      </c>
      <c r="H69" s="37">
        <f>RANK(G69,$G$7:$G$77)</f>
        <v>6</v>
      </c>
      <c r="I69" s="38"/>
      <c r="J69" s="68"/>
      <c r="K69" s="68"/>
      <c r="L69" s="68"/>
      <c r="M69" s="68"/>
      <c r="N69" s="39"/>
      <c r="O69" s="39"/>
      <c r="P69" s="39"/>
      <c r="Q69" s="40"/>
      <c r="R69" s="115" cm="1">
        <f t="array" ref="R69">SUM(LOOKUP(I69:Q69,{0,1,2,3,4,5,6,7,8,9,10},{0,7,6,5,4,3,2,1,1,1,1}))</f>
        <v>0</v>
      </c>
    </row>
    <row r="70" spans="1:18" ht="15">
      <c r="A70" s="168"/>
      <c r="B70" s="34" t="s">
        <v>10</v>
      </c>
      <c r="C70" s="41"/>
      <c r="D70" s="41"/>
      <c r="E70" s="37"/>
      <c r="F70" s="36">
        <f>COUNTIF(I70:Q70,"&gt;0")</f>
        <v>0</v>
      </c>
      <c r="G70" s="36">
        <f>R70</f>
        <v>0</v>
      </c>
      <c r="H70" s="37">
        <f>RANK(G70,$G$7:$G$77)</f>
        <v>6</v>
      </c>
      <c r="I70" s="38"/>
      <c r="J70" s="68"/>
      <c r="K70" s="68"/>
      <c r="L70" s="68"/>
      <c r="M70" s="68"/>
      <c r="N70" s="39"/>
      <c r="O70" s="39"/>
      <c r="P70" s="39"/>
      <c r="Q70" s="40"/>
      <c r="R70" s="115" cm="1">
        <f t="array" ref="R70">SUM(LOOKUP(I70:Q70,{0,1,2,3,4,5,6,7,8,9,10},{0,7,6,5,4,3,2,1,1,1,1}))</f>
        <v>0</v>
      </c>
    </row>
    <row r="71" spans="1:18" ht="15">
      <c r="A71" s="168"/>
      <c r="B71" s="34" t="s">
        <v>10</v>
      </c>
      <c r="C71" s="41"/>
      <c r="D71" s="41"/>
      <c r="E71" s="37"/>
      <c r="F71" s="36">
        <f>COUNTIF(I71:Q71,"&gt;0")</f>
        <v>0</v>
      </c>
      <c r="G71" s="36">
        <f>R71</f>
        <v>0</v>
      </c>
      <c r="H71" s="37">
        <f>RANK(G71,$G$7:$G$77)</f>
        <v>6</v>
      </c>
      <c r="I71" s="38"/>
      <c r="J71" s="68"/>
      <c r="K71" s="68"/>
      <c r="L71" s="68"/>
      <c r="M71" s="68"/>
      <c r="N71" s="39"/>
      <c r="O71" s="39"/>
      <c r="P71" s="39"/>
      <c r="Q71" s="40"/>
      <c r="R71" s="115" cm="1">
        <f t="array" ref="R71">SUM(LOOKUP(I71:Q71,{0,1,2,3,4,5,6,7,8,9,10},{0,7,6,5,4,3,2,1,1,1,1}))</f>
        <v>0</v>
      </c>
    </row>
    <row r="72" spans="1:18" ht="15">
      <c r="A72" s="168"/>
      <c r="B72" s="34" t="s">
        <v>10</v>
      </c>
      <c r="C72" s="41"/>
      <c r="D72" s="41"/>
      <c r="E72" s="37"/>
      <c r="F72" s="36">
        <f>COUNTIF(I72:Q72,"&gt;0")</f>
        <v>0</v>
      </c>
      <c r="G72" s="36">
        <f>R72</f>
        <v>0</v>
      </c>
      <c r="H72" s="37">
        <f>RANK(G72,$G$7:$G$77)</f>
        <v>6</v>
      </c>
      <c r="I72" s="38"/>
      <c r="J72" s="68"/>
      <c r="K72" s="68"/>
      <c r="L72" s="68"/>
      <c r="M72" s="68"/>
      <c r="N72" s="39"/>
      <c r="O72" s="39"/>
      <c r="P72" s="39"/>
      <c r="Q72" s="40"/>
      <c r="R72" s="115" cm="1">
        <f t="array" ref="R72">SUM(LOOKUP(I72:Q72,{0,1,2,3,4,5,6,7,8,9,10},{0,7,6,5,4,3,2,1,1,1,1}))</f>
        <v>0</v>
      </c>
    </row>
    <row r="73" spans="1:18" ht="15">
      <c r="A73" s="168"/>
      <c r="B73" s="34" t="s">
        <v>10</v>
      </c>
      <c r="C73" s="41"/>
      <c r="D73" s="41"/>
      <c r="E73" s="37"/>
      <c r="F73" s="36">
        <f>COUNTIF(I73:Q73,"&gt;0")</f>
        <v>0</v>
      </c>
      <c r="G73" s="36">
        <f>R73</f>
        <v>0</v>
      </c>
      <c r="H73" s="37">
        <f>RANK(G73,$G$7:$G$77)</f>
        <v>6</v>
      </c>
      <c r="I73" s="38"/>
      <c r="J73" s="68"/>
      <c r="K73" s="68"/>
      <c r="L73" s="68"/>
      <c r="M73" s="68"/>
      <c r="N73" s="39"/>
      <c r="O73" s="39"/>
      <c r="P73" s="39"/>
      <c r="Q73" s="40"/>
      <c r="R73" s="115" cm="1">
        <f t="array" ref="R73">SUM(LOOKUP(I73:Q73,{0,1,2,3,4,5,6,7,8,9,10},{0,7,6,5,4,3,2,1,1,1,1}))</f>
        <v>0</v>
      </c>
    </row>
    <row r="74" spans="1:18" ht="15">
      <c r="A74" s="168"/>
      <c r="B74" s="34" t="s">
        <v>10</v>
      </c>
      <c r="C74" s="41"/>
      <c r="D74" s="41"/>
      <c r="E74" s="37"/>
      <c r="F74" s="36">
        <f>COUNTIF(I74:Q74,"&gt;0")</f>
        <v>0</v>
      </c>
      <c r="G74" s="36">
        <f>R74</f>
        <v>0</v>
      </c>
      <c r="H74" s="37">
        <f>RANK(G74,$G$7:$G$77)</f>
        <v>6</v>
      </c>
      <c r="I74" s="38"/>
      <c r="J74" s="68"/>
      <c r="K74" s="68"/>
      <c r="L74" s="68"/>
      <c r="M74" s="68"/>
      <c r="N74" s="39"/>
      <c r="O74" s="39"/>
      <c r="P74" s="39"/>
      <c r="Q74" s="40"/>
      <c r="R74" s="115" cm="1">
        <f t="array" ref="R74">SUM(LOOKUP(I74:Q74,{0,1,2,3,4,5,6,7,8,9,10},{0,7,6,5,4,3,2,1,1,1,1}))</f>
        <v>0</v>
      </c>
    </row>
    <row r="75" spans="1:18" ht="15">
      <c r="A75" s="168"/>
      <c r="B75" s="34" t="s">
        <v>10</v>
      </c>
      <c r="C75" s="41"/>
      <c r="D75" s="35"/>
      <c r="E75" s="37"/>
      <c r="F75" s="36">
        <f>COUNTIF(I75:Q75,"&gt;0")</f>
        <v>0</v>
      </c>
      <c r="G75" s="36">
        <f>R75</f>
        <v>0</v>
      </c>
      <c r="H75" s="37">
        <f>RANK(G75,$G$7:$G$77)</f>
        <v>6</v>
      </c>
      <c r="I75" s="38"/>
      <c r="J75" s="68"/>
      <c r="K75" s="68"/>
      <c r="L75" s="68"/>
      <c r="M75" s="68"/>
      <c r="N75" s="39"/>
      <c r="O75" s="39"/>
      <c r="P75" s="39"/>
      <c r="Q75" s="40"/>
      <c r="R75" s="115" cm="1">
        <f t="array" ref="R75">SUM(LOOKUP(I75:Q75,{0,1,2,3,4,5,6,7,8,9,10},{0,7,6,5,4,3,2,1,1,1,1}))</f>
        <v>0</v>
      </c>
    </row>
    <row r="76" spans="1:18" ht="15.75" thickBot="1">
      <c r="A76" s="168"/>
      <c r="B76" s="42" t="s">
        <v>10</v>
      </c>
      <c r="C76" s="43"/>
      <c r="D76" s="43"/>
      <c r="E76" s="44"/>
      <c r="F76" s="36">
        <f>COUNTIF(I76:Q76,"&gt;0")</f>
        <v>0</v>
      </c>
      <c r="G76" s="36">
        <f>R76</f>
        <v>0</v>
      </c>
      <c r="H76" s="37">
        <f>RANK(G76,$G$7:$G$77)</f>
        <v>6</v>
      </c>
      <c r="I76" s="45"/>
      <c r="J76" s="69"/>
      <c r="K76" s="69"/>
      <c r="L76" s="69"/>
      <c r="M76" s="69"/>
      <c r="N76" s="46"/>
      <c r="O76" s="39"/>
      <c r="P76" s="46"/>
      <c r="Q76" s="47"/>
      <c r="R76" s="115" cm="1">
        <f t="array" ref="R76">SUM(LOOKUP(I76:Q76,{0,1,2,3,4,5,6,7,8,9,10},{0,7,6,5,4,3,2,1,1,1,1}))</f>
        <v>0</v>
      </c>
    </row>
    <row r="77" spans="1:18" ht="15.75">
      <c r="A77" s="168"/>
      <c r="B77" s="219" t="s">
        <v>10</v>
      </c>
      <c r="C77" s="219"/>
      <c r="D77" s="219" t="s">
        <v>10</v>
      </c>
      <c r="E77" s="220">
        <f>SUM(E7:E10)</f>
        <v>75</v>
      </c>
      <c r="F77" s="221">
        <f>SUM(F7:F10)</f>
        <v>12</v>
      </c>
      <c r="G77" s="221">
        <f>SUM(G7:G10)</f>
        <v>34</v>
      </c>
      <c r="H77" s="221">
        <f>SUM(H7:H10)</f>
        <v>13</v>
      </c>
      <c r="I77" s="48">
        <f>SUM(I7:I10)</f>
        <v>3</v>
      </c>
      <c r="J77" s="48">
        <f>SUM(J7:J10)</f>
        <v>6</v>
      </c>
      <c r="K77" s="48"/>
      <c r="L77" s="48">
        <f>SUM(L7:L10)</f>
        <v>4</v>
      </c>
      <c r="M77" s="48"/>
      <c r="N77" s="48">
        <f>SUM(N6:N10)</f>
        <v>1</v>
      </c>
      <c r="O77" s="48"/>
      <c r="P77" s="48"/>
      <c r="Q77" s="48"/>
      <c r="R77" s="115" cm="1">
        <f t="array" ref="R77">SUM(LOOKUP(I77:Q77,{0,1,2,3,4,5,6,7,8,9,10},{0,7,6,5,4,3,2,1,1,1,1}))</f>
        <v>18</v>
      </c>
    </row>
    <row r="78" spans="1:18" ht="15">
      <c r="R78" s="115" cm="1">
        <f t="array" ref="R78">SUM(LOOKUP(I78:Q78,{0,1,2,3,4,5,6,7,8,9,10},{0,7,6,5,4,3,2,1,1,1,1}))</f>
        <v>0</v>
      </c>
    </row>
    <row r="79" spans="1:18">
      <c r="B79" s="6"/>
    </row>
    <row r="80" spans="1:18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</sheetData>
  <sortState xmlns:xlrd2="http://schemas.microsoft.com/office/spreadsheetml/2017/richdata2" ref="B6:Q19">
    <sortCondition descending="1" ref="G6:G19"/>
    <sortCondition ref="H6:H19"/>
  </sortState>
  <mergeCells count="23">
    <mergeCell ref="A1:A77"/>
    <mergeCell ref="B1:B2"/>
    <mergeCell ref="C1:C2"/>
    <mergeCell ref="D1:D2"/>
    <mergeCell ref="E1:E2"/>
    <mergeCell ref="B3:B4"/>
    <mergeCell ref="C3:C4"/>
    <mergeCell ref="D3:D4"/>
    <mergeCell ref="E3:E4"/>
    <mergeCell ref="F3:F4"/>
    <mergeCell ref="Q1:Q2"/>
    <mergeCell ref="Q3:Q4"/>
    <mergeCell ref="J3:J4"/>
    <mergeCell ref="J1:J2"/>
    <mergeCell ref="F1:F2"/>
    <mergeCell ref="G1:G2"/>
    <mergeCell ref="H1:H2"/>
    <mergeCell ref="G3:G4"/>
    <mergeCell ref="H3:H4"/>
    <mergeCell ref="I3:I4"/>
    <mergeCell ref="P1:P2"/>
    <mergeCell ref="P3:P4"/>
    <mergeCell ref="I1:I2"/>
  </mergeCells>
  <conditionalFormatting sqref="C38:C1048576 C1:C5">
    <cfRule type="duplicateValues" dxfId="53" priority="1"/>
  </conditionalFormatting>
  <conditionalFormatting sqref="C38:C39">
    <cfRule type="duplicateValues" dxfId="52" priority="107"/>
  </conditionalFormatting>
  <conditionalFormatting sqref="C38:C45">
    <cfRule type="duplicateValues" dxfId="51" priority="105"/>
  </conditionalFormatting>
  <conditionalFormatting sqref="C46:C48">
    <cfRule type="duplicateValues" dxfId="50" priority="101"/>
  </conditionalFormatting>
  <conditionalFormatting sqref="C46:C55">
    <cfRule type="duplicateValues" dxfId="49" priority="100"/>
  </conditionalFormatting>
  <conditionalFormatting sqref="C57:C58">
    <cfRule type="duplicateValues" dxfId="48" priority="113"/>
  </conditionalFormatting>
  <conditionalFormatting sqref="C57:C61">
    <cfRule type="duplicateValues" dxfId="47" priority="114"/>
  </conditionalFormatting>
  <conditionalFormatting sqref="C61">
    <cfRule type="duplicateValues" dxfId="46" priority="116"/>
  </conditionalFormatting>
  <conditionalFormatting sqref="C62">
    <cfRule type="duplicateValues" dxfId="45" priority="115"/>
  </conditionalFormatting>
  <conditionalFormatting sqref="C67">
    <cfRule type="duplicateValues" dxfId="44" priority="104"/>
  </conditionalFormatting>
  <conditionalFormatting sqref="C68">
    <cfRule type="duplicateValues" dxfId="43" priority="103"/>
  </conditionalFormatting>
  <conditionalFormatting sqref="C69:C70 C56 C63:C67">
    <cfRule type="duplicateValues" dxfId="42" priority="97"/>
  </conditionalFormatting>
  <conditionalFormatting sqref="C69:C1048576 C54:C56 C63:C64 C1:C5">
    <cfRule type="duplicateValues" dxfId="41" priority="91"/>
  </conditionalFormatting>
  <conditionalFormatting sqref="N6:Q6 I7:Q76">
    <cfRule type="cellIs" dxfId="40" priority="2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AD42-32FC-444E-AC3E-DCF096E04B59}">
  <sheetPr>
    <tabColor theme="0" tint="-0.34998626667073579"/>
    <pageSetUpPr fitToPage="1"/>
  </sheetPr>
  <dimension ref="A1:P161"/>
  <sheetViews>
    <sheetView zoomScale="90" zoomScaleNormal="90" zoomScaleSheetLayoutView="90" workbookViewId="0">
      <selection activeCell="D26" sqref="D26"/>
    </sheetView>
  </sheetViews>
  <sheetFormatPr defaultColWidth="14.42578125" defaultRowHeight="12.75"/>
  <cols>
    <col min="1" max="1" width="3.7109375" style="3" bestFit="1" customWidth="1"/>
    <col min="2" max="2" width="18.140625" style="4" bestFit="1" customWidth="1"/>
    <col min="3" max="3" width="27.85546875" style="4" bestFit="1" customWidth="1"/>
    <col min="4" max="4" width="28.7109375" style="4" customWidth="1"/>
    <col min="5" max="5" width="4.42578125" style="3" bestFit="1" customWidth="1"/>
    <col min="6" max="6" width="6.5703125" style="3" bestFit="1" customWidth="1"/>
    <col min="7" max="7" width="6.42578125" style="5" bestFit="1" customWidth="1"/>
    <col min="8" max="8" width="7.85546875" style="1" bestFit="1" customWidth="1"/>
    <col min="9" max="9" width="9.5703125" style="1" customWidth="1"/>
    <col min="10" max="10" width="8.85546875" style="1" bestFit="1" customWidth="1"/>
    <col min="11" max="11" width="11" style="1" bestFit="1" customWidth="1"/>
    <col min="12" max="12" width="11" style="1" customWidth="1"/>
    <col min="13" max="13" width="11" style="1" bestFit="1" customWidth="1"/>
    <col min="14" max="15" width="7.85546875" style="1" bestFit="1" customWidth="1"/>
    <col min="16" max="16384" width="14.42578125" style="3"/>
  </cols>
  <sheetData>
    <row r="1" spans="1:16" s="2" customFormat="1" ht="12.75" customHeight="1">
      <c r="A1" s="178" t="s">
        <v>244</v>
      </c>
      <c r="B1" s="258" t="s">
        <v>23</v>
      </c>
      <c r="C1" s="261" t="s">
        <v>243</v>
      </c>
      <c r="D1" s="261" t="s">
        <v>27</v>
      </c>
      <c r="E1" s="181" t="s">
        <v>16</v>
      </c>
      <c r="F1" s="179" t="s">
        <v>14</v>
      </c>
      <c r="G1" s="181" t="s">
        <v>3</v>
      </c>
      <c r="H1" s="182" t="s">
        <v>12</v>
      </c>
      <c r="I1" s="246" t="s">
        <v>189</v>
      </c>
      <c r="J1" s="173" t="s">
        <v>31</v>
      </c>
      <c r="K1" s="109" t="s">
        <v>29</v>
      </c>
      <c r="L1" s="109" t="s">
        <v>29</v>
      </c>
      <c r="M1" s="109" t="s">
        <v>30</v>
      </c>
      <c r="N1" s="175"/>
      <c r="O1" s="175"/>
      <c r="P1" s="152"/>
    </row>
    <row r="2" spans="1:16" s="2" customFormat="1" ht="12.75" customHeight="1">
      <c r="A2" s="178"/>
      <c r="B2" s="259"/>
      <c r="C2" s="262"/>
      <c r="D2" s="262"/>
      <c r="E2" s="235"/>
      <c r="F2" s="180"/>
      <c r="G2" s="235"/>
      <c r="H2" s="171"/>
      <c r="I2" s="247"/>
      <c r="J2" s="174"/>
      <c r="K2" s="110"/>
      <c r="L2" s="110"/>
      <c r="M2" s="110"/>
      <c r="N2" s="176"/>
      <c r="O2" s="176"/>
      <c r="P2" s="151"/>
    </row>
    <row r="3" spans="1:16" s="2" customFormat="1" ht="12.75" customHeight="1">
      <c r="A3" s="178"/>
      <c r="B3" s="259" t="s">
        <v>4</v>
      </c>
      <c r="C3" s="262" t="s">
        <v>5</v>
      </c>
      <c r="D3" s="262"/>
      <c r="E3" s="235" t="s">
        <v>2</v>
      </c>
      <c r="F3" s="180" t="s">
        <v>15</v>
      </c>
      <c r="G3" s="235" t="s">
        <v>7</v>
      </c>
      <c r="H3" s="171" t="s">
        <v>11</v>
      </c>
      <c r="I3" s="248">
        <v>45689</v>
      </c>
      <c r="J3" s="172">
        <v>45703</v>
      </c>
      <c r="K3" s="111">
        <v>45745</v>
      </c>
      <c r="L3" s="111">
        <v>45745</v>
      </c>
      <c r="M3" s="111">
        <v>45906</v>
      </c>
      <c r="N3" s="177"/>
      <c r="O3" s="177"/>
      <c r="P3" s="151" t="s">
        <v>203</v>
      </c>
    </row>
    <row r="4" spans="1:16" s="1" customFormat="1" ht="12.75" customHeight="1">
      <c r="A4" s="178"/>
      <c r="B4" s="259" t="s">
        <v>4</v>
      </c>
      <c r="C4" s="262"/>
      <c r="D4" s="262"/>
      <c r="E4" s="235"/>
      <c r="F4" s="180"/>
      <c r="G4" s="235"/>
      <c r="H4" s="171"/>
      <c r="I4" s="248"/>
      <c r="J4" s="172"/>
      <c r="K4" s="111"/>
      <c r="L4" s="111" t="s">
        <v>242</v>
      </c>
      <c r="M4" s="111"/>
      <c r="N4" s="177"/>
      <c r="O4" s="177"/>
      <c r="P4" s="236" t="s">
        <v>7</v>
      </c>
    </row>
    <row r="5" spans="1:16" s="1" customFormat="1" ht="16.5" thickBot="1">
      <c r="A5" s="178"/>
      <c r="B5" s="260" t="s">
        <v>17</v>
      </c>
      <c r="C5" s="263" t="s">
        <v>18</v>
      </c>
      <c r="D5" s="265"/>
      <c r="E5" s="237" t="s">
        <v>2</v>
      </c>
      <c r="F5" s="116" t="s">
        <v>13</v>
      </c>
      <c r="G5" s="237" t="s">
        <v>7</v>
      </c>
      <c r="H5" s="117" t="s">
        <v>8</v>
      </c>
      <c r="I5" s="96">
        <v>80</v>
      </c>
      <c r="J5" s="96">
        <v>80</v>
      </c>
      <c r="K5" s="63" t="s">
        <v>21</v>
      </c>
      <c r="L5" s="63" t="s">
        <v>21</v>
      </c>
      <c r="M5" s="63" t="s">
        <v>21</v>
      </c>
      <c r="N5" s="82"/>
      <c r="O5" s="82"/>
      <c r="P5" s="236"/>
    </row>
    <row r="6" spans="1:16" s="2" customFormat="1" ht="15">
      <c r="A6" s="178"/>
      <c r="B6" s="238"/>
      <c r="C6" s="231"/>
      <c r="D6" s="231"/>
      <c r="E6" s="264"/>
      <c r="F6" s="240"/>
      <c r="G6" s="231"/>
      <c r="H6" s="251"/>
      <c r="I6" s="249"/>
      <c r="J6" s="231"/>
      <c r="K6" s="231"/>
      <c r="L6" s="231"/>
      <c r="M6" s="226"/>
      <c r="N6" s="81"/>
      <c r="O6" s="81"/>
      <c r="P6" s="239" cm="1">
        <f t="array" ref="P6">SUM(LOOKUP(I6:O6,{0,1,2,3,4,5,6,7,8,9,10},{0,7,6,5,4,3,2,1,1,1,1}))</f>
        <v>0</v>
      </c>
    </row>
    <row r="7" spans="1:16" s="2" customFormat="1" ht="15">
      <c r="A7" s="178"/>
      <c r="B7" s="240"/>
      <c r="C7" s="223"/>
      <c r="D7" s="229"/>
      <c r="E7" s="55"/>
      <c r="F7" s="252"/>
      <c r="G7" s="54"/>
      <c r="H7" s="253"/>
      <c r="I7" s="225"/>
      <c r="J7" s="226"/>
      <c r="K7" s="226"/>
      <c r="L7" s="226"/>
      <c r="M7" s="226"/>
      <c r="N7" s="224"/>
      <c r="O7" s="224"/>
      <c r="P7" s="239"/>
    </row>
    <row r="8" spans="1:16" s="2" customFormat="1" ht="15">
      <c r="A8" s="178"/>
      <c r="B8" s="238" t="s">
        <v>184</v>
      </c>
      <c r="C8" s="223" t="s">
        <v>193</v>
      </c>
      <c r="D8" s="256" t="s">
        <v>37</v>
      </c>
      <c r="E8" s="55">
        <v>13</v>
      </c>
      <c r="F8" s="252">
        <f>COUNTIF(I8:O8,"&gt;0")</f>
        <v>1</v>
      </c>
      <c r="G8" s="54">
        <f>P8</f>
        <v>5</v>
      </c>
      <c r="H8" s="253">
        <f>RANK(G8,$G$7:$G$51)</f>
        <v>13</v>
      </c>
      <c r="I8" s="225">
        <v>3</v>
      </c>
      <c r="J8" s="226"/>
      <c r="K8" s="226"/>
      <c r="L8" s="226"/>
      <c r="M8" s="226"/>
      <c r="N8" s="226"/>
      <c r="O8" s="226"/>
      <c r="P8" s="239" cm="1">
        <f t="array" ref="P8">SUM(LOOKUP(I8:O8,{0,1,2,3,4,5,6,7,8,9,10},{0,7,6,5,4,3,2,1,1,1,1}))</f>
        <v>5</v>
      </c>
    </row>
    <row r="9" spans="1:16" s="2" customFormat="1" ht="15">
      <c r="A9" s="178"/>
      <c r="B9" s="238" t="s">
        <v>166</v>
      </c>
      <c r="C9" s="223" t="s">
        <v>194</v>
      </c>
      <c r="D9" s="256" t="s">
        <v>37</v>
      </c>
      <c r="E9" s="55">
        <v>13</v>
      </c>
      <c r="F9" s="252">
        <f>COUNTIF(I9:O9,"&gt;0")</f>
        <v>2</v>
      </c>
      <c r="G9" s="54">
        <f>P9</f>
        <v>10</v>
      </c>
      <c r="H9" s="253">
        <f>RANK(G9,$G$7:$G$51)</f>
        <v>8</v>
      </c>
      <c r="I9" s="225">
        <v>4</v>
      </c>
      <c r="J9" s="226">
        <v>2</v>
      </c>
      <c r="K9" s="226"/>
      <c r="L9" s="226"/>
      <c r="M9" s="226"/>
      <c r="N9" s="226"/>
      <c r="O9" s="226"/>
      <c r="P9" s="239" cm="1">
        <f t="array" ref="P9">SUM(LOOKUP(I9:O9,{0,1,2,3,4,5,6,7,8,9,10},{0,7,6,5,4,3,2,1,1,1,1}))</f>
        <v>10</v>
      </c>
    </row>
    <row r="10" spans="1:16" s="2" customFormat="1" ht="15">
      <c r="A10" s="178"/>
      <c r="B10" s="238" t="s">
        <v>158</v>
      </c>
      <c r="C10" s="223" t="s">
        <v>195</v>
      </c>
      <c r="D10" s="256" t="s">
        <v>204</v>
      </c>
      <c r="E10" s="55">
        <v>12</v>
      </c>
      <c r="F10" s="252">
        <f>COUNTIF(I10:O10,"&gt;0")</f>
        <v>2</v>
      </c>
      <c r="G10" s="54">
        <v>1</v>
      </c>
      <c r="H10" s="253">
        <f>RANK(G10,$G$7:$G$51)</f>
        <v>14</v>
      </c>
      <c r="I10" s="225">
        <v>1</v>
      </c>
      <c r="J10" s="226">
        <v>1</v>
      </c>
      <c r="K10" s="226"/>
      <c r="L10" s="226"/>
      <c r="M10" s="226"/>
      <c r="N10" s="226"/>
      <c r="O10" s="226"/>
      <c r="P10" s="239" cm="1">
        <f t="array" ref="P10">SUM(LOOKUP(I10:O10,{0,1,2,3,4,5,6,7,8,9,10},{0,7,6,5,4,3,2,1,1,1,1}))</f>
        <v>14</v>
      </c>
    </row>
    <row r="11" spans="1:16" s="2" customFormat="1" ht="15">
      <c r="A11" s="178"/>
      <c r="B11" s="241" t="s">
        <v>158</v>
      </c>
      <c r="C11" s="228" t="s">
        <v>159</v>
      </c>
      <c r="D11" s="257" t="s">
        <v>109</v>
      </c>
      <c r="E11" s="230">
        <v>12</v>
      </c>
      <c r="F11" s="252">
        <f t="shared" ref="F11:F16" si="0">COUNTIF(I11:O11,"&gt;0")</f>
        <v>2</v>
      </c>
      <c r="G11" s="54">
        <f t="shared" ref="G11:G21" si="1">P11</f>
        <v>14</v>
      </c>
      <c r="H11" s="253">
        <f t="shared" ref="H11:H21" si="2">RANK(G11,$G$7:$G$51)</f>
        <v>1</v>
      </c>
      <c r="I11" s="249"/>
      <c r="J11" s="226"/>
      <c r="K11" s="234">
        <v>1</v>
      </c>
      <c r="L11" s="234">
        <v>1</v>
      </c>
      <c r="M11" s="226"/>
      <c r="N11" s="226"/>
      <c r="O11" s="226"/>
      <c r="P11" s="239" cm="1">
        <f t="array" ref="P11">SUM(LOOKUP(I11:O11,{0,1,2,3,4,5,6,7,8,9,10},{0,7,6,5,4,3,2,1,1,1,1}))</f>
        <v>14</v>
      </c>
    </row>
    <row r="12" spans="1:16" s="2" customFormat="1" ht="15">
      <c r="A12" s="178"/>
      <c r="B12" s="241" t="s">
        <v>160</v>
      </c>
      <c r="C12" s="228" t="s">
        <v>161</v>
      </c>
      <c r="D12" s="257" t="s">
        <v>37</v>
      </c>
      <c r="E12" s="230">
        <v>14</v>
      </c>
      <c r="F12" s="252">
        <f t="shared" si="0"/>
        <v>2</v>
      </c>
      <c r="G12" s="54">
        <f t="shared" si="1"/>
        <v>14</v>
      </c>
      <c r="H12" s="253">
        <f t="shared" si="2"/>
        <v>1</v>
      </c>
      <c r="I12" s="249"/>
      <c r="J12" s="226"/>
      <c r="K12" s="229">
        <v>1</v>
      </c>
      <c r="L12" s="229">
        <v>1</v>
      </c>
      <c r="M12" s="226"/>
      <c r="N12" s="226"/>
      <c r="O12" s="226"/>
      <c r="P12" s="239" cm="1">
        <f t="array" ref="P12">SUM(LOOKUP(I12:O12,{0,1,2,3,4,5,6,7,8,9,10},{0,7,6,5,4,3,2,1,1,1,1}))</f>
        <v>14</v>
      </c>
    </row>
    <row r="13" spans="1:16" ht="15">
      <c r="A13" s="178"/>
      <c r="B13" s="242" t="s">
        <v>162</v>
      </c>
      <c r="C13" s="227" t="s">
        <v>163</v>
      </c>
      <c r="D13" s="257" t="s">
        <v>37</v>
      </c>
      <c r="E13" s="230">
        <v>16</v>
      </c>
      <c r="F13" s="252">
        <f t="shared" si="0"/>
        <v>2</v>
      </c>
      <c r="G13" s="54">
        <f t="shared" si="1"/>
        <v>12</v>
      </c>
      <c r="H13" s="253">
        <f t="shared" si="2"/>
        <v>5</v>
      </c>
      <c r="I13" s="250"/>
      <c r="J13" s="226"/>
      <c r="K13" s="229">
        <v>2</v>
      </c>
      <c r="L13" s="229">
        <v>2</v>
      </c>
      <c r="M13" s="226"/>
      <c r="N13" s="226"/>
      <c r="O13" s="226"/>
      <c r="P13" s="239" cm="1">
        <f t="array" ref="P13">SUM(LOOKUP(I13:O13,{0,1,2,3,4,5,6,7,8,9,10},{0,7,6,5,4,3,2,1,1,1,1}))</f>
        <v>12</v>
      </c>
    </row>
    <row r="14" spans="1:16" ht="15">
      <c r="A14" s="178"/>
      <c r="B14" s="241" t="s">
        <v>164</v>
      </c>
      <c r="C14" s="228" t="s">
        <v>165</v>
      </c>
      <c r="D14" s="257" t="s">
        <v>37</v>
      </c>
      <c r="E14" s="230">
        <v>16</v>
      </c>
      <c r="F14" s="252">
        <f t="shared" si="0"/>
        <v>2</v>
      </c>
      <c r="G14" s="54">
        <f t="shared" si="1"/>
        <v>10</v>
      </c>
      <c r="H14" s="253">
        <f t="shared" si="2"/>
        <v>8</v>
      </c>
      <c r="I14" s="250"/>
      <c r="J14" s="226"/>
      <c r="K14" s="229">
        <v>3</v>
      </c>
      <c r="L14" s="229">
        <v>3</v>
      </c>
      <c r="M14" s="226"/>
      <c r="N14" s="226"/>
      <c r="O14" s="226"/>
      <c r="P14" s="239" cm="1">
        <f t="array" ref="P14">SUM(LOOKUP(I14:O14,{0,1,2,3,4,5,6,7,8,9,10},{0,7,6,5,4,3,2,1,1,1,1}))</f>
        <v>10</v>
      </c>
    </row>
    <row r="15" spans="1:16" ht="15">
      <c r="A15" s="178"/>
      <c r="B15" s="241" t="s">
        <v>166</v>
      </c>
      <c r="C15" s="228" t="s">
        <v>167</v>
      </c>
      <c r="D15" s="257" t="s">
        <v>37</v>
      </c>
      <c r="E15" s="230">
        <v>13</v>
      </c>
      <c r="F15" s="252">
        <f t="shared" si="0"/>
        <v>2</v>
      </c>
      <c r="G15" s="54">
        <f t="shared" si="1"/>
        <v>8</v>
      </c>
      <c r="H15" s="253">
        <f t="shared" si="2"/>
        <v>11</v>
      </c>
      <c r="I15" s="250"/>
      <c r="J15" s="226"/>
      <c r="K15" s="229">
        <v>4</v>
      </c>
      <c r="L15" s="229">
        <v>4</v>
      </c>
      <c r="M15" s="226"/>
      <c r="N15" s="226"/>
      <c r="O15" s="226"/>
      <c r="P15" s="239" cm="1">
        <f t="array" ref="P15">SUM(LOOKUP(I15:O15,{0,1,2,3,4,5,6,7,8,9,10},{0,7,6,5,4,3,2,1,1,1,1}))</f>
        <v>8</v>
      </c>
    </row>
    <row r="16" spans="1:16" ht="15">
      <c r="A16" s="178"/>
      <c r="B16" s="241" t="s">
        <v>168</v>
      </c>
      <c r="C16" s="228" t="s">
        <v>169</v>
      </c>
      <c r="D16" s="257" t="s">
        <v>37</v>
      </c>
      <c r="E16" s="230">
        <v>17</v>
      </c>
      <c r="F16" s="252">
        <f t="shared" si="0"/>
        <v>2</v>
      </c>
      <c r="G16" s="54">
        <f t="shared" si="1"/>
        <v>14</v>
      </c>
      <c r="H16" s="253">
        <f t="shared" si="2"/>
        <v>1</v>
      </c>
      <c r="I16" s="250"/>
      <c r="J16" s="226"/>
      <c r="K16" s="229">
        <v>1</v>
      </c>
      <c r="L16" s="229">
        <v>1</v>
      </c>
      <c r="M16" s="226"/>
      <c r="N16" s="226"/>
      <c r="O16" s="226"/>
      <c r="P16" s="239" cm="1">
        <f t="array" ref="P16">SUM(LOOKUP(I16:O16,{0,1,2,3,4,5,6,7,8,9,10},{0,7,6,5,4,3,2,1,1,1,1}))</f>
        <v>14</v>
      </c>
    </row>
    <row r="17" spans="1:16" ht="15">
      <c r="A17" s="178"/>
      <c r="B17" s="241" t="s">
        <v>170</v>
      </c>
      <c r="C17" s="228" t="s">
        <v>171</v>
      </c>
      <c r="D17" s="257" t="s">
        <v>136</v>
      </c>
      <c r="E17" s="230">
        <v>22</v>
      </c>
      <c r="F17" s="252">
        <f t="shared" ref="F17:F20" si="3">COUNTIF(I17:O17,"&gt;0")</f>
        <v>2</v>
      </c>
      <c r="G17" s="54">
        <f t="shared" si="1"/>
        <v>12</v>
      </c>
      <c r="H17" s="253">
        <f t="shared" si="2"/>
        <v>5</v>
      </c>
      <c r="I17" s="250"/>
      <c r="J17" s="226"/>
      <c r="K17" s="229">
        <v>2</v>
      </c>
      <c r="L17" s="229">
        <v>2</v>
      </c>
      <c r="M17" s="226"/>
      <c r="N17" s="226"/>
      <c r="O17" s="226"/>
      <c r="P17" s="239" cm="1">
        <f t="array" ref="P17">SUM(LOOKUP(I17:O17,{0,1,2,3,4,5,6,7,8,9,10},{0,7,6,5,4,3,2,1,1,1,1}))</f>
        <v>12</v>
      </c>
    </row>
    <row r="18" spans="1:16" ht="15">
      <c r="A18" s="178"/>
      <c r="B18" s="241" t="s">
        <v>172</v>
      </c>
      <c r="C18" s="228" t="s">
        <v>173</v>
      </c>
      <c r="D18" s="257" t="s">
        <v>37</v>
      </c>
      <c r="E18" s="230">
        <v>22</v>
      </c>
      <c r="F18" s="252">
        <f t="shared" si="3"/>
        <v>2</v>
      </c>
      <c r="G18" s="54">
        <f t="shared" si="1"/>
        <v>14</v>
      </c>
      <c r="H18" s="253">
        <f t="shared" si="2"/>
        <v>1</v>
      </c>
      <c r="I18" s="250"/>
      <c r="J18" s="226"/>
      <c r="K18" s="229">
        <v>1</v>
      </c>
      <c r="L18" s="229">
        <v>1</v>
      </c>
      <c r="M18" s="226"/>
      <c r="N18" s="226"/>
      <c r="O18" s="226"/>
      <c r="P18" s="239" cm="1">
        <f t="array" ref="P18">SUM(LOOKUP(I18:O18,{0,1,2,3,4,5,6,7,8,9,10},{0,7,6,5,4,3,2,1,1,1,1}))</f>
        <v>14</v>
      </c>
    </row>
    <row r="19" spans="1:16" ht="15">
      <c r="A19" s="178"/>
      <c r="B19" s="241" t="s">
        <v>174</v>
      </c>
      <c r="C19" s="228" t="s">
        <v>175</v>
      </c>
      <c r="D19" s="257" t="s">
        <v>141</v>
      </c>
      <c r="E19" s="230">
        <v>21</v>
      </c>
      <c r="F19" s="252">
        <f t="shared" si="3"/>
        <v>2</v>
      </c>
      <c r="G19" s="54">
        <f t="shared" si="1"/>
        <v>12</v>
      </c>
      <c r="H19" s="253">
        <f t="shared" si="2"/>
        <v>5</v>
      </c>
      <c r="I19" s="250"/>
      <c r="J19" s="226"/>
      <c r="K19" s="229">
        <v>2</v>
      </c>
      <c r="L19" s="229">
        <v>2</v>
      </c>
      <c r="M19" s="226"/>
      <c r="N19" s="226"/>
      <c r="O19" s="226"/>
      <c r="P19" s="239" cm="1">
        <f t="array" ref="P19">SUM(LOOKUP(I19:O19,{0,1,2,3,4,5,6,7,8,9,10},{0,7,6,5,4,3,2,1,1,1,1}))</f>
        <v>12</v>
      </c>
    </row>
    <row r="20" spans="1:16" ht="15">
      <c r="A20" s="178"/>
      <c r="B20" s="241" t="s">
        <v>176</v>
      </c>
      <c r="C20" s="228" t="s">
        <v>177</v>
      </c>
      <c r="D20" s="257" t="s">
        <v>178</v>
      </c>
      <c r="E20" s="230">
        <v>17</v>
      </c>
      <c r="F20" s="252">
        <f t="shared" si="3"/>
        <v>2</v>
      </c>
      <c r="G20" s="54">
        <f t="shared" si="1"/>
        <v>10</v>
      </c>
      <c r="H20" s="253">
        <f t="shared" si="2"/>
        <v>8</v>
      </c>
      <c r="I20" s="250"/>
      <c r="J20" s="226"/>
      <c r="K20" s="229">
        <v>3</v>
      </c>
      <c r="L20" s="229">
        <v>3</v>
      </c>
      <c r="M20" s="226"/>
      <c r="N20" s="226"/>
      <c r="O20" s="226"/>
      <c r="P20" s="239" cm="1">
        <f t="array" ref="P20">SUM(LOOKUP(I20:O20,{0,1,2,3,4,5,6,7,8,9,10},{0,7,6,5,4,3,2,1,1,1,1}))</f>
        <v>10</v>
      </c>
    </row>
    <row r="21" spans="1:16" s="2" customFormat="1" ht="15">
      <c r="A21" s="178"/>
      <c r="B21" s="241" t="s">
        <v>179</v>
      </c>
      <c r="C21" s="228" t="s">
        <v>180</v>
      </c>
      <c r="D21" s="257" t="s">
        <v>178</v>
      </c>
      <c r="E21" s="230">
        <v>23</v>
      </c>
      <c r="F21" s="252">
        <f>COUNTIF(I5:O5,"&gt;0")</f>
        <v>2</v>
      </c>
      <c r="G21" s="54">
        <f t="shared" si="1"/>
        <v>8</v>
      </c>
      <c r="H21" s="253">
        <f t="shared" si="2"/>
        <v>11</v>
      </c>
      <c r="I21" s="249"/>
      <c r="J21" s="226"/>
      <c r="K21" s="229">
        <v>4</v>
      </c>
      <c r="L21" s="229">
        <v>4</v>
      </c>
      <c r="M21" s="226"/>
      <c r="N21" s="226"/>
      <c r="O21" s="226"/>
      <c r="P21" s="239" cm="1">
        <f t="array" ref="P21">SUM(LOOKUP(I21:O21,{0,1,2,3,4,5,6,7,8,9,10},{0,7,6,5,4,3,2,1,1,1,1}))</f>
        <v>8</v>
      </c>
    </row>
    <row r="22" spans="1:16" ht="15">
      <c r="A22" s="178"/>
      <c r="B22" s="238" t="s">
        <v>181</v>
      </c>
      <c r="C22" s="223" t="s">
        <v>192</v>
      </c>
      <c r="D22" s="256" t="s">
        <v>188</v>
      </c>
      <c r="E22" s="55">
        <v>20</v>
      </c>
      <c r="F22" s="252">
        <f>COUNTIF(I22:O22,"&gt;0")</f>
        <v>4</v>
      </c>
      <c r="G22" s="54">
        <f>P6</f>
        <v>0</v>
      </c>
      <c r="H22" s="253">
        <f t="shared" ref="H22:H53" si="4">RANK(G22,$G$7:$G$51)</f>
        <v>15</v>
      </c>
      <c r="I22" s="225">
        <v>1</v>
      </c>
      <c r="J22" s="226">
        <v>1</v>
      </c>
      <c r="K22" s="226">
        <v>5</v>
      </c>
      <c r="L22" s="226">
        <v>5</v>
      </c>
      <c r="M22" s="226"/>
      <c r="N22" s="226"/>
      <c r="O22" s="226"/>
      <c r="P22" s="239" cm="1">
        <f t="array" ref="P22">SUM(LOOKUP(I22:O22,{0,1,2,3,4,5,6,7,8,9,10},{0,7,6,5,4,3,2,1,1,1,1}))</f>
        <v>20</v>
      </c>
    </row>
    <row r="23" spans="1:16" ht="15">
      <c r="A23" s="178"/>
      <c r="B23" s="52"/>
      <c r="C23" s="56"/>
      <c r="D23" s="56"/>
      <c r="E23" s="55"/>
      <c r="F23" s="252">
        <f>COUNTIF(I23:O23,"&gt;0")</f>
        <v>0</v>
      </c>
      <c r="G23" s="54">
        <f t="shared" ref="G23:G54" si="5">P23</f>
        <v>0</v>
      </c>
      <c r="H23" s="253">
        <f t="shared" si="4"/>
        <v>15</v>
      </c>
      <c r="I23" s="225"/>
      <c r="J23" s="226"/>
      <c r="K23" s="226"/>
      <c r="L23" s="226"/>
      <c r="M23" s="226"/>
      <c r="N23" s="226"/>
      <c r="O23" s="226"/>
      <c r="P23" s="239" cm="1">
        <f t="array" ref="P23">SUM(LOOKUP(I23:O23,{0,1,2,3,4,5,6,7,8,9,10},{0,7,6,5,4,3,2,1,1,1,1}))</f>
        <v>0</v>
      </c>
    </row>
    <row r="24" spans="1:16" ht="15">
      <c r="A24" s="178"/>
      <c r="B24" s="52"/>
      <c r="C24" s="56"/>
      <c r="D24" s="56"/>
      <c r="E24" s="55"/>
      <c r="F24" s="252">
        <f>COUNTIF(I24:O24,"&gt;0")</f>
        <v>0</v>
      </c>
      <c r="G24" s="54">
        <f t="shared" si="5"/>
        <v>0</v>
      </c>
      <c r="H24" s="253">
        <f t="shared" si="4"/>
        <v>15</v>
      </c>
      <c r="I24" s="225"/>
      <c r="J24" s="226"/>
      <c r="K24" s="226"/>
      <c r="L24" s="226"/>
      <c r="M24" s="226"/>
      <c r="N24" s="226"/>
      <c r="O24" s="226"/>
      <c r="P24" s="239" cm="1">
        <f t="array" ref="P24">SUM(LOOKUP(I24:O24,{0,1,2,3,4,5,6,7,8,9,10},{0,7,6,5,4,3,2,1,1,1,1}))</f>
        <v>0</v>
      </c>
    </row>
    <row r="25" spans="1:16" ht="15">
      <c r="A25" s="178"/>
      <c r="B25" s="52"/>
      <c r="C25" s="56"/>
      <c r="D25" s="56"/>
      <c r="E25" s="55"/>
      <c r="F25" s="252">
        <f>COUNTIF(I25:O25,"&gt;0")</f>
        <v>0</v>
      </c>
      <c r="G25" s="54">
        <f t="shared" si="5"/>
        <v>0</v>
      </c>
      <c r="H25" s="253">
        <f t="shared" si="4"/>
        <v>15</v>
      </c>
      <c r="I25" s="225"/>
      <c r="J25" s="226"/>
      <c r="K25" s="226"/>
      <c r="L25" s="226"/>
      <c r="M25" s="226"/>
      <c r="N25" s="226"/>
      <c r="O25" s="226"/>
      <c r="P25" s="239" cm="1">
        <f t="array" ref="P25">SUM(LOOKUP(I25:O25,{0,1,2,3,4,5,6,7,8,9,10},{0,7,6,5,4,3,2,1,1,1,1}))</f>
        <v>0</v>
      </c>
    </row>
    <row r="26" spans="1:16" ht="15">
      <c r="A26" s="178"/>
      <c r="B26" s="52"/>
      <c r="C26" s="56"/>
      <c r="D26" s="56"/>
      <c r="E26" s="55"/>
      <c r="F26" s="252">
        <f>COUNTIF(I26:O26,"&gt;0")</f>
        <v>0</v>
      </c>
      <c r="G26" s="54">
        <f t="shared" si="5"/>
        <v>0</v>
      </c>
      <c r="H26" s="253">
        <f t="shared" si="4"/>
        <v>15</v>
      </c>
      <c r="I26" s="225"/>
      <c r="J26" s="226"/>
      <c r="K26" s="226"/>
      <c r="L26" s="226"/>
      <c r="M26" s="226"/>
      <c r="N26" s="226"/>
      <c r="O26" s="226"/>
      <c r="P26" s="239" cm="1">
        <f t="array" ref="P26">SUM(LOOKUP(I26:O26,{0,1,2,3,4,5,6,7,8,9,10},{0,7,6,5,4,3,2,1,1,1,1}))</f>
        <v>0</v>
      </c>
    </row>
    <row r="27" spans="1:16" ht="15">
      <c r="A27" s="178"/>
      <c r="B27" s="52"/>
      <c r="C27" s="56"/>
      <c r="D27" s="56"/>
      <c r="E27" s="55"/>
      <c r="F27" s="252">
        <f>COUNTIF(I27:O27,"&gt;0")</f>
        <v>0</v>
      </c>
      <c r="G27" s="54">
        <f t="shared" si="5"/>
        <v>0</v>
      </c>
      <c r="H27" s="253">
        <f t="shared" si="4"/>
        <v>15</v>
      </c>
      <c r="I27" s="225"/>
      <c r="J27" s="226"/>
      <c r="K27" s="226"/>
      <c r="L27" s="226"/>
      <c r="M27" s="226"/>
      <c r="N27" s="226"/>
      <c r="O27" s="226"/>
      <c r="P27" s="239" cm="1">
        <f t="array" ref="P27">SUM(LOOKUP(I27:O27,{0,1,2,3,4,5,6,7,8,9,10},{0,7,6,5,4,3,2,1,1,1,1}))</f>
        <v>0</v>
      </c>
    </row>
    <row r="28" spans="1:16" ht="15">
      <c r="A28" s="178"/>
      <c r="B28" s="52"/>
      <c r="C28" s="243"/>
      <c r="D28" s="56"/>
      <c r="E28" s="55"/>
      <c r="F28" s="252">
        <f>COUNTIF(I28:O28,"&gt;0")</f>
        <v>0</v>
      </c>
      <c r="G28" s="54">
        <f t="shared" si="5"/>
        <v>0</v>
      </c>
      <c r="H28" s="253">
        <f t="shared" si="4"/>
        <v>15</v>
      </c>
      <c r="I28" s="225"/>
      <c r="J28" s="226"/>
      <c r="K28" s="226"/>
      <c r="L28" s="226"/>
      <c r="M28" s="226"/>
      <c r="N28" s="226"/>
      <c r="O28" s="226"/>
      <c r="P28" s="239" cm="1">
        <f t="array" ref="P28">SUM(LOOKUP(I28:O28,{0,1,2,3,4,5,6,7,8,9,10},{0,7,6,5,4,3,2,1,1,1,1}))</f>
        <v>0</v>
      </c>
    </row>
    <row r="29" spans="1:16" ht="15">
      <c r="A29" s="178"/>
      <c r="B29" s="52"/>
      <c r="C29" s="56"/>
      <c r="D29" s="56"/>
      <c r="E29" s="55"/>
      <c r="F29" s="252">
        <f>COUNTIF(I29:O29,"&gt;0")</f>
        <v>0</v>
      </c>
      <c r="G29" s="54">
        <f t="shared" si="5"/>
        <v>0</v>
      </c>
      <c r="H29" s="253">
        <f t="shared" si="4"/>
        <v>15</v>
      </c>
      <c r="I29" s="225"/>
      <c r="J29" s="226"/>
      <c r="K29" s="226"/>
      <c r="L29" s="226"/>
      <c r="M29" s="226"/>
      <c r="N29" s="226"/>
      <c r="O29" s="226"/>
      <c r="P29" s="239" cm="1">
        <f t="array" ref="P29">SUM(LOOKUP(I29:O29,{0,1,2,3,4,5,6,7,8,9,10},{0,7,6,5,4,3,2,1,1,1,1}))</f>
        <v>0</v>
      </c>
    </row>
    <row r="30" spans="1:16" ht="15">
      <c r="A30" s="178"/>
      <c r="B30" s="52"/>
      <c r="C30" s="56"/>
      <c r="D30" s="53"/>
      <c r="E30" s="55"/>
      <c r="F30" s="252">
        <f>COUNTIF(I30:O30,"&gt;0")</f>
        <v>0</v>
      </c>
      <c r="G30" s="54">
        <f t="shared" si="5"/>
        <v>0</v>
      </c>
      <c r="H30" s="253">
        <f t="shared" si="4"/>
        <v>15</v>
      </c>
      <c r="I30" s="225"/>
      <c r="J30" s="226"/>
      <c r="K30" s="226"/>
      <c r="L30" s="226"/>
      <c r="M30" s="226"/>
      <c r="N30" s="226"/>
      <c r="O30" s="226"/>
      <c r="P30" s="239" cm="1">
        <f t="array" ref="P30">SUM(LOOKUP(I30:O30,{0,1,2,3,4,5,6,7,8,9,10},{0,7,6,5,4,3,2,1,1,1,1}))</f>
        <v>0</v>
      </c>
    </row>
    <row r="31" spans="1:16" ht="15">
      <c r="A31" s="178"/>
      <c r="B31" s="52"/>
      <c r="C31" s="56"/>
      <c r="D31" s="56"/>
      <c r="E31" s="55"/>
      <c r="F31" s="252">
        <f>COUNTIF(I31:O31,"&gt;0")</f>
        <v>0</v>
      </c>
      <c r="G31" s="54">
        <f t="shared" si="5"/>
        <v>0</v>
      </c>
      <c r="H31" s="253">
        <f t="shared" si="4"/>
        <v>15</v>
      </c>
      <c r="I31" s="225"/>
      <c r="J31" s="226"/>
      <c r="K31" s="226"/>
      <c r="L31" s="226"/>
      <c r="M31" s="226"/>
      <c r="N31" s="226"/>
      <c r="O31" s="226"/>
      <c r="P31" s="239" cm="1">
        <f t="array" ref="P31">SUM(LOOKUP(I31:O31,{0,1,2,3,4,5,6,7,8,9,10},{0,7,6,5,4,3,2,1,1,1,1}))</f>
        <v>0</v>
      </c>
    </row>
    <row r="32" spans="1:16" ht="15">
      <c r="A32" s="178"/>
      <c r="B32" s="52"/>
      <c r="C32" s="56"/>
      <c r="D32" s="56"/>
      <c r="E32" s="55"/>
      <c r="F32" s="252">
        <f>COUNTIF(I32:O32,"&gt;0")</f>
        <v>0</v>
      </c>
      <c r="G32" s="54">
        <f t="shared" si="5"/>
        <v>0</v>
      </c>
      <c r="H32" s="253">
        <f t="shared" si="4"/>
        <v>15</v>
      </c>
      <c r="I32" s="225"/>
      <c r="J32" s="226"/>
      <c r="K32" s="226"/>
      <c r="L32" s="226"/>
      <c r="M32" s="226"/>
      <c r="N32" s="226"/>
      <c r="O32" s="226"/>
      <c r="P32" s="239" cm="1">
        <f t="array" ref="P32">SUM(LOOKUP(I32:O32,{0,1,2,3,4,5,6,7,8,9,10},{0,7,6,5,4,3,2,1,1,1,1}))</f>
        <v>0</v>
      </c>
    </row>
    <row r="33" spans="1:16" ht="15">
      <c r="A33" s="178"/>
      <c r="B33" s="52"/>
      <c r="C33" s="56"/>
      <c r="D33" s="56"/>
      <c r="E33" s="55"/>
      <c r="F33" s="252">
        <f>COUNTIF(I33:O33,"&gt;0")</f>
        <v>0</v>
      </c>
      <c r="G33" s="54">
        <f t="shared" si="5"/>
        <v>0</v>
      </c>
      <c r="H33" s="253">
        <f t="shared" si="4"/>
        <v>15</v>
      </c>
      <c r="I33" s="225"/>
      <c r="J33" s="226"/>
      <c r="K33" s="226"/>
      <c r="L33" s="226"/>
      <c r="M33" s="226"/>
      <c r="N33" s="226"/>
      <c r="O33" s="226"/>
      <c r="P33" s="239" cm="1">
        <f t="array" ref="P33">SUM(LOOKUP(I33:O33,{0,1,2,3,4,5,6,7,8,9,10},{0,7,6,5,4,3,2,1,1,1,1}))</f>
        <v>0</v>
      </c>
    </row>
    <row r="34" spans="1:16" ht="15">
      <c r="A34" s="178"/>
      <c r="B34" s="52"/>
      <c r="C34" s="56"/>
      <c r="D34" s="56"/>
      <c r="E34" s="55"/>
      <c r="F34" s="252">
        <f>COUNTIF(I34:O34,"&gt;0")</f>
        <v>0</v>
      </c>
      <c r="G34" s="54">
        <f t="shared" si="5"/>
        <v>0</v>
      </c>
      <c r="H34" s="253">
        <f t="shared" si="4"/>
        <v>15</v>
      </c>
      <c r="I34" s="225"/>
      <c r="J34" s="226"/>
      <c r="K34" s="226"/>
      <c r="L34" s="226"/>
      <c r="M34" s="226"/>
      <c r="N34" s="226"/>
      <c r="O34" s="226"/>
      <c r="P34" s="239" cm="1">
        <f t="array" ref="P34">SUM(LOOKUP(I34:O34,{0,1,2,3,4,5,6,7,8,9,10},{0,7,6,5,4,3,2,1,1,1,1}))</f>
        <v>0</v>
      </c>
    </row>
    <row r="35" spans="1:16" s="2" customFormat="1" ht="15">
      <c r="A35" s="178"/>
      <c r="B35" s="52"/>
      <c r="C35" s="56"/>
      <c r="D35" s="56"/>
      <c r="E35" s="55"/>
      <c r="F35" s="252">
        <f>COUNTIF(I35:O35,"&gt;0")</f>
        <v>0</v>
      </c>
      <c r="G35" s="54">
        <f t="shared" si="5"/>
        <v>0</v>
      </c>
      <c r="H35" s="253">
        <f t="shared" si="4"/>
        <v>15</v>
      </c>
      <c r="I35" s="225"/>
      <c r="J35" s="226"/>
      <c r="K35" s="226"/>
      <c r="L35" s="226"/>
      <c r="M35" s="226"/>
      <c r="N35" s="226"/>
      <c r="O35" s="226"/>
      <c r="P35" s="239" cm="1">
        <f t="array" ref="P35">SUM(LOOKUP(I35:O35,{0,1,2,3,4,5,6,7,8,9,10},{0,7,6,5,4,3,2,1,1,1,1}))</f>
        <v>0</v>
      </c>
    </row>
    <row r="36" spans="1:16" ht="15">
      <c r="A36" s="178"/>
      <c r="B36" s="52"/>
      <c r="C36" s="56"/>
      <c r="D36" s="56"/>
      <c r="E36" s="55"/>
      <c r="F36" s="252">
        <f>COUNTIF(I36:O36,"&gt;0")</f>
        <v>0</v>
      </c>
      <c r="G36" s="54">
        <f t="shared" si="5"/>
        <v>0</v>
      </c>
      <c r="H36" s="253">
        <f t="shared" si="4"/>
        <v>15</v>
      </c>
      <c r="I36" s="225"/>
      <c r="J36" s="226"/>
      <c r="K36" s="226"/>
      <c r="L36" s="226"/>
      <c r="M36" s="226"/>
      <c r="N36" s="226"/>
      <c r="O36" s="226"/>
      <c r="P36" s="239" cm="1">
        <f t="array" ref="P36">SUM(LOOKUP(I36:O36,{0,1,2,3,4,5,6,7,8,9,10},{0,7,6,5,4,3,2,1,1,1,1}))</f>
        <v>0</v>
      </c>
    </row>
    <row r="37" spans="1:16" ht="15">
      <c r="A37" s="178"/>
      <c r="B37" s="52"/>
      <c r="C37" s="56"/>
      <c r="D37" s="56"/>
      <c r="E37" s="55"/>
      <c r="F37" s="252">
        <f>COUNTIF(I37:O37,"&gt;0")</f>
        <v>0</v>
      </c>
      <c r="G37" s="54">
        <f t="shared" si="5"/>
        <v>0</v>
      </c>
      <c r="H37" s="253">
        <f t="shared" si="4"/>
        <v>15</v>
      </c>
      <c r="I37" s="225"/>
      <c r="J37" s="226"/>
      <c r="K37" s="226"/>
      <c r="L37" s="226"/>
      <c r="M37" s="226"/>
      <c r="N37" s="226"/>
      <c r="O37" s="226"/>
      <c r="P37" s="239" cm="1">
        <f t="array" ref="P37">SUM(LOOKUP(I37:O37,{0,1,2,3,4,5,6,7,8,9,10},{0,7,6,5,4,3,2,1,1,1,1}))</f>
        <v>0</v>
      </c>
    </row>
    <row r="38" spans="1:16" ht="15">
      <c r="A38" s="178"/>
      <c r="B38" s="52"/>
      <c r="C38" s="56"/>
      <c r="D38" s="53"/>
      <c r="E38" s="55"/>
      <c r="F38" s="252">
        <f>COUNTIF(I38:O38,"&gt;0")</f>
        <v>0</v>
      </c>
      <c r="G38" s="54">
        <f t="shared" si="5"/>
        <v>0</v>
      </c>
      <c r="H38" s="253">
        <f t="shared" si="4"/>
        <v>15</v>
      </c>
      <c r="I38" s="225"/>
      <c r="J38" s="226"/>
      <c r="K38" s="226"/>
      <c r="L38" s="226"/>
      <c r="M38" s="226"/>
      <c r="N38" s="226"/>
      <c r="O38" s="226"/>
      <c r="P38" s="239" cm="1">
        <f t="array" ref="P38">SUM(LOOKUP(I38:O38,{0,1,2,3,4,5,6,7,8,9,10},{0,7,6,5,4,3,2,1,1,1,1}))</f>
        <v>0</v>
      </c>
    </row>
    <row r="39" spans="1:16" ht="15">
      <c r="A39" s="178"/>
      <c r="B39" s="52"/>
      <c r="C39" s="56"/>
      <c r="D39" s="56"/>
      <c r="E39" s="55"/>
      <c r="F39" s="252">
        <f>COUNTIF(I39:O39,"&gt;0")</f>
        <v>0</v>
      </c>
      <c r="G39" s="54">
        <f t="shared" si="5"/>
        <v>0</v>
      </c>
      <c r="H39" s="253">
        <f t="shared" si="4"/>
        <v>15</v>
      </c>
      <c r="I39" s="225"/>
      <c r="J39" s="226"/>
      <c r="K39" s="226"/>
      <c r="L39" s="226"/>
      <c r="M39" s="226"/>
      <c r="N39" s="226"/>
      <c r="O39" s="226"/>
      <c r="P39" s="239" cm="1">
        <f t="array" ref="P39">SUM(LOOKUP(I39:O39,{0,1,2,3,4,5,6,7,8,9,10},{0,7,6,5,4,3,2,1,1,1,1}))</f>
        <v>0</v>
      </c>
    </row>
    <row r="40" spans="1:16" ht="15">
      <c r="A40" s="178"/>
      <c r="B40" s="52"/>
      <c r="C40" s="56"/>
      <c r="D40" s="56"/>
      <c r="E40" s="55"/>
      <c r="F40" s="252">
        <f>COUNTIF(I40:O40,"&gt;0")</f>
        <v>0</v>
      </c>
      <c r="G40" s="54">
        <f t="shared" si="5"/>
        <v>0</v>
      </c>
      <c r="H40" s="253">
        <f t="shared" si="4"/>
        <v>15</v>
      </c>
      <c r="I40" s="225"/>
      <c r="J40" s="226"/>
      <c r="K40" s="226"/>
      <c r="L40" s="226"/>
      <c r="M40" s="226"/>
      <c r="N40" s="226"/>
      <c r="O40" s="226"/>
      <c r="P40" s="239" cm="1">
        <f t="array" ref="P40">SUM(LOOKUP(I40:O40,{0,1,2,3,4,5,6,7,8,9,10},{0,7,6,5,4,3,2,1,1,1,1}))</f>
        <v>0</v>
      </c>
    </row>
    <row r="41" spans="1:16" ht="15">
      <c r="A41" s="178"/>
      <c r="B41" s="52"/>
      <c r="C41" s="56"/>
      <c r="D41" s="56"/>
      <c r="E41" s="55"/>
      <c r="F41" s="252">
        <f>COUNTIF(I41:O41,"&gt;0")</f>
        <v>0</v>
      </c>
      <c r="G41" s="54">
        <f t="shared" si="5"/>
        <v>0</v>
      </c>
      <c r="H41" s="253">
        <f t="shared" si="4"/>
        <v>15</v>
      </c>
      <c r="I41" s="225"/>
      <c r="J41" s="226"/>
      <c r="K41" s="226"/>
      <c r="L41" s="226"/>
      <c r="M41" s="226"/>
      <c r="N41" s="226"/>
      <c r="O41" s="226"/>
      <c r="P41" s="239" cm="1">
        <f t="array" ref="P41">SUM(LOOKUP(I41:O41,{0,1,2,3,4,5,6,7,8,9,10},{0,7,6,5,4,3,2,1,1,1,1}))</f>
        <v>0</v>
      </c>
    </row>
    <row r="42" spans="1:16" ht="15">
      <c r="A42" s="178"/>
      <c r="B42" s="52"/>
      <c r="C42" s="56"/>
      <c r="D42" s="56"/>
      <c r="E42" s="55"/>
      <c r="F42" s="252">
        <f>COUNTIF(I42:O42,"&gt;0")</f>
        <v>0</v>
      </c>
      <c r="G42" s="54">
        <f t="shared" si="5"/>
        <v>0</v>
      </c>
      <c r="H42" s="253">
        <f t="shared" si="4"/>
        <v>15</v>
      </c>
      <c r="I42" s="225"/>
      <c r="J42" s="226"/>
      <c r="K42" s="226"/>
      <c r="L42" s="226"/>
      <c r="M42" s="226"/>
      <c r="N42" s="226"/>
      <c r="O42" s="226"/>
      <c r="P42" s="239" cm="1">
        <f t="array" ref="P42">SUM(LOOKUP(I42:O42,{0,1,2,3,4,5,6,7,8,9,10},{0,7,6,5,4,3,2,1,1,1,1}))</f>
        <v>0</v>
      </c>
    </row>
    <row r="43" spans="1:16" ht="15">
      <c r="A43" s="178"/>
      <c r="B43" s="52"/>
      <c r="C43" s="56"/>
      <c r="D43" s="56"/>
      <c r="E43" s="55"/>
      <c r="F43" s="252">
        <f>COUNTIF(I43:O43,"&gt;0")</f>
        <v>0</v>
      </c>
      <c r="G43" s="54">
        <f t="shared" si="5"/>
        <v>0</v>
      </c>
      <c r="H43" s="253">
        <f t="shared" si="4"/>
        <v>15</v>
      </c>
      <c r="I43" s="225"/>
      <c r="J43" s="226"/>
      <c r="K43" s="226"/>
      <c r="L43" s="226"/>
      <c r="M43" s="226"/>
      <c r="N43" s="226"/>
      <c r="O43" s="226"/>
      <c r="P43" s="239" cm="1">
        <f t="array" ref="P43">SUM(LOOKUP(I43:O43,{0,1,2,3,4,5,6,7,8,9,10},{0,7,6,5,4,3,2,1,1,1,1}))</f>
        <v>0</v>
      </c>
    </row>
    <row r="44" spans="1:16" ht="15">
      <c r="A44" s="178"/>
      <c r="B44" s="52"/>
      <c r="C44" s="56"/>
      <c r="D44" s="56"/>
      <c r="E44" s="55"/>
      <c r="F44" s="252">
        <f>COUNTIF(I44:O44,"&gt;0")</f>
        <v>0</v>
      </c>
      <c r="G44" s="54">
        <f t="shared" si="5"/>
        <v>0</v>
      </c>
      <c r="H44" s="253">
        <f t="shared" si="4"/>
        <v>15</v>
      </c>
      <c r="I44" s="225"/>
      <c r="J44" s="226"/>
      <c r="K44" s="226"/>
      <c r="L44" s="226"/>
      <c r="M44" s="226"/>
      <c r="N44" s="226"/>
      <c r="O44" s="226"/>
      <c r="P44" s="239" cm="1">
        <f t="array" ref="P44">SUM(LOOKUP(I44:O44,{0,1,2,3,4,5,6,7,8,9,10},{0,7,6,5,4,3,2,1,1,1,1}))</f>
        <v>0</v>
      </c>
    </row>
    <row r="45" spans="1:16" ht="15">
      <c r="A45" s="178"/>
      <c r="B45" s="52" t="s">
        <v>10</v>
      </c>
      <c r="C45" s="56" t="s">
        <v>10</v>
      </c>
      <c r="D45" s="56"/>
      <c r="E45" s="55"/>
      <c r="F45" s="252">
        <f>COUNTIF(I45:O45,"&gt;0")</f>
        <v>0</v>
      </c>
      <c r="G45" s="54">
        <f t="shared" si="5"/>
        <v>0</v>
      </c>
      <c r="H45" s="253">
        <f t="shared" si="4"/>
        <v>15</v>
      </c>
      <c r="I45" s="225"/>
      <c r="J45" s="226"/>
      <c r="K45" s="226"/>
      <c r="L45" s="226"/>
      <c r="M45" s="226"/>
      <c r="N45" s="226"/>
      <c r="O45" s="226"/>
      <c r="P45" s="239" cm="1">
        <f t="array" ref="P45">SUM(LOOKUP(I45:O45,{0,1,2,3,4,5,6,7,8,9,10},{0,7,6,5,4,3,2,1,1,1,1}))</f>
        <v>0</v>
      </c>
    </row>
    <row r="46" spans="1:16" ht="15">
      <c r="A46" s="178"/>
      <c r="B46" s="52" t="s">
        <v>10</v>
      </c>
      <c r="C46" s="56" t="s">
        <v>10</v>
      </c>
      <c r="D46" s="56"/>
      <c r="E46" s="55"/>
      <c r="F46" s="252">
        <f>COUNTIF(I46:O46,"&gt;0")</f>
        <v>0</v>
      </c>
      <c r="G46" s="54">
        <f t="shared" si="5"/>
        <v>0</v>
      </c>
      <c r="H46" s="253">
        <f t="shared" si="4"/>
        <v>15</v>
      </c>
      <c r="I46" s="225"/>
      <c r="J46" s="226"/>
      <c r="K46" s="226"/>
      <c r="L46" s="226"/>
      <c r="M46" s="226"/>
      <c r="N46" s="226"/>
      <c r="O46" s="226"/>
      <c r="P46" s="239" cm="1">
        <f t="array" ref="P46">SUM(LOOKUP(I46:O46,{0,1,2,3,4,5,6,7,8,9,10},{0,7,6,5,4,3,2,1,1,1,1}))</f>
        <v>0</v>
      </c>
    </row>
    <row r="47" spans="1:16" ht="15">
      <c r="A47" s="178"/>
      <c r="B47" s="52" t="s">
        <v>10</v>
      </c>
      <c r="C47" s="56" t="s">
        <v>10</v>
      </c>
      <c r="D47" s="53"/>
      <c r="E47" s="55"/>
      <c r="F47" s="252">
        <f>COUNTIF(I47:O47,"&gt;0")</f>
        <v>0</v>
      </c>
      <c r="G47" s="54">
        <f t="shared" si="5"/>
        <v>0</v>
      </c>
      <c r="H47" s="253">
        <f t="shared" si="4"/>
        <v>15</v>
      </c>
      <c r="I47" s="225"/>
      <c r="J47" s="226"/>
      <c r="K47" s="226"/>
      <c r="L47" s="226"/>
      <c r="M47" s="226"/>
      <c r="N47" s="226"/>
      <c r="O47" s="226"/>
      <c r="P47" s="239" cm="1">
        <f t="array" ref="P47">SUM(LOOKUP(I47:O47,{0,1,2,3,4,5,6,7,8,9,10},{0,7,6,5,4,3,2,1,1,1,1}))</f>
        <v>0</v>
      </c>
    </row>
    <row r="48" spans="1:16" ht="15">
      <c r="A48" s="178"/>
      <c r="B48" s="52" t="s">
        <v>10</v>
      </c>
      <c r="C48" s="56" t="s">
        <v>10</v>
      </c>
      <c r="D48" s="56"/>
      <c r="E48" s="55"/>
      <c r="F48" s="252">
        <f>COUNTIF(I48:O48,"&gt;0")</f>
        <v>0</v>
      </c>
      <c r="G48" s="54">
        <f t="shared" si="5"/>
        <v>0</v>
      </c>
      <c r="H48" s="253">
        <f t="shared" si="4"/>
        <v>15</v>
      </c>
      <c r="I48" s="225"/>
      <c r="J48" s="226"/>
      <c r="K48" s="226"/>
      <c r="L48" s="226"/>
      <c r="M48" s="226"/>
      <c r="N48" s="226"/>
      <c r="O48" s="226"/>
      <c r="P48" s="239" cm="1">
        <f t="array" ref="P48">SUM(LOOKUP(I48:O48,{0,1,2,3,4,5,6,7,8,9,10},{0,7,6,5,4,3,2,1,1,1,1}))</f>
        <v>0</v>
      </c>
    </row>
    <row r="49" spans="1:16" ht="15">
      <c r="A49" s="178"/>
      <c r="B49" s="52" t="s">
        <v>10</v>
      </c>
      <c r="C49" s="56" t="s">
        <v>10</v>
      </c>
      <c r="D49" s="56"/>
      <c r="E49" s="55"/>
      <c r="F49" s="252">
        <f>COUNTIF(I49:O49,"&gt;0")</f>
        <v>0</v>
      </c>
      <c r="G49" s="54">
        <f t="shared" si="5"/>
        <v>0</v>
      </c>
      <c r="H49" s="253">
        <f t="shared" si="4"/>
        <v>15</v>
      </c>
      <c r="I49" s="225"/>
      <c r="J49" s="226"/>
      <c r="K49" s="226"/>
      <c r="L49" s="226"/>
      <c r="M49" s="226"/>
      <c r="N49" s="226"/>
      <c r="O49" s="226"/>
      <c r="P49" s="239" cm="1">
        <f t="array" ref="P49">SUM(LOOKUP(I49:O49,{0,1,2,3,4,5,6,7,8,9,10},{0,7,6,5,4,3,2,1,1,1,1}))</f>
        <v>0</v>
      </c>
    </row>
    <row r="50" spans="1:16" ht="15">
      <c r="A50" s="178"/>
      <c r="B50" s="52" t="s">
        <v>10</v>
      </c>
      <c r="C50" s="56" t="s">
        <v>10</v>
      </c>
      <c r="D50" s="56"/>
      <c r="E50" s="55"/>
      <c r="F50" s="252">
        <f>COUNTIF(I50:O50,"&gt;0")</f>
        <v>0</v>
      </c>
      <c r="G50" s="54">
        <f t="shared" si="5"/>
        <v>0</v>
      </c>
      <c r="H50" s="253">
        <f t="shared" si="4"/>
        <v>15</v>
      </c>
      <c r="I50" s="225"/>
      <c r="J50" s="226"/>
      <c r="K50" s="226"/>
      <c r="L50" s="226"/>
      <c r="M50" s="226"/>
      <c r="N50" s="226"/>
      <c r="O50" s="226"/>
      <c r="P50" s="239" cm="1">
        <f t="array" ref="P50">SUM(LOOKUP(I50:O50,{0,1,2,3,4,5,6,7,8,9,10},{0,7,6,5,4,3,2,1,1,1,1}))</f>
        <v>0</v>
      </c>
    </row>
    <row r="51" spans="1:16" ht="15">
      <c r="A51" s="178"/>
      <c r="B51" s="52" t="s">
        <v>10</v>
      </c>
      <c r="C51" s="56" t="s">
        <v>10</v>
      </c>
      <c r="D51" s="56"/>
      <c r="E51" s="55"/>
      <c r="F51" s="252">
        <f>COUNTIF(I51:O51,"&gt;0")</f>
        <v>0</v>
      </c>
      <c r="G51" s="54">
        <f t="shared" si="5"/>
        <v>0</v>
      </c>
      <c r="H51" s="253">
        <f t="shared" si="4"/>
        <v>15</v>
      </c>
      <c r="I51" s="225"/>
      <c r="J51" s="226"/>
      <c r="K51" s="226"/>
      <c r="L51" s="226"/>
      <c r="M51" s="226"/>
      <c r="N51" s="226"/>
      <c r="O51" s="226"/>
      <c r="P51" s="239" cm="1">
        <f t="array" ref="P51">SUM(LOOKUP(I51:O51,{0,1,2,3,4,5,6,7,8,9,10},{0,7,6,5,4,3,2,1,1,1,1}))</f>
        <v>0</v>
      </c>
    </row>
    <row r="52" spans="1:16" ht="15">
      <c r="A52" s="178"/>
      <c r="B52" s="52" t="s">
        <v>10</v>
      </c>
      <c r="C52" s="56" t="s">
        <v>10</v>
      </c>
      <c r="D52" s="56"/>
      <c r="E52" s="55"/>
      <c r="F52" s="252">
        <f>COUNTIF(I52:O52,"&gt;0")</f>
        <v>0</v>
      </c>
      <c r="G52" s="54">
        <f t="shared" si="5"/>
        <v>0</v>
      </c>
      <c r="H52" s="253">
        <f t="shared" si="4"/>
        <v>15</v>
      </c>
      <c r="I52" s="225"/>
      <c r="J52" s="226"/>
      <c r="K52" s="226"/>
      <c r="L52" s="226"/>
      <c r="M52" s="226"/>
      <c r="N52" s="226"/>
      <c r="O52" s="226"/>
      <c r="P52" s="239" cm="1">
        <f t="array" ref="P52">SUM(LOOKUP(I52:O52,{0,1,2,3,4,5,6,7,8,9,10},{0,7,6,5,4,3,2,1,1,1,1}))</f>
        <v>0</v>
      </c>
    </row>
    <row r="53" spans="1:16" ht="15">
      <c r="A53" s="178"/>
      <c r="B53" s="52" t="s">
        <v>10</v>
      </c>
      <c r="C53" s="56" t="s">
        <v>10</v>
      </c>
      <c r="D53" s="56"/>
      <c r="E53" s="55"/>
      <c r="F53" s="252">
        <f>COUNTIF(I53:O53,"&gt;0")</f>
        <v>0</v>
      </c>
      <c r="G53" s="54">
        <f t="shared" si="5"/>
        <v>0</v>
      </c>
      <c r="H53" s="253">
        <f t="shared" si="4"/>
        <v>15</v>
      </c>
      <c r="I53" s="225"/>
      <c r="J53" s="226"/>
      <c r="K53" s="226"/>
      <c r="L53" s="226"/>
      <c r="M53" s="226"/>
      <c r="N53" s="226"/>
      <c r="O53" s="226"/>
      <c r="P53" s="239" cm="1">
        <f t="array" ref="P53">SUM(LOOKUP(I53:O53,{0,1,2,3,4,5,6,7,8,9,10},{0,7,6,5,4,3,2,1,1,1,1}))</f>
        <v>0</v>
      </c>
    </row>
    <row r="54" spans="1:16" ht="15">
      <c r="A54" s="178"/>
      <c r="B54" s="52" t="s">
        <v>10</v>
      </c>
      <c r="C54" s="56" t="s">
        <v>10</v>
      </c>
      <c r="D54" s="56"/>
      <c r="E54" s="55"/>
      <c r="F54" s="252">
        <f>COUNTIF(I54:O54,"&gt;0")</f>
        <v>0</v>
      </c>
      <c r="G54" s="54">
        <f t="shared" si="5"/>
        <v>0</v>
      </c>
      <c r="H54" s="253">
        <f t="shared" ref="H54:H80" si="6">RANK(G54,$G$7:$G$51)</f>
        <v>15</v>
      </c>
      <c r="I54" s="225"/>
      <c r="J54" s="226"/>
      <c r="K54" s="226"/>
      <c r="L54" s="226"/>
      <c r="M54" s="226"/>
      <c r="N54" s="226"/>
      <c r="O54" s="226"/>
      <c r="P54" s="239" cm="1">
        <f t="array" ref="P54">SUM(LOOKUP(I54:O54,{0,1,2,3,4,5,6,7,8,9,10},{0,7,6,5,4,3,2,1,1,1,1}))</f>
        <v>0</v>
      </c>
    </row>
    <row r="55" spans="1:16" ht="15">
      <c r="A55" s="178"/>
      <c r="B55" s="52" t="s">
        <v>10</v>
      </c>
      <c r="C55" s="56" t="s">
        <v>10</v>
      </c>
      <c r="D55" s="56"/>
      <c r="E55" s="55"/>
      <c r="F55" s="252">
        <f t="shared" ref="F55:F80" si="7">COUNTIF(I55:O55,"&gt;0")</f>
        <v>0</v>
      </c>
      <c r="G55" s="54">
        <f t="shared" ref="G55:G80" si="8">P55</f>
        <v>0</v>
      </c>
      <c r="H55" s="253">
        <f t="shared" si="6"/>
        <v>15</v>
      </c>
      <c r="I55" s="225"/>
      <c r="J55" s="226"/>
      <c r="K55" s="226"/>
      <c r="L55" s="226"/>
      <c r="M55" s="226"/>
      <c r="N55" s="226"/>
      <c r="O55" s="226"/>
      <c r="P55" s="239" cm="1">
        <f t="array" ref="P55">SUM(LOOKUP(I55:O55,{0,1,2,3,4,5,6,7,8,9,10},{0,7,6,5,4,3,2,1,1,1,1}))</f>
        <v>0</v>
      </c>
    </row>
    <row r="56" spans="1:16" ht="15">
      <c r="A56" s="178"/>
      <c r="B56" s="52" t="s">
        <v>10</v>
      </c>
      <c r="C56" s="56" t="s">
        <v>10</v>
      </c>
      <c r="D56" s="56"/>
      <c r="E56" s="55"/>
      <c r="F56" s="252">
        <f t="shared" si="7"/>
        <v>0</v>
      </c>
      <c r="G56" s="54">
        <f t="shared" si="8"/>
        <v>0</v>
      </c>
      <c r="H56" s="253">
        <f t="shared" si="6"/>
        <v>15</v>
      </c>
      <c r="I56" s="225"/>
      <c r="J56" s="226"/>
      <c r="K56" s="226"/>
      <c r="L56" s="226"/>
      <c r="M56" s="226"/>
      <c r="N56" s="226"/>
      <c r="O56" s="226"/>
      <c r="P56" s="239" cm="1">
        <f t="array" ref="P56">SUM(LOOKUP(I56:O56,{0,1,2,3,4,5,6,7,8,9,10},{0,7,6,5,4,3,2,1,1,1,1}))</f>
        <v>0</v>
      </c>
    </row>
    <row r="57" spans="1:16" ht="15">
      <c r="A57" s="178"/>
      <c r="B57" s="52" t="s">
        <v>10</v>
      </c>
      <c r="C57" s="56" t="s">
        <v>10</v>
      </c>
      <c r="D57" s="56"/>
      <c r="E57" s="55"/>
      <c r="F57" s="252">
        <f t="shared" si="7"/>
        <v>0</v>
      </c>
      <c r="G57" s="54">
        <f t="shared" si="8"/>
        <v>0</v>
      </c>
      <c r="H57" s="253">
        <f t="shared" si="6"/>
        <v>15</v>
      </c>
      <c r="I57" s="225"/>
      <c r="J57" s="226"/>
      <c r="K57" s="226"/>
      <c r="L57" s="226"/>
      <c r="M57" s="226"/>
      <c r="N57" s="226"/>
      <c r="O57" s="226"/>
      <c r="P57" s="239" cm="1">
        <f t="array" ref="P57">SUM(LOOKUP(I57:O57,{0,1,2,3,4,5,6,7,8,9,10},{0,7,6,5,4,3,2,1,1,1,1}))</f>
        <v>0</v>
      </c>
    </row>
    <row r="58" spans="1:16" ht="15">
      <c r="A58" s="178"/>
      <c r="B58" s="52" t="s">
        <v>10</v>
      </c>
      <c r="C58" s="56" t="s">
        <v>10</v>
      </c>
      <c r="D58" s="56"/>
      <c r="E58" s="55"/>
      <c r="F58" s="252">
        <f t="shared" si="7"/>
        <v>0</v>
      </c>
      <c r="G58" s="54">
        <f t="shared" si="8"/>
        <v>0</v>
      </c>
      <c r="H58" s="253">
        <f t="shared" si="6"/>
        <v>15</v>
      </c>
      <c r="I58" s="225"/>
      <c r="J58" s="226"/>
      <c r="K58" s="226"/>
      <c r="L58" s="226"/>
      <c r="M58" s="226"/>
      <c r="N58" s="226"/>
      <c r="O58" s="226"/>
      <c r="P58" s="239" cm="1">
        <f t="array" ref="P58">SUM(LOOKUP(I58:O58,{0,1,2,3,4,5,6,7,8,9,10},{0,7,6,5,4,3,2,1,1,1,1}))</f>
        <v>0</v>
      </c>
    </row>
    <row r="59" spans="1:16" ht="15">
      <c r="A59" s="178"/>
      <c r="B59" s="52" t="s">
        <v>10</v>
      </c>
      <c r="C59" s="56" t="s">
        <v>10</v>
      </c>
      <c r="D59" s="56"/>
      <c r="E59" s="55"/>
      <c r="F59" s="252">
        <f t="shared" si="7"/>
        <v>0</v>
      </c>
      <c r="G59" s="54">
        <f t="shared" si="8"/>
        <v>0</v>
      </c>
      <c r="H59" s="253">
        <f t="shared" si="6"/>
        <v>15</v>
      </c>
      <c r="I59" s="225"/>
      <c r="J59" s="226"/>
      <c r="K59" s="226"/>
      <c r="L59" s="226"/>
      <c r="M59" s="226"/>
      <c r="N59" s="226"/>
      <c r="O59" s="226"/>
      <c r="P59" s="239" cm="1">
        <f t="array" ref="P59">SUM(LOOKUP(I59:O59,{0,1,2,3,4,5,6,7,8,9,10},{0,7,6,5,4,3,2,1,1,1,1}))</f>
        <v>0</v>
      </c>
    </row>
    <row r="60" spans="1:16" ht="15">
      <c r="A60" s="178"/>
      <c r="B60" s="52" t="s">
        <v>10</v>
      </c>
      <c r="C60" s="56" t="s">
        <v>10</v>
      </c>
      <c r="D60" s="56"/>
      <c r="E60" s="55"/>
      <c r="F60" s="252">
        <f t="shared" si="7"/>
        <v>0</v>
      </c>
      <c r="G60" s="54">
        <f t="shared" si="8"/>
        <v>0</v>
      </c>
      <c r="H60" s="253">
        <f t="shared" si="6"/>
        <v>15</v>
      </c>
      <c r="I60" s="225"/>
      <c r="J60" s="226"/>
      <c r="K60" s="226"/>
      <c r="L60" s="226"/>
      <c r="M60" s="226"/>
      <c r="N60" s="226"/>
      <c r="O60" s="226"/>
      <c r="P60" s="239" cm="1">
        <f t="array" ref="P60">SUM(LOOKUP(I60:O60,{0,1,2,3,4,5,6,7,8,9,10},{0,7,6,5,4,3,2,1,1,1,1}))</f>
        <v>0</v>
      </c>
    </row>
    <row r="61" spans="1:16" ht="15">
      <c r="A61" s="178"/>
      <c r="B61" s="52" t="s">
        <v>10</v>
      </c>
      <c r="C61" s="56" t="s">
        <v>10</v>
      </c>
      <c r="D61" s="56"/>
      <c r="E61" s="55"/>
      <c r="F61" s="252">
        <f t="shared" si="7"/>
        <v>0</v>
      </c>
      <c r="G61" s="54">
        <f t="shared" si="8"/>
        <v>0</v>
      </c>
      <c r="H61" s="253">
        <f t="shared" si="6"/>
        <v>15</v>
      </c>
      <c r="I61" s="225"/>
      <c r="J61" s="226"/>
      <c r="K61" s="226"/>
      <c r="L61" s="226"/>
      <c r="M61" s="226"/>
      <c r="N61" s="226"/>
      <c r="O61" s="226"/>
      <c r="P61" s="239" cm="1">
        <f t="array" ref="P61">SUM(LOOKUP(I61:O61,{0,1,2,3,4,5,6,7,8,9,10},{0,7,6,5,4,3,2,1,1,1,1}))</f>
        <v>0</v>
      </c>
    </row>
    <row r="62" spans="1:16" ht="15">
      <c r="A62" s="178"/>
      <c r="B62" s="52" t="s">
        <v>10</v>
      </c>
      <c r="C62" s="56" t="s">
        <v>10</v>
      </c>
      <c r="D62" s="56"/>
      <c r="E62" s="55"/>
      <c r="F62" s="252">
        <f t="shared" si="7"/>
        <v>0</v>
      </c>
      <c r="G62" s="54">
        <f t="shared" si="8"/>
        <v>0</v>
      </c>
      <c r="H62" s="253">
        <f t="shared" si="6"/>
        <v>15</v>
      </c>
      <c r="I62" s="225"/>
      <c r="J62" s="226"/>
      <c r="K62" s="226"/>
      <c r="L62" s="226"/>
      <c r="M62" s="226"/>
      <c r="N62" s="226"/>
      <c r="O62" s="226"/>
      <c r="P62" s="239" cm="1">
        <f t="array" ref="P62">SUM(LOOKUP(I62:O62,{0,1,2,3,4,5,6,7,8,9,10},{0,7,6,5,4,3,2,1,1,1,1}))</f>
        <v>0</v>
      </c>
    </row>
    <row r="63" spans="1:16" ht="15">
      <c r="A63" s="178"/>
      <c r="B63" s="52" t="s">
        <v>10</v>
      </c>
      <c r="C63" s="56" t="s">
        <v>10</v>
      </c>
      <c r="D63" s="56"/>
      <c r="E63" s="55"/>
      <c r="F63" s="252">
        <f t="shared" si="7"/>
        <v>0</v>
      </c>
      <c r="G63" s="54">
        <f t="shared" si="8"/>
        <v>0</v>
      </c>
      <c r="H63" s="253">
        <f t="shared" si="6"/>
        <v>15</v>
      </c>
      <c r="I63" s="225"/>
      <c r="J63" s="226"/>
      <c r="K63" s="226"/>
      <c r="L63" s="226"/>
      <c r="M63" s="226"/>
      <c r="N63" s="226"/>
      <c r="O63" s="226"/>
      <c r="P63" s="239" cm="1">
        <f t="array" ref="P63">SUM(LOOKUP(I63:O63,{0,1,2,3,4,5,6,7,8,9,10},{0,7,6,5,4,3,2,1,1,1,1}))</f>
        <v>0</v>
      </c>
    </row>
    <row r="64" spans="1:16" ht="15">
      <c r="A64" s="178"/>
      <c r="B64" s="52" t="s">
        <v>10</v>
      </c>
      <c r="C64" s="56" t="s">
        <v>10</v>
      </c>
      <c r="D64" s="56"/>
      <c r="E64" s="55"/>
      <c r="F64" s="252">
        <f t="shared" si="7"/>
        <v>0</v>
      </c>
      <c r="G64" s="54">
        <f t="shared" si="8"/>
        <v>0</v>
      </c>
      <c r="H64" s="253">
        <f t="shared" si="6"/>
        <v>15</v>
      </c>
      <c r="I64" s="225"/>
      <c r="J64" s="226"/>
      <c r="K64" s="226"/>
      <c r="L64" s="226"/>
      <c r="M64" s="226"/>
      <c r="N64" s="226"/>
      <c r="O64" s="226"/>
      <c r="P64" s="239" cm="1">
        <f t="array" ref="P64">SUM(LOOKUP(I64:O64,{0,1,2,3,4,5,6,7,8,9,10},{0,7,6,5,4,3,2,1,1,1,1}))</f>
        <v>0</v>
      </c>
    </row>
    <row r="65" spans="1:16" ht="15">
      <c r="A65" s="178"/>
      <c r="B65" s="52" t="s">
        <v>10</v>
      </c>
      <c r="C65" s="56" t="s">
        <v>10</v>
      </c>
      <c r="D65" s="56"/>
      <c r="E65" s="55"/>
      <c r="F65" s="252">
        <f t="shared" si="7"/>
        <v>0</v>
      </c>
      <c r="G65" s="54">
        <f t="shared" si="8"/>
        <v>0</v>
      </c>
      <c r="H65" s="253">
        <f t="shared" si="6"/>
        <v>15</v>
      </c>
      <c r="I65" s="225"/>
      <c r="J65" s="226"/>
      <c r="K65" s="226"/>
      <c r="L65" s="226"/>
      <c r="M65" s="226"/>
      <c r="N65" s="226"/>
      <c r="O65" s="226"/>
      <c r="P65" s="239" cm="1">
        <f t="array" ref="P65">SUM(LOOKUP(I65:O65,{0,1,2,3,4,5,6,7,8,9,10},{0,7,6,5,4,3,2,1,1,1,1}))</f>
        <v>0</v>
      </c>
    </row>
    <row r="66" spans="1:16" ht="15">
      <c r="A66" s="178"/>
      <c r="B66" s="52" t="s">
        <v>10</v>
      </c>
      <c r="C66" s="56" t="s">
        <v>10</v>
      </c>
      <c r="D66" s="56"/>
      <c r="E66" s="55"/>
      <c r="F66" s="252">
        <f t="shared" si="7"/>
        <v>0</v>
      </c>
      <c r="G66" s="54">
        <f t="shared" si="8"/>
        <v>0</v>
      </c>
      <c r="H66" s="253">
        <f t="shared" si="6"/>
        <v>15</v>
      </c>
      <c r="I66" s="225"/>
      <c r="J66" s="226"/>
      <c r="K66" s="226"/>
      <c r="L66" s="226"/>
      <c r="M66" s="226"/>
      <c r="N66" s="226"/>
      <c r="O66" s="226"/>
      <c r="P66" s="239" cm="1">
        <f t="array" ref="P66">SUM(LOOKUP(I66:O66,{0,1,2,3,4,5,6,7,8,9,10},{0,7,6,5,4,3,2,1,1,1,1}))</f>
        <v>0</v>
      </c>
    </row>
    <row r="67" spans="1:16" ht="15">
      <c r="A67" s="178"/>
      <c r="B67" s="52" t="s">
        <v>10</v>
      </c>
      <c r="C67" s="56" t="s">
        <v>10</v>
      </c>
      <c r="D67" s="56"/>
      <c r="E67" s="55"/>
      <c r="F67" s="252">
        <f t="shared" si="7"/>
        <v>0</v>
      </c>
      <c r="G67" s="54">
        <f t="shared" si="8"/>
        <v>0</v>
      </c>
      <c r="H67" s="253">
        <f t="shared" si="6"/>
        <v>15</v>
      </c>
      <c r="I67" s="225"/>
      <c r="J67" s="226"/>
      <c r="K67" s="226"/>
      <c r="L67" s="226"/>
      <c r="M67" s="226"/>
      <c r="N67" s="226"/>
      <c r="O67" s="226"/>
      <c r="P67" s="239" cm="1">
        <f t="array" ref="P67">SUM(LOOKUP(I67:O67,{0,1,2,3,4,5,6,7,8,9,10},{0,7,6,5,4,3,2,1,1,1,1}))</f>
        <v>0</v>
      </c>
    </row>
    <row r="68" spans="1:16" ht="15">
      <c r="A68" s="178"/>
      <c r="B68" s="52" t="s">
        <v>10</v>
      </c>
      <c r="C68" s="56" t="s">
        <v>10</v>
      </c>
      <c r="D68" s="56"/>
      <c r="E68" s="55"/>
      <c r="F68" s="252">
        <f t="shared" si="7"/>
        <v>0</v>
      </c>
      <c r="G68" s="54">
        <f t="shared" si="8"/>
        <v>0</v>
      </c>
      <c r="H68" s="253">
        <f t="shared" si="6"/>
        <v>15</v>
      </c>
      <c r="I68" s="225"/>
      <c r="J68" s="226"/>
      <c r="K68" s="226"/>
      <c r="L68" s="226"/>
      <c r="M68" s="226"/>
      <c r="N68" s="226"/>
      <c r="O68" s="226"/>
      <c r="P68" s="239" cm="1">
        <f t="array" ref="P68">SUM(LOOKUP(I68:O68,{0,1,2,3,4,5,6,7,8,9,10},{0,7,6,5,4,3,2,1,1,1,1}))</f>
        <v>0</v>
      </c>
    </row>
    <row r="69" spans="1:16" ht="15">
      <c r="A69" s="178"/>
      <c r="B69" s="52" t="s">
        <v>10</v>
      </c>
      <c r="C69" s="56" t="s">
        <v>10</v>
      </c>
      <c r="D69" s="56"/>
      <c r="E69" s="55"/>
      <c r="F69" s="252">
        <f t="shared" si="7"/>
        <v>0</v>
      </c>
      <c r="G69" s="54">
        <f t="shared" si="8"/>
        <v>0</v>
      </c>
      <c r="H69" s="253">
        <f t="shared" si="6"/>
        <v>15</v>
      </c>
      <c r="I69" s="225"/>
      <c r="J69" s="226"/>
      <c r="K69" s="226"/>
      <c r="L69" s="226"/>
      <c r="M69" s="226"/>
      <c r="N69" s="226"/>
      <c r="O69" s="226"/>
      <c r="P69" s="239" cm="1">
        <f t="array" ref="P69">SUM(LOOKUP(I69:O69,{0,1,2,3,4,5,6,7,8,9,10},{0,7,6,5,4,3,2,1,1,1,1}))</f>
        <v>0</v>
      </c>
    </row>
    <row r="70" spans="1:16" ht="15">
      <c r="A70" s="178"/>
      <c r="B70" s="52" t="s">
        <v>10</v>
      </c>
      <c r="C70" s="56" t="s">
        <v>10</v>
      </c>
      <c r="D70" s="56"/>
      <c r="E70" s="55"/>
      <c r="F70" s="252">
        <f t="shared" si="7"/>
        <v>0</v>
      </c>
      <c r="G70" s="54">
        <f t="shared" si="8"/>
        <v>0</v>
      </c>
      <c r="H70" s="253">
        <f t="shared" si="6"/>
        <v>15</v>
      </c>
      <c r="I70" s="225"/>
      <c r="J70" s="226"/>
      <c r="K70" s="226"/>
      <c r="L70" s="226"/>
      <c r="M70" s="226"/>
      <c r="N70" s="226"/>
      <c r="O70" s="226"/>
      <c r="P70" s="239" cm="1">
        <f t="array" ref="P70">SUM(LOOKUP(I70:O70,{0,1,2,3,4,5,6,7,8,9,10},{0,7,6,5,4,3,2,1,1,1,1}))</f>
        <v>0</v>
      </c>
    </row>
    <row r="71" spans="1:16" ht="15">
      <c r="A71" s="178"/>
      <c r="B71" s="52" t="s">
        <v>10</v>
      </c>
      <c r="C71" s="56" t="s">
        <v>10</v>
      </c>
      <c r="D71" s="56"/>
      <c r="E71" s="55"/>
      <c r="F71" s="252">
        <f t="shared" si="7"/>
        <v>0</v>
      </c>
      <c r="G71" s="54">
        <f t="shared" si="8"/>
        <v>0</v>
      </c>
      <c r="H71" s="253">
        <f t="shared" si="6"/>
        <v>15</v>
      </c>
      <c r="I71" s="225"/>
      <c r="J71" s="226"/>
      <c r="K71" s="226"/>
      <c r="L71" s="226"/>
      <c r="M71" s="226"/>
      <c r="N71" s="226"/>
      <c r="O71" s="226"/>
      <c r="P71" s="239" cm="1">
        <f t="array" ref="P71">SUM(LOOKUP(I71:O71,{0,1,2,3,4,5,6,7,8,9,10},{0,7,6,5,4,3,2,1,1,1,1}))</f>
        <v>0</v>
      </c>
    </row>
    <row r="72" spans="1:16" ht="15">
      <c r="A72" s="178"/>
      <c r="B72" s="52" t="s">
        <v>10</v>
      </c>
      <c r="C72" s="56" t="s">
        <v>10</v>
      </c>
      <c r="D72" s="56"/>
      <c r="E72" s="55"/>
      <c r="F72" s="252">
        <f t="shared" si="7"/>
        <v>0</v>
      </c>
      <c r="G72" s="54">
        <f t="shared" si="8"/>
        <v>0</v>
      </c>
      <c r="H72" s="253">
        <f t="shared" si="6"/>
        <v>15</v>
      </c>
      <c r="I72" s="225"/>
      <c r="J72" s="226"/>
      <c r="K72" s="226"/>
      <c r="L72" s="226"/>
      <c r="M72" s="226"/>
      <c r="N72" s="226"/>
      <c r="O72" s="226"/>
      <c r="P72" s="239" cm="1">
        <f t="array" ref="P72">SUM(LOOKUP(I72:O72,{0,1,2,3,4,5,6,7,8,9,10},{0,7,6,5,4,3,2,1,1,1,1}))</f>
        <v>0</v>
      </c>
    </row>
    <row r="73" spans="1:16" ht="15">
      <c r="A73" s="178"/>
      <c r="B73" s="52" t="s">
        <v>10</v>
      </c>
      <c r="C73" s="56" t="s">
        <v>10</v>
      </c>
      <c r="D73" s="56"/>
      <c r="E73" s="55"/>
      <c r="F73" s="252">
        <f t="shared" si="7"/>
        <v>0</v>
      </c>
      <c r="G73" s="54">
        <f t="shared" si="8"/>
        <v>0</v>
      </c>
      <c r="H73" s="253">
        <f t="shared" si="6"/>
        <v>15</v>
      </c>
      <c r="I73" s="225"/>
      <c r="J73" s="226"/>
      <c r="K73" s="226"/>
      <c r="L73" s="226"/>
      <c r="M73" s="226"/>
      <c r="N73" s="226"/>
      <c r="O73" s="226"/>
      <c r="P73" s="239" cm="1">
        <f t="array" ref="P73">SUM(LOOKUP(I73:O73,{0,1,2,3,4,5,6,7,8,9,10},{0,7,6,5,4,3,2,1,1,1,1}))</f>
        <v>0</v>
      </c>
    </row>
    <row r="74" spans="1:16" ht="15">
      <c r="A74" s="178"/>
      <c r="B74" s="52" t="s">
        <v>10</v>
      </c>
      <c r="C74" s="56" t="s">
        <v>10</v>
      </c>
      <c r="D74" s="56"/>
      <c r="E74" s="55"/>
      <c r="F74" s="252">
        <f t="shared" si="7"/>
        <v>0</v>
      </c>
      <c r="G74" s="54">
        <f t="shared" si="8"/>
        <v>0</v>
      </c>
      <c r="H74" s="253">
        <f t="shared" si="6"/>
        <v>15</v>
      </c>
      <c r="I74" s="225"/>
      <c r="J74" s="226"/>
      <c r="K74" s="226"/>
      <c r="L74" s="226"/>
      <c r="M74" s="226"/>
      <c r="N74" s="226"/>
      <c r="O74" s="226"/>
      <c r="P74" s="239" cm="1">
        <f t="array" ref="P74">SUM(LOOKUP(I74:O74,{0,1,2,3,4,5,6,7,8,9,10},{0,7,6,5,4,3,2,1,1,1,1}))</f>
        <v>0</v>
      </c>
    </row>
    <row r="75" spans="1:16" ht="15">
      <c r="A75" s="178"/>
      <c r="B75" s="52" t="s">
        <v>10</v>
      </c>
      <c r="C75" s="56" t="s">
        <v>10</v>
      </c>
      <c r="D75" s="56"/>
      <c r="E75" s="55"/>
      <c r="F75" s="252">
        <f t="shared" si="7"/>
        <v>0</v>
      </c>
      <c r="G75" s="54">
        <f t="shared" si="8"/>
        <v>0</v>
      </c>
      <c r="H75" s="253">
        <f t="shared" si="6"/>
        <v>15</v>
      </c>
      <c r="I75" s="225"/>
      <c r="J75" s="226"/>
      <c r="K75" s="226"/>
      <c r="L75" s="226"/>
      <c r="M75" s="226"/>
      <c r="N75" s="226"/>
      <c r="O75" s="226"/>
      <c r="P75" s="239" cm="1">
        <f t="array" ref="P75">SUM(LOOKUP(I75:O75,{0,1,2,3,4,5,6,7,8,9,10},{0,7,6,5,4,3,2,1,1,1,1}))</f>
        <v>0</v>
      </c>
    </row>
    <row r="76" spans="1:16" ht="15">
      <c r="A76" s="178"/>
      <c r="B76" s="52" t="s">
        <v>10</v>
      </c>
      <c r="C76" s="56" t="s">
        <v>10</v>
      </c>
      <c r="D76" s="56"/>
      <c r="E76" s="55"/>
      <c r="F76" s="252">
        <f t="shared" si="7"/>
        <v>0</v>
      </c>
      <c r="G76" s="54">
        <f t="shared" si="8"/>
        <v>0</v>
      </c>
      <c r="H76" s="253">
        <f t="shared" si="6"/>
        <v>15</v>
      </c>
      <c r="I76" s="225"/>
      <c r="J76" s="226"/>
      <c r="K76" s="226"/>
      <c r="L76" s="226"/>
      <c r="M76" s="226"/>
      <c r="N76" s="226"/>
      <c r="O76" s="226"/>
      <c r="P76" s="239" cm="1">
        <f t="array" ref="P76">SUM(LOOKUP(I76:O76,{0,1,2,3,4,5,6,7,8,9,10},{0,7,6,5,4,3,2,1,1,1,1}))</f>
        <v>0</v>
      </c>
    </row>
    <row r="77" spans="1:16" ht="15">
      <c r="A77" s="178"/>
      <c r="B77" s="52" t="s">
        <v>10</v>
      </c>
      <c r="C77" s="56" t="s">
        <v>10</v>
      </c>
      <c r="D77" s="56"/>
      <c r="E77" s="55"/>
      <c r="F77" s="252">
        <f t="shared" si="7"/>
        <v>0</v>
      </c>
      <c r="G77" s="54">
        <f t="shared" si="8"/>
        <v>0</v>
      </c>
      <c r="H77" s="253">
        <f t="shared" si="6"/>
        <v>15</v>
      </c>
      <c r="I77" s="225"/>
      <c r="J77" s="226"/>
      <c r="K77" s="226"/>
      <c r="L77" s="226"/>
      <c r="M77" s="226"/>
      <c r="N77" s="226"/>
      <c r="O77" s="226"/>
      <c r="P77" s="239" cm="1">
        <f t="array" ref="P77">SUM(LOOKUP(I77:O77,{0,1,2,3,4,5,6,7,8,9,10},{0,7,6,5,4,3,2,1,1,1,1}))</f>
        <v>0</v>
      </c>
    </row>
    <row r="78" spans="1:16" ht="15">
      <c r="A78" s="178"/>
      <c r="B78" s="52" t="s">
        <v>10</v>
      </c>
      <c r="C78" s="56" t="s">
        <v>10</v>
      </c>
      <c r="D78" s="56"/>
      <c r="E78" s="55"/>
      <c r="F78" s="252">
        <f t="shared" si="7"/>
        <v>0</v>
      </c>
      <c r="G78" s="54">
        <f t="shared" si="8"/>
        <v>0</v>
      </c>
      <c r="H78" s="253">
        <f t="shared" si="6"/>
        <v>15</v>
      </c>
      <c r="I78" s="225"/>
      <c r="J78" s="226"/>
      <c r="K78" s="226"/>
      <c r="L78" s="226"/>
      <c r="M78" s="226"/>
      <c r="N78" s="226"/>
      <c r="O78" s="226"/>
      <c r="P78" s="239" cm="1">
        <f t="array" ref="P78">SUM(LOOKUP(I78:O78,{0,1,2,3,4,5,6,7,8,9,10},{0,7,6,5,4,3,2,1,1,1,1}))</f>
        <v>0</v>
      </c>
    </row>
    <row r="79" spans="1:16" ht="15">
      <c r="A79" s="178"/>
      <c r="B79" s="52" t="s">
        <v>10</v>
      </c>
      <c r="C79" s="56" t="s">
        <v>10</v>
      </c>
      <c r="D79" s="56"/>
      <c r="E79" s="55"/>
      <c r="F79" s="252">
        <f t="shared" si="7"/>
        <v>0</v>
      </c>
      <c r="G79" s="54">
        <f t="shared" si="8"/>
        <v>0</v>
      </c>
      <c r="H79" s="253">
        <f t="shared" si="6"/>
        <v>15</v>
      </c>
      <c r="I79" s="225"/>
      <c r="J79" s="226"/>
      <c r="K79" s="226"/>
      <c r="L79" s="226"/>
      <c r="M79" s="226"/>
      <c r="N79" s="226"/>
      <c r="O79" s="226"/>
      <c r="P79" s="239" cm="1">
        <f t="array" ref="P79">SUM(LOOKUP(I79:O79,{0,1,2,3,4,5,6,7,8,9,10},{0,7,6,5,4,3,2,1,1,1,1}))</f>
        <v>0</v>
      </c>
    </row>
    <row r="80" spans="1:16" ht="13.5" thickBot="1">
      <c r="A80" s="178"/>
      <c r="B80" s="57" t="s">
        <v>10</v>
      </c>
      <c r="C80" s="58" t="s">
        <v>10</v>
      </c>
      <c r="D80" s="58"/>
      <c r="E80" s="59"/>
      <c r="F80" s="254">
        <f t="shared" si="7"/>
        <v>0</v>
      </c>
      <c r="G80" s="244">
        <f t="shared" si="8"/>
        <v>0</v>
      </c>
      <c r="H80" s="255">
        <f t="shared" si="6"/>
        <v>15</v>
      </c>
      <c r="I80" s="232"/>
      <c r="J80" s="233"/>
      <c r="K80" s="233"/>
      <c r="L80" s="233"/>
      <c r="M80" s="233"/>
      <c r="N80" s="233"/>
      <c r="O80" s="233"/>
      <c r="P80" s="245"/>
    </row>
    <row r="81" spans="1:15" ht="15.75">
      <c r="A81" s="178"/>
      <c r="B81" s="138" t="s">
        <v>10</v>
      </c>
      <c r="C81" s="138" t="s">
        <v>10</v>
      </c>
      <c r="D81" s="138"/>
      <c r="E81" s="139"/>
      <c r="F81" s="139"/>
      <c r="G81" s="140"/>
      <c r="H81" s="139"/>
      <c r="I81" s="51"/>
      <c r="J81" s="51"/>
      <c r="K81" s="51"/>
      <c r="L81" s="51"/>
      <c r="M81" s="51"/>
      <c r="N81" s="51"/>
      <c r="O81" s="51"/>
    </row>
    <row r="82" spans="1:15">
      <c r="B82" s="6"/>
    </row>
    <row r="83" spans="1:15">
      <c r="B83" s="6"/>
    </row>
    <row r="84" spans="1:15">
      <c r="B84" s="6"/>
    </row>
    <row r="85" spans="1:15">
      <c r="B85" s="6"/>
    </row>
    <row r="86" spans="1:15">
      <c r="B86" s="6"/>
    </row>
    <row r="87" spans="1:15">
      <c r="B87" s="6"/>
    </row>
    <row r="88" spans="1:15">
      <c r="B88" s="6"/>
    </row>
    <row r="89" spans="1:15">
      <c r="B89" s="6"/>
    </row>
    <row r="90" spans="1:15">
      <c r="B90" s="6"/>
    </row>
    <row r="91" spans="1:15">
      <c r="B91" s="6"/>
    </row>
    <row r="92" spans="1:15">
      <c r="B92" s="6"/>
    </row>
    <row r="93" spans="1:15">
      <c r="B93" s="6"/>
    </row>
    <row r="94" spans="1:15">
      <c r="B94" s="6"/>
    </row>
    <row r="95" spans="1:15">
      <c r="B95" s="6"/>
    </row>
    <row r="96" spans="1:15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</sheetData>
  <sortState xmlns:xlrd2="http://schemas.microsoft.com/office/spreadsheetml/2017/richdata2" ref="A7:M161">
    <sortCondition descending="1" ref="G6:G35"/>
    <sortCondition ref="H6:H35"/>
  </sortState>
  <mergeCells count="23">
    <mergeCell ref="O1:O2"/>
    <mergeCell ref="O3:O4"/>
    <mergeCell ref="N3:N4"/>
    <mergeCell ref="A1:A81"/>
    <mergeCell ref="N1:N2"/>
    <mergeCell ref="F1:F2"/>
    <mergeCell ref="G1:G2"/>
    <mergeCell ref="H1:H2"/>
    <mergeCell ref="F3:F4"/>
    <mergeCell ref="G3:G4"/>
    <mergeCell ref="J1:J2"/>
    <mergeCell ref="J3:J4"/>
    <mergeCell ref="E1:E2"/>
    <mergeCell ref="B3:B4"/>
    <mergeCell ref="C3:C4"/>
    <mergeCell ref="D3:D4"/>
    <mergeCell ref="H3:H4"/>
    <mergeCell ref="E3:E4"/>
    <mergeCell ref="I3:I4"/>
    <mergeCell ref="B1:B2"/>
    <mergeCell ref="C1:C2"/>
    <mergeCell ref="D1:D2"/>
    <mergeCell ref="I1:I2"/>
  </mergeCells>
  <conditionalFormatting sqref="C20:C21 C23:C27">
    <cfRule type="duplicateValues" dxfId="39" priority="166"/>
  </conditionalFormatting>
  <conditionalFormatting sqref="C25:C33">
    <cfRule type="duplicateValues" dxfId="38" priority="90"/>
  </conditionalFormatting>
  <conditionalFormatting sqref="C39">
    <cfRule type="duplicateValues" dxfId="37" priority="14"/>
    <cfRule type="duplicateValues" dxfId="36" priority="15"/>
  </conditionalFormatting>
  <conditionalFormatting sqref="C40">
    <cfRule type="duplicateValues" dxfId="35" priority="16"/>
    <cfRule type="duplicateValues" dxfId="34" priority="17"/>
  </conditionalFormatting>
  <conditionalFormatting sqref="C41:C42 C34:C39">
    <cfRule type="duplicateValues" dxfId="33" priority="20"/>
  </conditionalFormatting>
  <conditionalFormatting sqref="C41:C44 C83:C1048576 C32:C36 C1:C5 C7:C22">
    <cfRule type="duplicateValues" dxfId="32" priority="119"/>
  </conditionalFormatting>
  <conditionalFormatting sqref="C83:C1048576 C1:C5 C7:C44">
    <cfRule type="duplicateValues" dxfId="31" priority="3"/>
  </conditionalFormatting>
  <conditionalFormatting sqref="D29">
    <cfRule type="duplicateValues" dxfId="30" priority="1"/>
    <cfRule type="duplicateValues" dxfId="29" priority="2"/>
  </conditionalFormatting>
  <conditionalFormatting sqref="M6:O6 I7:O10 I22:L22 I23:O80 J11:O22">
    <cfRule type="cellIs" dxfId="28" priority="4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4608-3AA2-4556-923E-2B254396A4AC}">
  <sheetPr>
    <tabColor theme="9" tint="-0.249977111117893"/>
    <pageSetUpPr fitToPage="1"/>
  </sheetPr>
  <dimension ref="A1:P173"/>
  <sheetViews>
    <sheetView zoomScale="80" zoomScaleNormal="80" zoomScaleSheetLayoutView="90" workbookViewId="0">
      <selection activeCell="D1" sqref="D1:D2"/>
    </sheetView>
  </sheetViews>
  <sheetFormatPr defaultColWidth="14.42578125" defaultRowHeight="12.75"/>
  <cols>
    <col min="1" max="1" width="3.7109375" style="3" bestFit="1" customWidth="1"/>
    <col min="2" max="2" width="17.7109375" style="4" bestFit="1" customWidth="1"/>
    <col min="3" max="3" width="26.28515625" style="4" bestFit="1" customWidth="1"/>
    <col min="4" max="4" width="17.140625" style="4" bestFit="1" customWidth="1"/>
    <col min="5" max="5" width="11" style="3" bestFit="1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5" width="11.42578125" style="1" customWidth="1"/>
    <col min="16" max="16384" width="14.42578125" style="3"/>
  </cols>
  <sheetData>
    <row r="1" spans="1:16" s="2" customFormat="1">
      <c r="A1" s="192" t="s">
        <v>244</v>
      </c>
      <c r="B1" s="193" t="s">
        <v>23</v>
      </c>
      <c r="C1" s="198" t="s">
        <v>245</v>
      </c>
      <c r="D1" s="198" t="s">
        <v>27</v>
      </c>
      <c r="E1" s="198" t="s">
        <v>1</v>
      </c>
      <c r="F1" s="195" t="s">
        <v>16</v>
      </c>
      <c r="G1" s="193" t="s">
        <v>14</v>
      </c>
      <c r="H1" s="195" t="s">
        <v>3</v>
      </c>
      <c r="I1" s="196" t="s">
        <v>12</v>
      </c>
      <c r="J1" s="267" t="s">
        <v>189</v>
      </c>
      <c r="K1" s="190" t="s">
        <v>31</v>
      </c>
      <c r="L1" s="107" t="s">
        <v>29</v>
      </c>
      <c r="M1" s="107" t="s">
        <v>30</v>
      </c>
      <c r="N1" s="187"/>
      <c r="O1" s="185" t="s">
        <v>28</v>
      </c>
      <c r="P1" s="152"/>
    </row>
    <row r="2" spans="1:16" s="2" customFormat="1">
      <c r="A2" s="192"/>
      <c r="B2" s="194"/>
      <c r="C2" s="279"/>
      <c r="D2" s="279"/>
      <c r="E2" s="279"/>
      <c r="F2" s="272"/>
      <c r="G2" s="194"/>
      <c r="H2" s="272"/>
      <c r="I2" s="197"/>
      <c r="J2" s="268"/>
      <c r="K2" s="191"/>
      <c r="L2" s="108"/>
      <c r="M2" s="108"/>
      <c r="N2" s="188"/>
      <c r="O2" s="186"/>
      <c r="P2" s="151"/>
    </row>
    <row r="3" spans="1:16" s="2" customFormat="1" ht="15.75">
      <c r="A3" s="192"/>
      <c r="B3" s="194" t="s">
        <v>4</v>
      </c>
      <c r="C3" s="279" t="s">
        <v>5</v>
      </c>
      <c r="D3" s="279"/>
      <c r="E3" s="279" t="s">
        <v>6</v>
      </c>
      <c r="F3" s="272" t="s">
        <v>2</v>
      </c>
      <c r="G3" s="194" t="s">
        <v>15</v>
      </c>
      <c r="H3" s="272" t="s">
        <v>7</v>
      </c>
      <c r="I3" s="197" t="s">
        <v>11</v>
      </c>
      <c r="J3" s="269">
        <v>45689</v>
      </c>
      <c r="K3" s="184">
        <v>45703</v>
      </c>
      <c r="L3" s="106">
        <v>45745</v>
      </c>
      <c r="M3" s="106">
        <v>45906</v>
      </c>
      <c r="N3" s="189"/>
      <c r="O3" s="183">
        <v>45059</v>
      </c>
      <c r="P3" s="151" t="s">
        <v>203</v>
      </c>
    </row>
    <row r="4" spans="1:16" s="1" customFormat="1" ht="15.75">
      <c r="A4" s="192"/>
      <c r="B4" s="194" t="s">
        <v>4</v>
      </c>
      <c r="C4" s="279"/>
      <c r="D4" s="279"/>
      <c r="E4" s="279"/>
      <c r="F4" s="272"/>
      <c r="G4" s="194"/>
      <c r="H4" s="272"/>
      <c r="I4" s="197"/>
      <c r="J4" s="269"/>
      <c r="K4" s="184"/>
      <c r="L4" s="106"/>
      <c r="M4" s="106"/>
      <c r="N4" s="189"/>
      <c r="O4" s="183"/>
      <c r="P4" s="236" t="s">
        <v>7</v>
      </c>
    </row>
    <row r="5" spans="1:16" s="1" customFormat="1" ht="16.5" thickBot="1">
      <c r="A5" s="192"/>
      <c r="B5" s="50" t="s">
        <v>17</v>
      </c>
      <c r="C5" s="280" t="s">
        <v>18</v>
      </c>
      <c r="D5" s="280"/>
      <c r="E5" s="280" t="s">
        <v>6</v>
      </c>
      <c r="F5" s="273" t="s">
        <v>2</v>
      </c>
      <c r="G5" s="50" t="s">
        <v>13</v>
      </c>
      <c r="H5" s="273" t="s">
        <v>7</v>
      </c>
      <c r="I5" s="49" t="s">
        <v>8</v>
      </c>
      <c r="J5" s="88" t="s">
        <v>20</v>
      </c>
      <c r="K5" s="88" t="s">
        <v>20</v>
      </c>
      <c r="L5" s="87" t="s">
        <v>20</v>
      </c>
      <c r="M5" s="88" t="s">
        <v>20</v>
      </c>
      <c r="N5" s="90" t="s">
        <v>20</v>
      </c>
      <c r="O5" s="87" t="s">
        <v>20</v>
      </c>
      <c r="P5" s="236"/>
    </row>
    <row r="6" spans="1:16" s="2" customFormat="1" ht="15">
      <c r="A6" s="192"/>
      <c r="B6" s="288"/>
      <c r="C6" s="132"/>
      <c r="D6" s="91"/>
      <c r="E6" s="92"/>
      <c r="F6" s="93"/>
      <c r="G6" s="275">
        <f t="shared" ref="G6:G23" si="0">COUNTIF(J6:O6,"&gt;0")</f>
        <v>0</v>
      </c>
      <c r="H6" s="24">
        <f t="shared" ref="H6:H23" si="1">P6</f>
        <v>0</v>
      </c>
      <c r="I6" s="28">
        <f t="shared" ref="I6:I23" si="2">RANK(H6,$H$6:$H$48)</f>
        <v>18</v>
      </c>
      <c r="J6" s="133"/>
      <c r="K6" s="86"/>
      <c r="L6" s="86"/>
      <c r="M6" s="86"/>
      <c r="N6" s="89"/>
      <c r="O6" s="86"/>
      <c r="P6" s="239" cm="1">
        <f t="array" ref="P6">SUM(LOOKUP(J6:O6,{0,1,2,3,4,5,6,7,8,9,10},{0,7,6,5,4,3,2,1,1,1,1}))</f>
        <v>0</v>
      </c>
    </row>
    <row r="7" spans="1:16" s="2" customFormat="1" ht="15">
      <c r="A7" s="192"/>
      <c r="B7" s="281" t="s">
        <v>154</v>
      </c>
      <c r="C7" s="130" t="s">
        <v>155</v>
      </c>
      <c r="D7" s="130" t="s">
        <v>78</v>
      </c>
      <c r="E7" s="136"/>
      <c r="F7" s="266"/>
      <c r="G7" s="275">
        <f t="shared" si="0"/>
        <v>1</v>
      </c>
      <c r="H7" s="24">
        <f t="shared" si="1"/>
        <v>1</v>
      </c>
      <c r="I7" s="28">
        <f t="shared" si="2"/>
        <v>15</v>
      </c>
      <c r="J7" s="270"/>
      <c r="K7" s="25"/>
      <c r="L7" s="137">
        <v>9</v>
      </c>
      <c r="M7" s="133"/>
      <c r="N7" s="89"/>
      <c r="O7" s="86"/>
      <c r="P7" s="239" cm="1">
        <f t="array" ref="P7">SUM(LOOKUP(J7:O7,{0,1,2,3,4,5,6,7,8,9,10},{0,7,6,5,4,3,2,1,1,1,1}))</f>
        <v>1</v>
      </c>
    </row>
    <row r="8" spans="1:16" s="2" customFormat="1" ht="15">
      <c r="A8" s="192"/>
      <c r="B8" s="281" t="s">
        <v>139</v>
      </c>
      <c r="C8" s="130" t="s">
        <v>140</v>
      </c>
      <c r="D8" s="130" t="s">
        <v>141</v>
      </c>
      <c r="E8" s="131"/>
      <c r="F8" s="266"/>
      <c r="G8" s="275">
        <f t="shared" si="0"/>
        <v>1</v>
      </c>
      <c r="H8" s="24">
        <f t="shared" si="1"/>
        <v>6</v>
      </c>
      <c r="I8" s="28">
        <f t="shared" si="2"/>
        <v>5</v>
      </c>
      <c r="J8" s="271"/>
      <c r="K8" s="25"/>
      <c r="L8" s="137">
        <v>2</v>
      </c>
      <c r="M8" s="133"/>
      <c r="N8" s="89"/>
      <c r="O8" s="86"/>
      <c r="P8" s="239" cm="1">
        <f t="array" ref="P8">SUM(LOOKUP(J8:O8,{0,1,2,3,4,5,6,7,8,9,10},{0,7,6,5,4,3,2,1,1,1,1}))</f>
        <v>6</v>
      </c>
    </row>
    <row r="9" spans="1:16" s="2" customFormat="1" ht="15">
      <c r="A9" s="192"/>
      <c r="B9" s="281" t="s">
        <v>156</v>
      </c>
      <c r="C9" s="130" t="s">
        <v>157</v>
      </c>
      <c r="D9" s="130" t="s">
        <v>34</v>
      </c>
      <c r="E9" s="131"/>
      <c r="F9" s="266">
        <v>13</v>
      </c>
      <c r="G9" s="275">
        <f t="shared" si="0"/>
        <v>3</v>
      </c>
      <c r="H9" s="24">
        <f t="shared" si="1"/>
        <v>14</v>
      </c>
      <c r="I9" s="28">
        <f t="shared" si="2"/>
        <v>1</v>
      </c>
      <c r="J9" s="271">
        <v>1</v>
      </c>
      <c r="K9" s="25">
        <v>2</v>
      </c>
      <c r="L9" s="137">
        <v>10</v>
      </c>
      <c r="M9" s="133"/>
      <c r="N9" s="89"/>
      <c r="O9" s="86"/>
      <c r="P9" s="239" cm="1">
        <f t="array" ref="P9">SUM(LOOKUP(J9:O9,{0,1,2,3,4,5,6,7,8,9,10},{0,7,6,5,4,3,2,1,1,1,1}))</f>
        <v>14</v>
      </c>
    </row>
    <row r="10" spans="1:16" s="2" customFormat="1" ht="15">
      <c r="A10" s="192"/>
      <c r="B10" s="281" t="s">
        <v>134</v>
      </c>
      <c r="C10" s="129" t="s">
        <v>135</v>
      </c>
      <c r="D10" s="129" t="s">
        <v>136</v>
      </c>
      <c r="E10" s="136"/>
      <c r="F10" s="266"/>
      <c r="G10" s="275">
        <f t="shared" si="0"/>
        <v>1</v>
      </c>
      <c r="H10" s="24">
        <f t="shared" si="1"/>
        <v>2</v>
      </c>
      <c r="I10" s="28">
        <f t="shared" si="2"/>
        <v>13</v>
      </c>
      <c r="J10" s="270"/>
      <c r="K10" s="25"/>
      <c r="L10" s="137">
        <v>6</v>
      </c>
      <c r="M10" s="133"/>
      <c r="N10" s="89"/>
      <c r="O10" s="86"/>
      <c r="P10" s="239" cm="1">
        <f t="array" ref="P10">SUM(LOOKUP(J10:O10,{0,1,2,3,4,5,6,7,8,9,10},{0,7,6,5,4,3,2,1,1,1,1}))</f>
        <v>2</v>
      </c>
    </row>
    <row r="11" spans="1:16" s="2" customFormat="1" ht="15">
      <c r="A11" s="192"/>
      <c r="B11" s="282" t="s">
        <v>196</v>
      </c>
      <c r="C11" s="132" t="s">
        <v>197</v>
      </c>
      <c r="D11" s="26" t="s">
        <v>205</v>
      </c>
      <c r="E11" s="27"/>
      <c r="F11" s="67">
        <v>10</v>
      </c>
      <c r="G11" s="275">
        <f t="shared" si="0"/>
        <v>1</v>
      </c>
      <c r="H11" s="24">
        <f t="shared" si="1"/>
        <v>7</v>
      </c>
      <c r="I11" s="28">
        <f t="shared" si="2"/>
        <v>3</v>
      </c>
      <c r="J11" s="72">
        <v>1</v>
      </c>
      <c r="K11" s="25"/>
      <c r="L11" s="25"/>
      <c r="M11" s="133"/>
      <c r="N11" s="89"/>
      <c r="O11" s="86"/>
      <c r="P11" s="239" cm="1">
        <f t="array" ref="P11">SUM(LOOKUP(J11:O11,{0,1,2,3,4,5,6,7,8,9,10},{0,7,6,5,4,3,2,1,1,1,1}))</f>
        <v>7</v>
      </c>
    </row>
    <row r="12" spans="1:16" s="2" customFormat="1" ht="15">
      <c r="A12" s="192"/>
      <c r="B12" s="281" t="s">
        <v>130</v>
      </c>
      <c r="C12" s="130" t="s">
        <v>131</v>
      </c>
      <c r="D12" s="130" t="s">
        <v>78</v>
      </c>
      <c r="E12" s="136"/>
      <c r="F12" s="266"/>
      <c r="G12" s="275">
        <f t="shared" si="0"/>
        <v>1</v>
      </c>
      <c r="H12" s="24">
        <f t="shared" si="1"/>
        <v>4</v>
      </c>
      <c r="I12" s="28">
        <f t="shared" si="2"/>
        <v>9</v>
      </c>
      <c r="J12" s="270"/>
      <c r="K12" s="25"/>
      <c r="L12" s="137">
        <v>4</v>
      </c>
      <c r="M12" s="133"/>
      <c r="N12" s="89"/>
      <c r="O12" s="86"/>
      <c r="P12" s="239" cm="1">
        <f t="array" ref="P12">SUM(LOOKUP(J12:O12,{0,1,2,3,4,5,6,7,8,9,10},{0,7,6,5,4,3,2,1,1,1,1}))</f>
        <v>4</v>
      </c>
    </row>
    <row r="13" spans="1:16" s="2" customFormat="1" ht="15">
      <c r="A13" s="192"/>
      <c r="B13" s="281" t="s">
        <v>128</v>
      </c>
      <c r="C13" s="130" t="s">
        <v>129</v>
      </c>
      <c r="D13" s="130" t="s">
        <v>64</v>
      </c>
      <c r="E13" s="136"/>
      <c r="F13" s="266"/>
      <c r="G13" s="275">
        <f t="shared" si="0"/>
        <v>1</v>
      </c>
      <c r="H13" s="24">
        <f t="shared" si="1"/>
        <v>5</v>
      </c>
      <c r="I13" s="28">
        <f t="shared" si="2"/>
        <v>7</v>
      </c>
      <c r="J13" s="270"/>
      <c r="K13" s="25"/>
      <c r="L13" s="137">
        <v>3</v>
      </c>
      <c r="M13" s="133"/>
      <c r="N13" s="89"/>
      <c r="O13" s="86"/>
      <c r="P13" s="239" cm="1">
        <f t="array" ref="P13">SUM(LOOKUP(J13:O13,{0,1,2,3,4,5,6,7,8,9,10},{0,7,6,5,4,3,2,1,1,1,1}))</f>
        <v>5</v>
      </c>
    </row>
    <row r="14" spans="1:16" s="2" customFormat="1" ht="15">
      <c r="A14" s="192"/>
      <c r="B14" s="281" t="s">
        <v>142</v>
      </c>
      <c r="C14" s="130" t="s">
        <v>143</v>
      </c>
      <c r="D14" s="130" t="s">
        <v>118</v>
      </c>
      <c r="E14" s="131"/>
      <c r="F14" s="266"/>
      <c r="G14" s="275">
        <f t="shared" si="0"/>
        <v>1</v>
      </c>
      <c r="H14" s="24">
        <f t="shared" si="1"/>
        <v>5</v>
      </c>
      <c r="I14" s="28">
        <f t="shared" si="2"/>
        <v>7</v>
      </c>
      <c r="J14" s="271"/>
      <c r="K14" s="25"/>
      <c r="L14" s="137">
        <v>3</v>
      </c>
      <c r="M14" s="133"/>
      <c r="N14" s="89"/>
      <c r="O14" s="86"/>
      <c r="P14" s="239" cm="1">
        <f t="array" ref="P14">SUM(LOOKUP(J14:O14,{0,1,2,3,4,5,6,7,8,9,10},{0,7,6,5,4,3,2,1,1,1,1}))</f>
        <v>5</v>
      </c>
    </row>
    <row r="15" spans="1:16" ht="15">
      <c r="A15" s="192"/>
      <c r="B15" s="282" t="s">
        <v>137</v>
      </c>
      <c r="C15" s="132" t="s">
        <v>138</v>
      </c>
      <c r="D15" s="26" t="s">
        <v>226</v>
      </c>
      <c r="E15" s="27"/>
      <c r="F15" s="67">
        <v>14</v>
      </c>
      <c r="G15" s="275">
        <f t="shared" si="0"/>
        <v>2</v>
      </c>
      <c r="H15" s="24">
        <f t="shared" si="1"/>
        <v>14</v>
      </c>
      <c r="I15" s="28">
        <f t="shared" si="2"/>
        <v>1</v>
      </c>
      <c r="J15" s="72"/>
      <c r="K15" s="25">
        <v>1</v>
      </c>
      <c r="L15" s="25">
        <v>1</v>
      </c>
      <c r="M15" s="133"/>
      <c r="N15" s="89"/>
      <c r="O15" s="86"/>
      <c r="P15" s="239" cm="1">
        <f t="array" ref="P15">SUM(LOOKUP(J15:O15,{0,1,2,3,4,5,6,7,8,9,10},{0,7,6,5,4,3,2,1,1,1,1}))</f>
        <v>14</v>
      </c>
    </row>
    <row r="16" spans="1:16" ht="15">
      <c r="A16" s="192"/>
      <c r="B16" s="281" t="s">
        <v>123</v>
      </c>
      <c r="C16" s="130" t="s">
        <v>124</v>
      </c>
      <c r="D16" s="130" t="s">
        <v>37</v>
      </c>
      <c r="E16" s="136"/>
      <c r="F16" s="266"/>
      <c r="G16" s="275">
        <f t="shared" si="0"/>
        <v>1</v>
      </c>
      <c r="H16" s="24">
        <f t="shared" si="1"/>
        <v>7</v>
      </c>
      <c r="I16" s="28">
        <f t="shared" si="2"/>
        <v>3</v>
      </c>
      <c r="J16" s="270"/>
      <c r="K16" s="25"/>
      <c r="L16" s="137">
        <v>1</v>
      </c>
      <c r="M16" s="133"/>
      <c r="N16" s="89"/>
      <c r="O16" s="86"/>
      <c r="P16" s="239" cm="1">
        <f t="array" ref="P16">SUM(LOOKUP(J16:O16,{0,1,2,3,4,5,6,7,8,9,10},{0,7,6,5,4,3,2,1,1,1,1}))</f>
        <v>7</v>
      </c>
    </row>
    <row r="17" spans="1:16" ht="15">
      <c r="A17" s="192"/>
      <c r="B17" s="281" t="s">
        <v>132</v>
      </c>
      <c r="C17" s="130" t="s">
        <v>133</v>
      </c>
      <c r="D17" s="130" t="s">
        <v>97</v>
      </c>
      <c r="E17" s="136"/>
      <c r="F17" s="266"/>
      <c r="G17" s="275">
        <f t="shared" si="0"/>
        <v>1</v>
      </c>
      <c r="H17" s="24">
        <f t="shared" si="1"/>
        <v>3</v>
      </c>
      <c r="I17" s="28">
        <f t="shared" si="2"/>
        <v>11</v>
      </c>
      <c r="J17" s="270"/>
      <c r="K17" s="25"/>
      <c r="L17" s="137">
        <v>5</v>
      </c>
      <c r="M17" s="133"/>
      <c r="N17" s="89"/>
      <c r="O17" s="86"/>
      <c r="P17" s="239" cm="1">
        <f t="array" ref="P17">SUM(LOOKUP(J17:O17,{0,1,2,3,4,5,6,7,8,9,10},{0,7,6,5,4,3,2,1,1,1,1}))</f>
        <v>3</v>
      </c>
    </row>
    <row r="18" spans="1:16" ht="15">
      <c r="A18" s="192"/>
      <c r="B18" s="281" t="s">
        <v>146</v>
      </c>
      <c r="C18" s="130" t="s">
        <v>147</v>
      </c>
      <c r="D18" s="130" t="s">
        <v>90</v>
      </c>
      <c r="E18" s="131"/>
      <c r="F18" s="266"/>
      <c r="G18" s="275">
        <f t="shared" si="0"/>
        <v>1</v>
      </c>
      <c r="H18" s="24">
        <f t="shared" si="1"/>
        <v>3</v>
      </c>
      <c r="I18" s="28">
        <f t="shared" si="2"/>
        <v>11</v>
      </c>
      <c r="J18" s="271"/>
      <c r="K18" s="25"/>
      <c r="L18" s="137">
        <v>5</v>
      </c>
      <c r="M18" s="133"/>
      <c r="N18" s="89"/>
      <c r="O18" s="86"/>
      <c r="P18" s="239" cm="1">
        <f t="array" ref="P18">SUM(LOOKUP(J18:O18,{0,1,2,3,4,5,6,7,8,9,10},{0,7,6,5,4,3,2,1,1,1,1}))</f>
        <v>3</v>
      </c>
    </row>
    <row r="19" spans="1:16" ht="15">
      <c r="A19" s="192"/>
      <c r="B19" s="281" t="s">
        <v>152</v>
      </c>
      <c r="C19" s="130" t="s">
        <v>153</v>
      </c>
      <c r="D19" s="130" t="s">
        <v>127</v>
      </c>
      <c r="E19" s="136"/>
      <c r="F19" s="266"/>
      <c r="G19" s="275">
        <f t="shared" si="0"/>
        <v>1</v>
      </c>
      <c r="H19" s="24">
        <f t="shared" si="1"/>
        <v>1</v>
      </c>
      <c r="I19" s="28">
        <f t="shared" si="2"/>
        <v>15</v>
      </c>
      <c r="J19" s="270"/>
      <c r="K19" s="25"/>
      <c r="L19" s="137">
        <v>8</v>
      </c>
      <c r="M19" s="133"/>
      <c r="N19" s="89"/>
      <c r="O19" s="86"/>
      <c r="P19" s="239" cm="1">
        <f t="array" ref="P19">SUM(LOOKUP(J19:O19,{0,1,2,3,4,5,6,7,8,9,10},{0,7,6,5,4,3,2,1,1,1,1}))</f>
        <v>1</v>
      </c>
    </row>
    <row r="20" spans="1:16" ht="15">
      <c r="A20" s="192"/>
      <c r="B20" s="281" t="s">
        <v>150</v>
      </c>
      <c r="C20" s="130" t="s">
        <v>151</v>
      </c>
      <c r="D20" s="130" t="s">
        <v>37</v>
      </c>
      <c r="E20" s="131"/>
      <c r="F20" s="266"/>
      <c r="G20" s="275">
        <f t="shared" si="0"/>
        <v>1</v>
      </c>
      <c r="H20" s="24">
        <f t="shared" si="1"/>
        <v>1</v>
      </c>
      <c r="I20" s="28">
        <f t="shared" si="2"/>
        <v>15</v>
      </c>
      <c r="J20" s="271"/>
      <c r="K20" s="25"/>
      <c r="L20" s="137">
        <v>7</v>
      </c>
      <c r="M20" s="133"/>
      <c r="N20" s="89"/>
      <c r="O20" s="86"/>
      <c r="P20" s="239" cm="1">
        <f t="array" ref="P20">SUM(LOOKUP(J20:O20,{0,1,2,3,4,5,6,7,8,9,10},{0,7,6,5,4,3,2,1,1,1,1}))</f>
        <v>1</v>
      </c>
    </row>
    <row r="21" spans="1:16" s="2" customFormat="1" ht="15">
      <c r="A21" s="192"/>
      <c r="B21" s="281" t="s">
        <v>144</v>
      </c>
      <c r="C21" s="130" t="s">
        <v>145</v>
      </c>
      <c r="D21" s="130" t="s">
        <v>78</v>
      </c>
      <c r="E21" s="131"/>
      <c r="F21" s="266"/>
      <c r="G21" s="275">
        <f t="shared" si="0"/>
        <v>1</v>
      </c>
      <c r="H21" s="24">
        <f t="shared" si="1"/>
        <v>4</v>
      </c>
      <c r="I21" s="28">
        <f t="shared" si="2"/>
        <v>9</v>
      </c>
      <c r="J21" s="271"/>
      <c r="K21" s="25"/>
      <c r="L21" s="137">
        <v>4</v>
      </c>
      <c r="M21" s="133"/>
      <c r="N21" s="89"/>
      <c r="O21" s="86"/>
      <c r="P21" s="239" cm="1">
        <f t="array" ref="P21">SUM(LOOKUP(J21:O21,{0,1,2,3,4,5,6,7,8,9,10},{0,7,6,5,4,3,2,1,1,1,1}))</f>
        <v>4</v>
      </c>
    </row>
    <row r="22" spans="1:16" s="2" customFormat="1" ht="15">
      <c r="A22" s="192"/>
      <c r="B22" s="281" t="s">
        <v>125</v>
      </c>
      <c r="C22" s="130" t="s">
        <v>126</v>
      </c>
      <c r="D22" s="130" t="s">
        <v>127</v>
      </c>
      <c r="E22" s="136"/>
      <c r="F22" s="266"/>
      <c r="G22" s="275">
        <f t="shared" si="0"/>
        <v>1</v>
      </c>
      <c r="H22" s="24">
        <f t="shared" si="1"/>
        <v>6</v>
      </c>
      <c r="I22" s="28">
        <f t="shared" si="2"/>
        <v>5</v>
      </c>
      <c r="J22" s="270"/>
      <c r="K22" s="25"/>
      <c r="L22" s="137">
        <v>2</v>
      </c>
      <c r="M22" s="133"/>
      <c r="N22" s="89"/>
      <c r="O22" s="86"/>
      <c r="P22" s="239" cm="1">
        <f t="array" ref="P22">SUM(LOOKUP(J22:O22,{0,1,2,3,4,5,6,7,8,9,10},{0,7,6,5,4,3,2,1,1,1,1}))</f>
        <v>6</v>
      </c>
    </row>
    <row r="23" spans="1:16" ht="15">
      <c r="A23" s="192"/>
      <c r="B23" s="281" t="s">
        <v>148</v>
      </c>
      <c r="C23" s="130" t="s">
        <v>149</v>
      </c>
      <c r="D23" s="130" t="s">
        <v>34</v>
      </c>
      <c r="E23" s="131"/>
      <c r="F23" s="266"/>
      <c r="G23" s="275">
        <f t="shared" si="0"/>
        <v>1</v>
      </c>
      <c r="H23" s="24">
        <f t="shared" si="1"/>
        <v>2</v>
      </c>
      <c r="I23" s="28">
        <f t="shared" si="2"/>
        <v>13</v>
      </c>
      <c r="J23" s="271"/>
      <c r="K23" s="25"/>
      <c r="L23" s="137">
        <v>6</v>
      </c>
      <c r="M23" s="133"/>
      <c r="N23" s="89"/>
      <c r="O23" s="86"/>
      <c r="P23" s="239" cm="1">
        <f t="array" ref="P23">SUM(LOOKUP(J23:O23,{0,1,2,3,4,5,6,7,8,9,10},{0,7,6,5,4,3,2,1,1,1,1}))</f>
        <v>2</v>
      </c>
    </row>
    <row r="24" spans="1:16" ht="15">
      <c r="A24" s="192"/>
      <c r="B24" s="134"/>
      <c r="C24" s="23"/>
      <c r="D24" s="23"/>
      <c r="E24" s="94"/>
      <c r="F24" s="97"/>
      <c r="G24" s="275">
        <f t="shared" ref="G24:G55" si="3">COUNTIF(J24:O24,"&gt;0")</f>
        <v>0</v>
      </c>
      <c r="H24" s="135">
        <f t="shared" ref="H24:H55" si="4">P24</f>
        <v>0</v>
      </c>
      <c r="I24" s="276">
        <f t="shared" ref="I24:I55" si="5">RANK(H24,$H$6:$H$48)</f>
        <v>18</v>
      </c>
      <c r="J24" s="133"/>
      <c r="K24" s="86"/>
      <c r="L24" s="86"/>
      <c r="M24" s="86"/>
      <c r="N24" s="89"/>
      <c r="O24" s="86"/>
      <c r="P24" s="239" cm="1">
        <f t="array" ref="P24">SUM(LOOKUP(J24:O24,{0,1,2,3,4,5,6,7,8,9,10},{0,7,6,5,4,3,2,1,1,1,1}))</f>
        <v>0</v>
      </c>
    </row>
    <row r="25" spans="1:16" ht="15">
      <c r="A25" s="192"/>
      <c r="B25" s="22"/>
      <c r="C25" s="26"/>
      <c r="D25" s="26"/>
      <c r="E25" s="27"/>
      <c r="F25" s="67"/>
      <c r="G25" s="274">
        <f t="shared" si="3"/>
        <v>0</v>
      </c>
      <c r="H25" s="24">
        <f t="shared" si="4"/>
        <v>0</v>
      </c>
      <c r="I25" s="28">
        <f t="shared" si="5"/>
        <v>18</v>
      </c>
      <c r="J25" s="133"/>
      <c r="K25" s="86"/>
      <c r="L25" s="86"/>
      <c r="M25" s="86"/>
      <c r="N25" s="89"/>
      <c r="O25" s="86"/>
      <c r="P25" s="239" cm="1">
        <f t="array" ref="P25">SUM(LOOKUP(J25:O25,{0,1,2,3,4,5,6,7,8,9,10},{0,7,6,5,4,3,2,1,1,1,1}))</f>
        <v>0</v>
      </c>
    </row>
    <row r="26" spans="1:16" ht="15">
      <c r="A26" s="192"/>
      <c r="B26" s="22"/>
      <c r="C26" s="26"/>
      <c r="D26" s="26"/>
      <c r="E26" s="27"/>
      <c r="F26" s="67"/>
      <c r="G26" s="274">
        <f t="shared" si="3"/>
        <v>0</v>
      </c>
      <c r="H26" s="24">
        <f t="shared" si="4"/>
        <v>0</v>
      </c>
      <c r="I26" s="28">
        <f t="shared" si="5"/>
        <v>18</v>
      </c>
      <c r="J26" s="133"/>
      <c r="K26" s="86"/>
      <c r="L26" s="86"/>
      <c r="M26" s="86"/>
      <c r="N26" s="89"/>
      <c r="O26" s="86"/>
      <c r="P26" s="239" cm="1">
        <f t="array" ref="P26">SUM(LOOKUP(J26:O26,{0,1,2,3,4,5,6,7,8,9,10},{0,7,6,5,4,3,2,1,1,1,1}))</f>
        <v>0</v>
      </c>
    </row>
    <row r="27" spans="1:16" ht="15">
      <c r="A27" s="192"/>
      <c r="B27" s="22"/>
      <c r="C27" s="26"/>
      <c r="D27" s="26"/>
      <c r="E27" s="27"/>
      <c r="F27" s="67"/>
      <c r="G27" s="274">
        <f t="shared" si="3"/>
        <v>0</v>
      </c>
      <c r="H27" s="24">
        <f t="shared" si="4"/>
        <v>0</v>
      </c>
      <c r="I27" s="28">
        <f t="shared" si="5"/>
        <v>18</v>
      </c>
      <c r="J27" s="133"/>
      <c r="K27" s="86"/>
      <c r="L27" s="86"/>
      <c r="M27" s="86"/>
      <c r="N27" s="89"/>
      <c r="O27" s="86"/>
      <c r="P27" s="239" cm="1">
        <f t="array" ref="P27">SUM(LOOKUP(J27:O27,{0,1,2,3,4,5,6,7,8,9,10},{0,7,6,5,4,3,2,1,1,1,1}))</f>
        <v>0</v>
      </c>
    </row>
    <row r="28" spans="1:16" ht="15">
      <c r="A28" s="192"/>
      <c r="B28" s="22"/>
      <c r="C28" s="26"/>
      <c r="D28" s="23"/>
      <c r="E28" s="27"/>
      <c r="F28" s="67"/>
      <c r="G28" s="274">
        <f t="shared" si="3"/>
        <v>0</v>
      </c>
      <c r="H28" s="24">
        <f t="shared" si="4"/>
        <v>0</v>
      </c>
      <c r="I28" s="28">
        <f t="shared" si="5"/>
        <v>18</v>
      </c>
      <c r="J28" s="133"/>
      <c r="K28" s="86"/>
      <c r="L28" s="86"/>
      <c r="M28" s="86"/>
      <c r="N28" s="89"/>
      <c r="O28" s="86"/>
      <c r="P28" s="239" cm="1">
        <f t="array" ref="P28">SUM(LOOKUP(J28:O28,{0,1,2,3,4,5,6,7,8,9,10},{0,7,6,5,4,3,2,1,1,1,1}))</f>
        <v>0</v>
      </c>
    </row>
    <row r="29" spans="1:16" ht="15">
      <c r="A29" s="192"/>
      <c r="B29" s="22"/>
      <c r="C29" s="26"/>
      <c r="D29" s="23"/>
      <c r="E29" s="27"/>
      <c r="F29" s="67"/>
      <c r="G29" s="274">
        <f t="shared" si="3"/>
        <v>0</v>
      </c>
      <c r="H29" s="24">
        <f t="shared" si="4"/>
        <v>0</v>
      </c>
      <c r="I29" s="28">
        <f t="shared" si="5"/>
        <v>18</v>
      </c>
      <c r="J29" s="133"/>
      <c r="K29" s="86"/>
      <c r="L29" s="86"/>
      <c r="M29" s="86"/>
      <c r="N29" s="89"/>
      <c r="O29" s="86"/>
      <c r="P29" s="239" cm="1">
        <f t="array" ref="P29">SUM(LOOKUP(J29:O29,{0,1,2,3,4,5,6,7,8,9,10},{0,7,6,5,4,3,2,1,1,1,1}))</f>
        <v>0</v>
      </c>
    </row>
    <row r="30" spans="1:16" ht="15">
      <c r="A30" s="192"/>
      <c r="B30" s="22"/>
      <c r="C30" s="26"/>
      <c r="D30" s="26"/>
      <c r="E30" s="27"/>
      <c r="F30" s="67"/>
      <c r="G30" s="274">
        <f t="shared" si="3"/>
        <v>0</v>
      </c>
      <c r="H30" s="24">
        <f t="shared" si="4"/>
        <v>0</v>
      </c>
      <c r="I30" s="28">
        <f t="shared" si="5"/>
        <v>18</v>
      </c>
      <c r="J30" s="133"/>
      <c r="K30" s="86"/>
      <c r="L30" s="86"/>
      <c r="M30" s="86"/>
      <c r="N30" s="89"/>
      <c r="O30" s="86"/>
      <c r="P30" s="239" cm="1">
        <f t="array" ref="P30">SUM(LOOKUP(J30:O30,{0,1,2,3,4,5,6,7,8,9,10},{0,7,6,5,4,3,2,1,1,1,1}))</f>
        <v>0</v>
      </c>
    </row>
    <row r="31" spans="1:16" ht="15">
      <c r="A31" s="192"/>
      <c r="B31" s="22"/>
      <c r="C31" s="26"/>
      <c r="D31" s="26"/>
      <c r="E31" s="27"/>
      <c r="F31" s="67"/>
      <c r="G31" s="274">
        <f t="shared" si="3"/>
        <v>0</v>
      </c>
      <c r="H31" s="24">
        <f t="shared" si="4"/>
        <v>0</v>
      </c>
      <c r="I31" s="28">
        <f t="shared" si="5"/>
        <v>18</v>
      </c>
      <c r="J31" s="133"/>
      <c r="K31" s="86"/>
      <c r="L31" s="86"/>
      <c r="M31" s="86"/>
      <c r="N31" s="89"/>
      <c r="O31" s="86"/>
      <c r="P31" s="239" cm="1">
        <f t="array" ref="P31">SUM(LOOKUP(J31:O31,{0,1,2,3,4,5,6,7,8,9,10},{0,7,6,5,4,3,2,1,1,1,1}))</f>
        <v>0</v>
      </c>
    </row>
    <row r="32" spans="1:16" ht="15">
      <c r="A32" s="192"/>
      <c r="B32" s="22"/>
      <c r="C32" s="26"/>
      <c r="D32" s="26"/>
      <c r="E32" s="27"/>
      <c r="F32" s="67"/>
      <c r="G32" s="274">
        <f t="shared" si="3"/>
        <v>0</v>
      </c>
      <c r="H32" s="24">
        <f t="shared" si="4"/>
        <v>0</v>
      </c>
      <c r="I32" s="28">
        <f t="shared" si="5"/>
        <v>18</v>
      </c>
      <c r="J32" s="133"/>
      <c r="K32" s="86"/>
      <c r="L32" s="86"/>
      <c r="M32" s="86"/>
      <c r="N32" s="89"/>
      <c r="O32" s="86"/>
      <c r="P32" s="239" cm="1">
        <f t="array" ref="P32">SUM(LOOKUP(J32:O32,{0,1,2,3,4,5,6,7,8,9,10},{0,7,6,5,4,3,2,1,1,1,1}))</f>
        <v>0</v>
      </c>
    </row>
    <row r="33" spans="1:16" ht="15">
      <c r="A33" s="192"/>
      <c r="B33" s="22"/>
      <c r="C33" s="26"/>
      <c r="D33" s="26"/>
      <c r="E33" s="27"/>
      <c r="F33" s="67"/>
      <c r="G33" s="274">
        <f t="shared" si="3"/>
        <v>0</v>
      </c>
      <c r="H33" s="24">
        <f t="shared" si="4"/>
        <v>0</v>
      </c>
      <c r="I33" s="28">
        <f t="shared" si="5"/>
        <v>18</v>
      </c>
      <c r="J33" s="133"/>
      <c r="K33" s="86"/>
      <c r="L33" s="86"/>
      <c r="M33" s="86"/>
      <c r="N33" s="89"/>
      <c r="O33" s="86"/>
      <c r="P33" s="239" cm="1">
        <f t="array" ref="P33">SUM(LOOKUP(J33:O33,{0,1,2,3,4,5,6,7,8,9,10},{0,7,6,5,4,3,2,1,1,1,1}))</f>
        <v>0</v>
      </c>
    </row>
    <row r="34" spans="1:16" ht="15">
      <c r="A34" s="192"/>
      <c r="B34" s="22"/>
      <c r="C34" s="26"/>
      <c r="D34" s="26"/>
      <c r="E34" s="27"/>
      <c r="F34" s="67"/>
      <c r="G34" s="274">
        <f t="shared" si="3"/>
        <v>0</v>
      </c>
      <c r="H34" s="24">
        <f t="shared" si="4"/>
        <v>0</v>
      </c>
      <c r="I34" s="28">
        <f t="shared" si="5"/>
        <v>18</v>
      </c>
      <c r="J34" s="133"/>
      <c r="K34" s="86"/>
      <c r="L34" s="86"/>
      <c r="M34" s="86"/>
      <c r="N34" s="89"/>
      <c r="O34" s="86"/>
      <c r="P34" s="239" cm="1">
        <f t="array" ref="P34">SUM(LOOKUP(J34:O34,{0,1,2,3,4,5,6,7,8,9,10},{0,7,6,5,4,3,2,1,1,1,1}))</f>
        <v>0</v>
      </c>
    </row>
    <row r="35" spans="1:16" s="2" customFormat="1" ht="15">
      <c r="A35" s="192"/>
      <c r="B35" s="22"/>
      <c r="C35" s="26"/>
      <c r="D35" s="26"/>
      <c r="E35" s="27"/>
      <c r="F35" s="67"/>
      <c r="G35" s="274">
        <f t="shared" si="3"/>
        <v>0</v>
      </c>
      <c r="H35" s="24">
        <f t="shared" si="4"/>
        <v>0</v>
      </c>
      <c r="I35" s="28">
        <f t="shared" si="5"/>
        <v>18</v>
      </c>
      <c r="J35" s="133"/>
      <c r="K35" s="86"/>
      <c r="L35" s="86"/>
      <c r="M35" s="86"/>
      <c r="N35" s="89"/>
      <c r="O35" s="86"/>
      <c r="P35" s="239" cm="1">
        <f t="array" ref="P35">SUM(LOOKUP(J35:O35,{0,1,2,3,4,5,6,7,8,9,10},{0,7,6,5,4,3,2,1,1,1,1}))</f>
        <v>0</v>
      </c>
    </row>
    <row r="36" spans="1:16" ht="15">
      <c r="A36" s="192"/>
      <c r="B36" s="22"/>
      <c r="C36" s="26"/>
      <c r="D36" s="26"/>
      <c r="E36" s="27"/>
      <c r="F36" s="67"/>
      <c r="G36" s="274">
        <f t="shared" si="3"/>
        <v>0</v>
      </c>
      <c r="H36" s="24">
        <f t="shared" si="4"/>
        <v>0</v>
      </c>
      <c r="I36" s="28">
        <f t="shared" si="5"/>
        <v>18</v>
      </c>
      <c r="J36" s="133"/>
      <c r="K36" s="86"/>
      <c r="L36" s="86"/>
      <c r="M36" s="86"/>
      <c r="N36" s="89"/>
      <c r="O36" s="86"/>
      <c r="P36" s="239" cm="1">
        <f t="array" ref="P36">SUM(LOOKUP(J36:O36,{0,1,2,3,4,5,6,7,8,9,10},{0,7,6,5,4,3,2,1,1,1,1}))</f>
        <v>0</v>
      </c>
    </row>
    <row r="37" spans="1:16" ht="15">
      <c r="A37" s="192"/>
      <c r="B37" s="22"/>
      <c r="C37" s="26" t="s">
        <v>10</v>
      </c>
      <c r="D37" s="26"/>
      <c r="E37" s="27"/>
      <c r="F37" s="67"/>
      <c r="G37" s="274">
        <f t="shared" si="3"/>
        <v>0</v>
      </c>
      <c r="H37" s="24">
        <f t="shared" si="4"/>
        <v>0</v>
      </c>
      <c r="I37" s="28">
        <f t="shared" si="5"/>
        <v>18</v>
      </c>
      <c r="J37" s="133"/>
      <c r="K37" s="86"/>
      <c r="L37" s="86"/>
      <c r="M37" s="86"/>
      <c r="N37" s="89"/>
      <c r="O37" s="86"/>
      <c r="P37" s="239" cm="1">
        <f t="array" ref="P37">SUM(LOOKUP(J37:O37,{0,1,2,3,4,5,6,7,8,9,10},{0,7,6,5,4,3,2,1,1,1,1}))</f>
        <v>0</v>
      </c>
    </row>
    <row r="38" spans="1:16" ht="15">
      <c r="A38" s="192"/>
      <c r="B38" s="22"/>
      <c r="C38" s="23"/>
      <c r="D38" s="26"/>
      <c r="E38" s="94"/>
      <c r="F38" s="97"/>
      <c r="G38" s="274">
        <f t="shared" si="3"/>
        <v>0</v>
      </c>
      <c r="H38" s="24">
        <f t="shared" si="4"/>
        <v>0</v>
      </c>
      <c r="I38" s="28">
        <f t="shared" si="5"/>
        <v>18</v>
      </c>
      <c r="J38" s="133"/>
      <c r="K38" s="86"/>
      <c r="L38" s="86"/>
      <c r="M38" s="86"/>
      <c r="N38" s="89"/>
      <c r="O38" s="86"/>
      <c r="P38" s="239" cm="1">
        <f t="array" ref="P38">SUM(LOOKUP(J38:O38,{0,1,2,3,4,5,6,7,8,9,10},{0,7,6,5,4,3,2,1,1,1,1}))</f>
        <v>0</v>
      </c>
    </row>
    <row r="39" spans="1:16" ht="15">
      <c r="A39" s="192"/>
      <c r="B39" s="22"/>
      <c r="C39" s="26"/>
      <c r="D39" s="26"/>
      <c r="E39" s="27"/>
      <c r="F39" s="67"/>
      <c r="G39" s="274">
        <f t="shared" si="3"/>
        <v>0</v>
      </c>
      <c r="H39" s="24">
        <f t="shared" si="4"/>
        <v>0</v>
      </c>
      <c r="I39" s="28">
        <f t="shared" si="5"/>
        <v>18</v>
      </c>
      <c r="J39" s="72"/>
      <c r="K39" s="86"/>
      <c r="L39" s="86"/>
      <c r="M39" s="86"/>
      <c r="N39" s="89"/>
      <c r="O39" s="86"/>
      <c r="P39" s="239" cm="1">
        <f t="array" ref="P39">SUM(LOOKUP(J39:O39,{0,1,2,3,4,5,6,7,8,9,10},{0,7,6,5,4,3,2,1,1,1,1}))</f>
        <v>0</v>
      </c>
    </row>
    <row r="40" spans="1:16" ht="15">
      <c r="A40" s="192"/>
      <c r="B40" s="22"/>
      <c r="C40" s="26"/>
      <c r="D40" s="26"/>
      <c r="E40" s="27"/>
      <c r="F40" s="67"/>
      <c r="G40" s="274">
        <f t="shared" si="3"/>
        <v>0</v>
      </c>
      <c r="H40" s="24">
        <f t="shared" si="4"/>
        <v>0</v>
      </c>
      <c r="I40" s="28">
        <f t="shared" si="5"/>
        <v>18</v>
      </c>
      <c r="J40" s="72"/>
      <c r="K40" s="86"/>
      <c r="L40" s="86"/>
      <c r="M40" s="25"/>
      <c r="N40" s="89"/>
      <c r="O40" s="86"/>
      <c r="P40" s="239" cm="1">
        <f t="array" ref="P40">SUM(LOOKUP(J40:O40,{0,1,2,3,4,5,6,7,8,9,10},{0,7,6,5,4,3,2,1,1,1,1}))</f>
        <v>0</v>
      </c>
    </row>
    <row r="41" spans="1:16" ht="15">
      <c r="A41" s="192"/>
      <c r="B41" s="22"/>
      <c r="C41" s="26"/>
      <c r="D41" s="26"/>
      <c r="E41" s="27"/>
      <c r="F41" s="67"/>
      <c r="G41" s="274">
        <f t="shared" si="3"/>
        <v>0</v>
      </c>
      <c r="H41" s="24">
        <f t="shared" si="4"/>
        <v>0</v>
      </c>
      <c r="I41" s="28">
        <f t="shared" si="5"/>
        <v>18</v>
      </c>
      <c r="J41" s="72"/>
      <c r="K41" s="86"/>
      <c r="L41" s="86"/>
      <c r="M41" s="25"/>
      <c r="N41" s="76"/>
      <c r="O41" s="86"/>
      <c r="P41" s="239" cm="1">
        <f t="array" ref="P41">SUM(LOOKUP(J41:O41,{0,1,2,3,4,5,6,7,8,9,10},{0,7,6,5,4,3,2,1,1,1,1}))</f>
        <v>0</v>
      </c>
    </row>
    <row r="42" spans="1:16" ht="15">
      <c r="A42" s="192"/>
      <c r="B42" s="22"/>
      <c r="C42" s="26"/>
      <c r="D42" s="26"/>
      <c r="E42" s="27"/>
      <c r="F42" s="67"/>
      <c r="G42" s="274">
        <f t="shared" si="3"/>
        <v>0</v>
      </c>
      <c r="H42" s="24">
        <f t="shared" si="4"/>
        <v>0</v>
      </c>
      <c r="I42" s="28">
        <f t="shared" si="5"/>
        <v>18</v>
      </c>
      <c r="J42" s="72"/>
      <c r="K42" s="86"/>
      <c r="L42" s="86"/>
      <c r="M42" s="25"/>
      <c r="N42" s="76"/>
      <c r="O42" s="86"/>
      <c r="P42" s="239" cm="1">
        <f t="array" ref="P42">SUM(LOOKUP(J42:O42,{0,1,2,3,4,5,6,7,8,9,10},{0,7,6,5,4,3,2,1,1,1,1}))</f>
        <v>0</v>
      </c>
    </row>
    <row r="43" spans="1:16" ht="15">
      <c r="A43" s="192"/>
      <c r="B43" s="22"/>
      <c r="C43" s="26"/>
      <c r="D43" s="26"/>
      <c r="E43" s="27"/>
      <c r="F43" s="67"/>
      <c r="G43" s="274">
        <f t="shared" si="3"/>
        <v>0</v>
      </c>
      <c r="H43" s="24">
        <f t="shared" si="4"/>
        <v>0</v>
      </c>
      <c r="I43" s="28">
        <f t="shared" si="5"/>
        <v>18</v>
      </c>
      <c r="J43" s="72"/>
      <c r="K43" s="86"/>
      <c r="L43" s="86"/>
      <c r="M43" s="25"/>
      <c r="N43" s="76"/>
      <c r="O43" s="86"/>
      <c r="P43" s="239" cm="1">
        <f t="array" ref="P43">SUM(LOOKUP(J43:O43,{0,1,2,3,4,5,6,7,8,9,10},{0,7,6,5,4,3,2,1,1,1,1}))</f>
        <v>0</v>
      </c>
    </row>
    <row r="44" spans="1:16" ht="15">
      <c r="A44" s="192"/>
      <c r="B44" s="22"/>
      <c r="C44" s="26"/>
      <c r="D44" s="26"/>
      <c r="E44" s="27"/>
      <c r="F44" s="67"/>
      <c r="G44" s="274">
        <f t="shared" si="3"/>
        <v>0</v>
      </c>
      <c r="H44" s="24">
        <f t="shared" si="4"/>
        <v>0</v>
      </c>
      <c r="I44" s="28">
        <f t="shared" si="5"/>
        <v>18</v>
      </c>
      <c r="J44" s="72"/>
      <c r="K44" s="86"/>
      <c r="L44" s="86"/>
      <c r="M44" s="25"/>
      <c r="N44" s="76"/>
      <c r="O44" s="86"/>
      <c r="P44" s="239" cm="1">
        <f t="array" ref="P44">SUM(LOOKUP(J44:O44,{0,1,2,3,4,5,6,7,8,9,10},{0,7,6,5,4,3,2,1,1,1,1}))</f>
        <v>0</v>
      </c>
    </row>
    <row r="45" spans="1:16" ht="15">
      <c r="A45" s="192"/>
      <c r="B45" s="22"/>
      <c r="C45" s="26"/>
      <c r="D45" s="26"/>
      <c r="E45" s="27"/>
      <c r="F45" s="67"/>
      <c r="G45" s="274">
        <f t="shared" si="3"/>
        <v>0</v>
      </c>
      <c r="H45" s="24">
        <f t="shared" si="4"/>
        <v>0</v>
      </c>
      <c r="I45" s="28">
        <f t="shared" si="5"/>
        <v>18</v>
      </c>
      <c r="J45" s="72"/>
      <c r="K45" s="86"/>
      <c r="L45" s="86"/>
      <c r="M45" s="25"/>
      <c r="N45" s="76"/>
      <c r="O45" s="86"/>
      <c r="P45" s="239" cm="1">
        <f t="array" ref="P45">SUM(LOOKUP(J45:O45,{0,1,2,3,4,5,6,7,8,9,10},{0,7,6,5,4,3,2,1,1,1,1}))</f>
        <v>0</v>
      </c>
    </row>
    <row r="46" spans="1:16" ht="15">
      <c r="A46" s="192"/>
      <c r="B46" s="22"/>
      <c r="C46" s="26"/>
      <c r="D46" s="26"/>
      <c r="E46" s="27"/>
      <c r="F46" s="67"/>
      <c r="G46" s="274">
        <f t="shared" si="3"/>
        <v>0</v>
      </c>
      <c r="H46" s="24">
        <f t="shared" si="4"/>
        <v>0</v>
      </c>
      <c r="I46" s="28">
        <f t="shared" si="5"/>
        <v>18</v>
      </c>
      <c r="J46" s="72"/>
      <c r="K46" s="86"/>
      <c r="L46" s="86"/>
      <c r="M46" s="25"/>
      <c r="N46" s="76"/>
      <c r="O46" s="86"/>
      <c r="P46" s="239" cm="1">
        <f t="array" ref="P46">SUM(LOOKUP(J46:O46,{0,1,2,3,4,5,6,7,8,9,10},{0,7,6,5,4,3,2,1,1,1,1}))</f>
        <v>0</v>
      </c>
    </row>
    <row r="47" spans="1:16" ht="15">
      <c r="A47" s="192"/>
      <c r="B47" s="22"/>
      <c r="C47" s="26"/>
      <c r="D47" s="26"/>
      <c r="E47" s="27"/>
      <c r="F47" s="67"/>
      <c r="G47" s="274">
        <f t="shared" si="3"/>
        <v>0</v>
      </c>
      <c r="H47" s="24">
        <f t="shared" si="4"/>
        <v>0</v>
      </c>
      <c r="I47" s="28">
        <f t="shared" si="5"/>
        <v>18</v>
      </c>
      <c r="J47" s="72"/>
      <c r="K47" s="86"/>
      <c r="L47" s="86"/>
      <c r="M47" s="25"/>
      <c r="N47" s="76"/>
      <c r="O47" s="86"/>
      <c r="P47" s="239" cm="1">
        <f t="array" ref="P47">SUM(LOOKUP(J47:O47,{0,1,2,3,4,5,6,7,8,9,10},{0,7,6,5,4,3,2,1,1,1,1}))</f>
        <v>0</v>
      </c>
    </row>
    <row r="48" spans="1:16" ht="15">
      <c r="A48" s="192"/>
      <c r="B48" s="22"/>
      <c r="C48" s="26"/>
      <c r="D48" s="26"/>
      <c r="E48" s="27"/>
      <c r="F48" s="67"/>
      <c r="G48" s="274">
        <f t="shared" si="3"/>
        <v>0</v>
      </c>
      <c r="H48" s="24">
        <f t="shared" si="4"/>
        <v>0</v>
      </c>
      <c r="I48" s="28">
        <f t="shared" si="5"/>
        <v>18</v>
      </c>
      <c r="J48" s="72"/>
      <c r="K48" s="86"/>
      <c r="L48" s="86"/>
      <c r="M48" s="25"/>
      <c r="N48" s="76"/>
      <c r="O48" s="86"/>
      <c r="P48" s="239" cm="1">
        <f t="array" ref="P48">SUM(LOOKUP(J48:O48,{0,1,2,3,4,5,6,7,8,9,10},{0,7,6,5,4,3,2,1,1,1,1}))</f>
        <v>0</v>
      </c>
    </row>
    <row r="49" spans="1:16" ht="15">
      <c r="A49" s="192"/>
      <c r="B49" s="22"/>
      <c r="C49" s="26"/>
      <c r="D49" s="26"/>
      <c r="E49" s="27"/>
      <c r="F49" s="67"/>
      <c r="G49" s="274">
        <f t="shared" si="3"/>
        <v>0</v>
      </c>
      <c r="H49" s="24">
        <f t="shared" si="4"/>
        <v>0</v>
      </c>
      <c r="I49" s="28">
        <f t="shared" si="5"/>
        <v>18</v>
      </c>
      <c r="J49" s="72"/>
      <c r="K49" s="86"/>
      <c r="L49" s="86"/>
      <c r="M49" s="25"/>
      <c r="N49" s="76"/>
      <c r="O49" s="86"/>
      <c r="P49" s="239" cm="1">
        <f t="array" ref="P49">SUM(LOOKUP(J49:O49,{0,1,2,3,4,5,6,7,8,9,10},{0,7,6,5,4,3,2,1,1,1,1}))</f>
        <v>0</v>
      </c>
    </row>
    <row r="50" spans="1:16" ht="15">
      <c r="A50" s="192"/>
      <c r="B50" s="22"/>
      <c r="C50" s="26"/>
      <c r="D50" s="26"/>
      <c r="E50" s="27"/>
      <c r="F50" s="67"/>
      <c r="G50" s="274">
        <f t="shared" si="3"/>
        <v>0</v>
      </c>
      <c r="H50" s="24">
        <f t="shared" si="4"/>
        <v>0</v>
      </c>
      <c r="I50" s="28">
        <f t="shared" si="5"/>
        <v>18</v>
      </c>
      <c r="J50" s="72"/>
      <c r="K50" s="86"/>
      <c r="L50" s="86"/>
      <c r="M50" s="25"/>
      <c r="N50" s="76"/>
      <c r="O50" s="25"/>
      <c r="P50" s="239" cm="1">
        <f t="array" ref="P50">SUM(LOOKUP(J50:O50,{0,1,2,3,4,5,6,7,8,9,10},{0,7,6,5,4,3,2,1,1,1,1}))</f>
        <v>0</v>
      </c>
    </row>
    <row r="51" spans="1:16" ht="15">
      <c r="A51" s="192"/>
      <c r="B51" s="22"/>
      <c r="C51" s="26"/>
      <c r="D51" s="26"/>
      <c r="E51" s="27"/>
      <c r="F51" s="67"/>
      <c r="G51" s="274">
        <f t="shared" si="3"/>
        <v>0</v>
      </c>
      <c r="H51" s="24">
        <f t="shared" si="4"/>
        <v>0</v>
      </c>
      <c r="I51" s="28">
        <f t="shared" si="5"/>
        <v>18</v>
      </c>
      <c r="J51" s="72"/>
      <c r="K51" s="86"/>
      <c r="L51" s="86"/>
      <c r="M51" s="25"/>
      <c r="N51" s="76"/>
      <c r="O51" s="25"/>
      <c r="P51" s="239" cm="1">
        <f t="array" ref="P51">SUM(LOOKUP(J51:O51,{0,1,2,3,4,5,6,7,8,9,10},{0,7,6,5,4,3,2,1,1,1,1}))</f>
        <v>0</v>
      </c>
    </row>
    <row r="52" spans="1:16" ht="15">
      <c r="A52" s="192"/>
      <c r="B52" s="22"/>
      <c r="C52" s="26"/>
      <c r="D52" s="26"/>
      <c r="E52" s="27"/>
      <c r="F52" s="67"/>
      <c r="G52" s="274">
        <f t="shared" si="3"/>
        <v>0</v>
      </c>
      <c r="H52" s="24">
        <f t="shared" si="4"/>
        <v>0</v>
      </c>
      <c r="I52" s="28">
        <f t="shared" si="5"/>
        <v>18</v>
      </c>
      <c r="J52" s="72"/>
      <c r="K52" s="72"/>
      <c r="L52" s="86"/>
      <c r="M52" s="25"/>
      <c r="N52" s="76"/>
      <c r="O52" s="25"/>
      <c r="P52" s="239" cm="1">
        <f t="array" ref="P52">SUM(LOOKUP(J52:O52,{0,1,2,3,4,5,6,7,8,9,10},{0,7,6,5,4,3,2,1,1,1,1}))</f>
        <v>0</v>
      </c>
    </row>
    <row r="53" spans="1:16" ht="15">
      <c r="A53" s="192"/>
      <c r="B53" s="22"/>
      <c r="C53" s="26"/>
      <c r="D53" s="26"/>
      <c r="E53" s="27"/>
      <c r="F53" s="67"/>
      <c r="G53" s="274">
        <f t="shared" si="3"/>
        <v>0</v>
      </c>
      <c r="H53" s="24">
        <f t="shared" si="4"/>
        <v>0</v>
      </c>
      <c r="I53" s="28">
        <f t="shared" si="5"/>
        <v>18</v>
      </c>
      <c r="J53" s="72"/>
      <c r="K53" s="72"/>
      <c r="L53" s="86"/>
      <c r="M53" s="25"/>
      <c r="N53" s="76"/>
      <c r="O53" s="25"/>
      <c r="P53" s="239" cm="1">
        <f t="array" ref="P53">SUM(LOOKUP(J53:O53,{0,1,2,3,4,5,6,7,8,9,10},{0,7,6,5,4,3,2,1,1,1,1}))</f>
        <v>0</v>
      </c>
    </row>
    <row r="54" spans="1:16" ht="15">
      <c r="A54" s="192"/>
      <c r="B54" s="22"/>
      <c r="C54" s="26"/>
      <c r="D54" s="26"/>
      <c r="E54" s="27"/>
      <c r="F54" s="67"/>
      <c r="G54" s="274">
        <f t="shared" si="3"/>
        <v>0</v>
      </c>
      <c r="H54" s="24">
        <f t="shared" si="4"/>
        <v>0</v>
      </c>
      <c r="I54" s="28">
        <f t="shared" si="5"/>
        <v>18</v>
      </c>
      <c r="J54" s="72"/>
      <c r="K54" s="72"/>
      <c r="L54" s="86"/>
      <c r="M54" s="25"/>
      <c r="N54" s="76"/>
      <c r="O54" s="25"/>
      <c r="P54" s="239" cm="1">
        <f t="array" ref="P54">SUM(LOOKUP(J54:O54,{0,1,2,3,4,5,6,7,8,9,10},{0,7,6,5,4,3,2,1,1,1,1}))</f>
        <v>0</v>
      </c>
    </row>
    <row r="55" spans="1:16" ht="15">
      <c r="A55" s="192"/>
      <c r="B55" s="22"/>
      <c r="C55" s="26"/>
      <c r="D55" s="26"/>
      <c r="E55" s="27"/>
      <c r="F55" s="67"/>
      <c r="G55" s="274">
        <f t="shared" si="3"/>
        <v>0</v>
      </c>
      <c r="H55" s="24">
        <f t="shared" si="4"/>
        <v>0</v>
      </c>
      <c r="I55" s="28">
        <f t="shared" si="5"/>
        <v>18</v>
      </c>
      <c r="J55" s="72"/>
      <c r="K55" s="72"/>
      <c r="L55" s="86"/>
      <c r="M55" s="25"/>
      <c r="N55" s="76"/>
      <c r="O55" s="25"/>
      <c r="P55" s="239" cm="1">
        <f t="array" ref="P55">SUM(LOOKUP(J55:O55,{0,1,2,3,4,5,6,7,8,9,10},{0,7,6,5,4,3,2,1,1,1,1}))</f>
        <v>0</v>
      </c>
    </row>
    <row r="56" spans="1:16" ht="15">
      <c r="A56" s="192"/>
      <c r="B56" s="22"/>
      <c r="C56" s="26"/>
      <c r="D56" s="26"/>
      <c r="E56" s="27"/>
      <c r="F56" s="67"/>
      <c r="G56" s="274">
        <f t="shared" ref="G56:G77" si="6">COUNTIF(J56:O56,"&gt;0")</f>
        <v>0</v>
      </c>
      <c r="H56" s="24">
        <f t="shared" ref="H56:H77" si="7">P56</f>
        <v>0</v>
      </c>
      <c r="I56" s="28">
        <f t="shared" ref="I56:I77" si="8">RANK(H56,$H$6:$H$48)</f>
        <v>18</v>
      </c>
      <c r="J56" s="72"/>
      <c r="K56" s="72"/>
      <c r="L56" s="86"/>
      <c r="M56" s="25"/>
      <c r="N56" s="76"/>
      <c r="O56" s="25"/>
      <c r="P56" s="239" cm="1">
        <f t="array" ref="P56">SUM(LOOKUP(J56:O56,{0,1,2,3,4,5,6,7,8,9,10},{0,7,6,5,4,3,2,1,1,1,1}))</f>
        <v>0</v>
      </c>
    </row>
    <row r="57" spans="1:16" ht="15">
      <c r="A57" s="192"/>
      <c r="B57" s="22"/>
      <c r="C57" s="26"/>
      <c r="D57" s="26"/>
      <c r="E57" s="27"/>
      <c r="F57" s="67"/>
      <c r="G57" s="274">
        <f t="shared" si="6"/>
        <v>0</v>
      </c>
      <c r="H57" s="24">
        <f t="shared" si="7"/>
        <v>0</v>
      </c>
      <c r="I57" s="28">
        <f t="shared" si="8"/>
        <v>18</v>
      </c>
      <c r="J57" s="72"/>
      <c r="K57" s="72"/>
      <c r="L57" s="86"/>
      <c r="M57" s="25"/>
      <c r="N57" s="76"/>
      <c r="O57" s="25"/>
      <c r="P57" s="239" cm="1">
        <f t="array" ref="P57">SUM(LOOKUP(J57:O57,{0,1,2,3,4,5,6,7,8,9,10},{0,7,6,5,4,3,2,1,1,1,1}))</f>
        <v>0</v>
      </c>
    </row>
    <row r="58" spans="1:16" ht="15">
      <c r="A58" s="192"/>
      <c r="B58" s="22"/>
      <c r="C58" s="26"/>
      <c r="D58" s="26"/>
      <c r="E58" s="27"/>
      <c r="F58" s="67"/>
      <c r="G58" s="274">
        <f t="shared" si="6"/>
        <v>0</v>
      </c>
      <c r="H58" s="24">
        <f t="shared" si="7"/>
        <v>0</v>
      </c>
      <c r="I58" s="28">
        <f t="shared" si="8"/>
        <v>18</v>
      </c>
      <c r="J58" s="72"/>
      <c r="K58" s="72"/>
      <c r="L58" s="86"/>
      <c r="M58" s="25"/>
      <c r="N58" s="76"/>
      <c r="O58" s="25"/>
      <c r="P58" s="239" cm="1">
        <f t="array" ref="P58">SUM(LOOKUP(J58:O58,{0,1,2,3,4,5,6,7,8,9,10},{0,7,6,5,4,3,2,1,1,1,1}))</f>
        <v>0</v>
      </c>
    </row>
    <row r="59" spans="1:16" ht="15">
      <c r="A59" s="192"/>
      <c r="B59" s="22"/>
      <c r="C59" s="26"/>
      <c r="D59" s="26"/>
      <c r="E59" s="27"/>
      <c r="F59" s="67"/>
      <c r="G59" s="274">
        <f t="shared" si="6"/>
        <v>0</v>
      </c>
      <c r="H59" s="24">
        <f t="shared" si="7"/>
        <v>0</v>
      </c>
      <c r="I59" s="28">
        <f t="shared" si="8"/>
        <v>18</v>
      </c>
      <c r="J59" s="72"/>
      <c r="K59" s="72"/>
      <c r="L59" s="86"/>
      <c r="M59" s="25"/>
      <c r="N59" s="76"/>
      <c r="O59" s="25"/>
      <c r="P59" s="239" cm="1">
        <f t="array" ref="P59">SUM(LOOKUP(J59:O59,{0,1,2,3,4,5,6,7,8,9,10},{0,7,6,5,4,3,2,1,1,1,1}))</f>
        <v>0</v>
      </c>
    </row>
    <row r="60" spans="1:16" ht="15">
      <c r="A60" s="192"/>
      <c r="B60" s="22"/>
      <c r="C60" s="26"/>
      <c r="D60" s="26"/>
      <c r="E60" s="27"/>
      <c r="F60" s="67"/>
      <c r="G60" s="274">
        <f t="shared" si="6"/>
        <v>0</v>
      </c>
      <c r="H60" s="24">
        <f t="shared" si="7"/>
        <v>0</v>
      </c>
      <c r="I60" s="28">
        <f t="shared" si="8"/>
        <v>18</v>
      </c>
      <c r="J60" s="72"/>
      <c r="K60" s="72"/>
      <c r="L60" s="86"/>
      <c r="M60" s="25"/>
      <c r="N60" s="76"/>
      <c r="O60" s="25"/>
      <c r="P60" s="239" cm="1">
        <f t="array" ref="P60">SUM(LOOKUP(J60:O60,{0,1,2,3,4,5,6,7,8,9,10},{0,7,6,5,4,3,2,1,1,1,1}))</f>
        <v>0</v>
      </c>
    </row>
    <row r="61" spans="1:16" ht="15">
      <c r="A61" s="192"/>
      <c r="B61" s="22"/>
      <c r="C61" s="26"/>
      <c r="D61" s="23"/>
      <c r="E61" s="27"/>
      <c r="F61" s="67"/>
      <c r="G61" s="274">
        <f t="shared" si="6"/>
        <v>0</v>
      </c>
      <c r="H61" s="24">
        <f t="shared" si="7"/>
        <v>0</v>
      </c>
      <c r="I61" s="28">
        <f t="shared" si="8"/>
        <v>18</v>
      </c>
      <c r="J61" s="72"/>
      <c r="K61" s="72"/>
      <c r="L61" s="86"/>
      <c r="M61" s="25"/>
      <c r="N61" s="76"/>
      <c r="O61" s="25"/>
      <c r="P61" s="239" cm="1">
        <f t="array" ref="P61">SUM(LOOKUP(J61:O61,{0,1,2,3,4,5,6,7,8,9,10},{0,7,6,5,4,3,2,1,1,1,1}))</f>
        <v>0</v>
      </c>
    </row>
    <row r="62" spans="1:16" ht="15">
      <c r="A62" s="192"/>
      <c r="B62" s="22"/>
      <c r="C62" s="26"/>
      <c r="D62" s="26"/>
      <c r="E62" s="27"/>
      <c r="F62" s="67"/>
      <c r="G62" s="274">
        <f t="shared" si="6"/>
        <v>0</v>
      </c>
      <c r="H62" s="24">
        <f t="shared" si="7"/>
        <v>0</v>
      </c>
      <c r="I62" s="28">
        <f t="shared" si="8"/>
        <v>18</v>
      </c>
      <c r="J62" s="72"/>
      <c r="K62" s="72"/>
      <c r="L62" s="86"/>
      <c r="M62" s="25"/>
      <c r="N62" s="76"/>
      <c r="O62" s="25"/>
      <c r="P62" s="239" cm="1">
        <f t="array" ref="P62">SUM(LOOKUP(J62:O62,{0,1,2,3,4,5,6,7,8,9,10},{0,7,6,5,4,3,2,1,1,1,1}))</f>
        <v>0</v>
      </c>
    </row>
    <row r="63" spans="1:16" ht="15">
      <c r="A63" s="192"/>
      <c r="B63" s="22"/>
      <c r="C63" s="26"/>
      <c r="D63" s="26"/>
      <c r="E63" s="27"/>
      <c r="F63" s="67"/>
      <c r="G63" s="274">
        <f t="shared" si="6"/>
        <v>0</v>
      </c>
      <c r="H63" s="24">
        <f t="shared" si="7"/>
        <v>0</v>
      </c>
      <c r="I63" s="28">
        <f t="shared" si="8"/>
        <v>18</v>
      </c>
      <c r="J63" s="72"/>
      <c r="K63" s="72"/>
      <c r="L63" s="86"/>
      <c r="M63" s="25"/>
      <c r="N63" s="76"/>
      <c r="O63" s="25"/>
      <c r="P63" s="239" cm="1">
        <f t="array" ref="P63">SUM(LOOKUP(J63:O63,{0,1,2,3,4,5,6,7,8,9,10},{0,7,6,5,4,3,2,1,1,1,1}))</f>
        <v>0</v>
      </c>
    </row>
    <row r="64" spans="1:16" ht="15">
      <c r="A64" s="192"/>
      <c r="B64" s="22"/>
      <c r="C64" s="26"/>
      <c r="D64" s="26"/>
      <c r="E64" s="27"/>
      <c r="F64" s="67"/>
      <c r="G64" s="274">
        <f t="shared" si="6"/>
        <v>0</v>
      </c>
      <c r="H64" s="24">
        <f t="shared" si="7"/>
        <v>0</v>
      </c>
      <c r="I64" s="28">
        <f t="shared" si="8"/>
        <v>18</v>
      </c>
      <c r="J64" s="72"/>
      <c r="K64" s="72"/>
      <c r="L64" s="86"/>
      <c r="M64" s="25"/>
      <c r="N64" s="76"/>
      <c r="O64" s="25"/>
      <c r="P64" s="239" cm="1">
        <f t="array" ref="P64">SUM(LOOKUP(J64:O64,{0,1,2,3,4,5,6,7,8,9,10},{0,7,6,5,4,3,2,1,1,1,1}))</f>
        <v>0</v>
      </c>
    </row>
    <row r="65" spans="1:16" ht="15">
      <c r="A65" s="192"/>
      <c r="B65" s="22"/>
      <c r="C65" s="26"/>
      <c r="D65" s="26"/>
      <c r="E65" s="27"/>
      <c r="F65" s="67"/>
      <c r="G65" s="274">
        <f t="shared" si="6"/>
        <v>0</v>
      </c>
      <c r="H65" s="24">
        <f t="shared" si="7"/>
        <v>0</v>
      </c>
      <c r="I65" s="28">
        <f t="shared" si="8"/>
        <v>18</v>
      </c>
      <c r="J65" s="72"/>
      <c r="K65" s="72"/>
      <c r="L65" s="25"/>
      <c r="M65" s="25"/>
      <c r="N65" s="76"/>
      <c r="O65" s="25"/>
      <c r="P65" s="239" cm="1">
        <f t="array" ref="P65">SUM(LOOKUP(J65:O65,{0,1,2,3,4,5,6,7,8,9,10},{0,7,6,5,4,3,2,1,1,1,1}))</f>
        <v>0</v>
      </c>
    </row>
    <row r="66" spans="1:16" ht="15">
      <c r="A66" s="192"/>
      <c r="B66" s="22"/>
      <c r="C66" s="26"/>
      <c r="D66" s="26"/>
      <c r="E66" s="27"/>
      <c r="F66" s="67"/>
      <c r="G66" s="274">
        <f t="shared" si="6"/>
        <v>0</v>
      </c>
      <c r="H66" s="24">
        <f t="shared" si="7"/>
        <v>0</v>
      </c>
      <c r="I66" s="28">
        <f t="shared" si="8"/>
        <v>18</v>
      </c>
      <c r="J66" s="72"/>
      <c r="K66" s="72"/>
      <c r="L66" s="25"/>
      <c r="M66" s="25"/>
      <c r="N66" s="76"/>
      <c r="O66" s="25"/>
      <c r="P66" s="239" cm="1">
        <f t="array" ref="P66">SUM(LOOKUP(J66:O66,{0,1,2,3,4,5,6,7,8,9,10},{0,7,6,5,4,3,2,1,1,1,1}))</f>
        <v>0</v>
      </c>
    </row>
    <row r="67" spans="1:16" ht="15">
      <c r="A67" s="192"/>
      <c r="B67" s="22"/>
      <c r="C67" s="26"/>
      <c r="D67" s="26"/>
      <c r="E67" s="27"/>
      <c r="F67" s="67"/>
      <c r="G67" s="274">
        <f t="shared" si="6"/>
        <v>0</v>
      </c>
      <c r="H67" s="24">
        <f t="shared" si="7"/>
        <v>0</v>
      </c>
      <c r="I67" s="28">
        <f t="shared" si="8"/>
        <v>18</v>
      </c>
      <c r="J67" s="72"/>
      <c r="K67" s="72"/>
      <c r="L67" s="25"/>
      <c r="M67" s="25"/>
      <c r="N67" s="76"/>
      <c r="O67" s="25"/>
      <c r="P67" s="239" cm="1">
        <f t="array" ref="P67">SUM(LOOKUP(J67:O67,{0,1,2,3,4,5,6,7,8,9,10},{0,7,6,5,4,3,2,1,1,1,1}))</f>
        <v>0</v>
      </c>
    </row>
    <row r="68" spans="1:16" ht="15">
      <c r="A68" s="192"/>
      <c r="B68" s="22"/>
      <c r="C68" s="26"/>
      <c r="D68" s="26"/>
      <c r="E68" s="27"/>
      <c r="F68" s="67"/>
      <c r="G68" s="274">
        <f t="shared" si="6"/>
        <v>0</v>
      </c>
      <c r="H68" s="24">
        <f t="shared" si="7"/>
        <v>0</v>
      </c>
      <c r="I68" s="28">
        <f t="shared" si="8"/>
        <v>18</v>
      </c>
      <c r="J68" s="72"/>
      <c r="K68" s="72"/>
      <c r="L68" s="25"/>
      <c r="M68" s="25"/>
      <c r="N68" s="76"/>
      <c r="O68" s="25"/>
      <c r="P68" s="239" cm="1">
        <f t="array" ref="P68">SUM(LOOKUP(J68:O68,{0,1,2,3,4,5,6,7,8,9,10},{0,7,6,5,4,3,2,1,1,1,1}))</f>
        <v>0</v>
      </c>
    </row>
    <row r="69" spans="1:16" ht="15">
      <c r="A69" s="192"/>
      <c r="B69" s="22"/>
      <c r="C69" s="26"/>
      <c r="D69" s="26"/>
      <c r="E69" s="27"/>
      <c r="F69" s="67"/>
      <c r="G69" s="274">
        <f t="shared" si="6"/>
        <v>0</v>
      </c>
      <c r="H69" s="24">
        <f t="shared" si="7"/>
        <v>0</v>
      </c>
      <c r="I69" s="28">
        <f t="shared" si="8"/>
        <v>18</v>
      </c>
      <c r="J69" s="72"/>
      <c r="K69" s="72"/>
      <c r="L69" s="25"/>
      <c r="M69" s="25"/>
      <c r="N69" s="76"/>
      <c r="O69" s="25"/>
      <c r="P69" s="239" cm="1">
        <f t="array" ref="P69">SUM(LOOKUP(J69:O69,{0,1,2,3,4,5,6,7,8,9,10},{0,7,6,5,4,3,2,1,1,1,1}))</f>
        <v>0</v>
      </c>
    </row>
    <row r="70" spans="1:16" ht="15">
      <c r="A70" s="192"/>
      <c r="B70" s="22"/>
      <c r="C70" s="26"/>
      <c r="D70" s="26"/>
      <c r="E70" s="27"/>
      <c r="F70" s="67"/>
      <c r="G70" s="274">
        <f t="shared" si="6"/>
        <v>0</v>
      </c>
      <c r="H70" s="24">
        <f t="shared" si="7"/>
        <v>0</v>
      </c>
      <c r="I70" s="28">
        <f t="shared" si="8"/>
        <v>18</v>
      </c>
      <c r="J70" s="72"/>
      <c r="K70" s="72"/>
      <c r="L70" s="25"/>
      <c r="M70" s="25"/>
      <c r="N70" s="76"/>
      <c r="O70" s="25"/>
      <c r="P70" s="239" cm="1">
        <f t="array" ref="P70">SUM(LOOKUP(J70:O70,{0,1,2,3,4,5,6,7,8,9,10},{0,7,6,5,4,3,2,1,1,1,1}))</f>
        <v>0</v>
      </c>
    </row>
    <row r="71" spans="1:16" ht="15">
      <c r="A71" s="192"/>
      <c r="B71" s="22"/>
      <c r="C71" s="26"/>
      <c r="D71" s="26"/>
      <c r="E71" s="27"/>
      <c r="F71" s="67"/>
      <c r="G71" s="274">
        <f t="shared" si="6"/>
        <v>0</v>
      </c>
      <c r="H71" s="24">
        <f t="shared" si="7"/>
        <v>0</v>
      </c>
      <c r="I71" s="28">
        <f t="shared" si="8"/>
        <v>18</v>
      </c>
      <c r="J71" s="72"/>
      <c r="K71" s="72"/>
      <c r="L71" s="25"/>
      <c r="M71" s="25"/>
      <c r="N71" s="76"/>
      <c r="O71" s="25"/>
      <c r="P71" s="239" cm="1">
        <f t="array" ref="P71">SUM(LOOKUP(J71:O71,{0,1,2,3,4,5,6,7,8,9,10},{0,7,6,5,4,3,2,1,1,1,1}))</f>
        <v>0</v>
      </c>
    </row>
    <row r="72" spans="1:16" ht="15">
      <c r="A72" s="192"/>
      <c r="B72" s="22"/>
      <c r="C72" s="26"/>
      <c r="D72" s="26"/>
      <c r="E72" s="27"/>
      <c r="F72" s="67"/>
      <c r="G72" s="274">
        <f t="shared" si="6"/>
        <v>0</v>
      </c>
      <c r="H72" s="24">
        <f t="shared" si="7"/>
        <v>0</v>
      </c>
      <c r="I72" s="28">
        <f t="shared" si="8"/>
        <v>18</v>
      </c>
      <c r="J72" s="72"/>
      <c r="K72" s="72"/>
      <c r="L72" s="25"/>
      <c r="M72" s="25"/>
      <c r="N72" s="76"/>
      <c r="O72" s="25"/>
      <c r="P72" s="239" cm="1">
        <f t="array" ref="P72">SUM(LOOKUP(J72:O72,{0,1,2,3,4,5,6,7,8,9,10},{0,7,6,5,4,3,2,1,1,1,1}))</f>
        <v>0</v>
      </c>
    </row>
    <row r="73" spans="1:16" ht="15">
      <c r="A73" s="192"/>
      <c r="B73" s="22"/>
      <c r="C73" s="26"/>
      <c r="D73" s="26"/>
      <c r="E73" s="27"/>
      <c r="F73" s="67"/>
      <c r="G73" s="274">
        <f t="shared" si="6"/>
        <v>0</v>
      </c>
      <c r="H73" s="24">
        <f t="shared" si="7"/>
        <v>0</v>
      </c>
      <c r="I73" s="28">
        <f t="shared" si="8"/>
        <v>18</v>
      </c>
      <c r="J73" s="72"/>
      <c r="K73" s="72"/>
      <c r="L73" s="25"/>
      <c r="M73" s="25"/>
      <c r="N73" s="76"/>
      <c r="O73" s="25"/>
      <c r="P73" s="239" cm="1">
        <f t="array" ref="P73">SUM(LOOKUP(J73:O73,{0,1,2,3,4,5,6,7,8,9,10},{0,7,6,5,4,3,2,1,1,1,1}))</f>
        <v>0</v>
      </c>
    </row>
    <row r="74" spans="1:16" ht="15">
      <c r="A74" s="192"/>
      <c r="B74" s="22"/>
      <c r="C74" s="26"/>
      <c r="D74" s="26"/>
      <c r="E74" s="27"/>
      <c r="F74" s="67"/>
      <c r="G74" s="274">
        <f t="shared" si="6"/>
        <v>0</v>
      </c>
      <c r="H74" s="24">
        <f t="shared" si="7"/>
        <v>0</v>
      </c>
      <c r="I74" s="28">
        <f t="shared" si="8"/>
        <v>18</v>
      </c>
      <c r="J74" s="72"/>
      <c r="K74" s="72"/>
      <c r="L74" s="25"/>
      <c r="M74" s="25"/>
      <c r="N74" s="76"/>
      <c r="O74" s="25"/>
      <c r="P74" s="239" cm="1">
        <f t="array" ref="P74">SUM(LOOKUP(J74:O74,{0,1,2,3,4,5,6,7,8,9,10},{0,7,6,5,4,3,2,1,1,1,1}))</f>
        <v>0</v>
      </c>
    </row>
    <row r="75" spans="1:16" ht="15">
      <c r="A75" s="192"/>
      <c r="B75" s="22"/>
      <c r="C75" s="26"/>
      <c r="D75" s="26"/>
      <c r="E75" s="27"/>
      <c r="F75" s="67"/>
      <c r="G75" s="274">
        <f t="shared" si="6"/>
        <v>0</v>
      </c>
      <c r="H75" s="24">
        <f t="shared" si="7"/>
        <v>0</v>
      </c>
      <c r="I75" s="28">
        <f t="shared" si="8"/>
        <v>18</v>
      </c>
      <c r="J75" s="72"/>
      <c r="K75" s="72"/>
      <c r="L75" s="25"/>
      <c r="M75" s="25"/>
      <c r="N75" s="76"/>
      <c r="O75" s="25"/>
      <c r="P75" s="239" cm="1">
        <f t="array" ref="P75">SUM(LOOKUP(J75:O75,{0,1,2,3,4,5,6,7,8,9,10},{0,7,6,5,4,3,2,1,1,1,1}))</f>
        <v>0</v>
      </c>
    </row>
    <row r="76" spans="1:16" ht="15.75" thickBot="1">
      <c r="A76" s="192"/>
      <c r="B76" s="22"/>
      <c r="C76" s="26"/>
      <c r="D76" s="26"/>
      <c r="E76" s="27"/>
      <c r="F76" s="67"/>
      <c r="G76" s="277">
        <f t="shared" si="6"/>
        <v>0</v>
      </c>
      <c r="H76" s="278">
        <f t="shared" si="7"/>
        <v>0</v>
      </c>
      <c r="I76" s="31">
        <f t="shared" si="8"/>
        <v>18</v>
      </c>
      <c r="J76" s="72"/>
      <c r="K76" s="72"/>
      <c r="L76" s="25"/>
      <c r="M76" s="25"/>
      <c r="N76" s="76"/>
      <c r="O76" s="25"/>
      <c r="P76" s="239" cm="1">
        <f t="array" ref="P76">SUM(LOOKUP(J76:O76,{0,1,2,3,4,5,6,7,8,9,10},{0,7,6,5,4,3,2,1,1,1,1}))</f>
        <v>0</v>
      </c>
    </row>
    <row r="77" spans="1:16" ht="15.75" thickBot="1">
      <c r="A77" s="192"/>
      <c r="B77" s="283"/>
      <c r="C77" s="29"/>
      <c r="D77" s="29"/>
      <c r="E77" s="30"/>
      <c r="F77" s="284"/>
      <c r="G77" s="285">
        <f t="shared" si="6"/>
        <v>0</v>
      </c>
      <c r="H77" s="285">
        <f t="shared" si="7"/>
        <v>0</v>
      </c>
      <c r="I77" s="286">
        <f t="shared" si="8"/>
        <v>18</v>
      </c>
      <c r="J77" s="62"/>
      <c r="K77" s="73"/>
      <c r="L77" s="32"/>
      <c r="M77" s="32"/>
      <c r="N77" s="32"/>
      <c r="O77" s="32"/>
      <c r="P77" s="287" cm="1">
        <f t="array" ref="P77">SUM(LOOKUP(J77:O77,{0,1,2,3,4,5,6,7,8,9,10},{0,7,6,5,4,3,2,1,1,1,1}))</f>
        <v>0</v>
      </c>
    </row>
    <row r="78" spans="1:16" ht="15.75">
      <c r="A78" s="192"/>
      <c r="B78" s="134"/>
      <c r="C78" s="23"/>
      <c r="D78" s="23"/>
      <c r="E78" s="94"/>
      <c r="F78" s="276"/>
      <c r="G78" s="19"/>
      <c r="H78" s="20"/>
      <c r="I78" s="19"/>
      <c r="J78" s="21"/>
      <c r="K78" s="21"/>
      <c r="L78" s="21"/>
      <c r="M78" s="21"/>
      <c r="N78" s="21"/>
      <c r="O78" s="21"/>
    </row>
    <row r="79" spans="1:16">
      <c r="B79" s="22"/>
      <c r="C79" s="26"/>
      <c r="D79" s="26"/>
      <c r="E79" s="27"/>
      <c r="F79" s="28"/>
    </row>
    <row r="80" spans="1:16">
      <c r="B80" s="22"/>
      <c r="C80" s="26"/>
      <c r="D80" s="26"/>
      <c r="E80" s="27"/>
      <c r="F80" s="28"/>
    </row>
    <row r="81" spans="2:6">
      <c r="B81" s="22"/>
      <c r="C81" s="26"/>
      <c r="D81" s="26"/>
      <c r="E81" s="27"/>
      <c r="F81" s="28"/>
    </row>
    <row r="82" spans="2:6">
      <c r="B82" s="22"/>
      <c r="C82" s="26"/>
      <c r="D82" s="26"/>
      <c r="E82" s="27"/>
      <c r="F82" s="28"/>
    </row>
    <row r="83" spans="2:6">
      <c r="B83" s="22"/>
      <c r="C83" s="26"/>
      <c r="D83" s="26"/>
      <c r="E83" s="27"/>
      <c r="F83" s="28"/>
    </row>
    <row r="84" spans="2:6">
      <c r="B84" s="22"/>
      <c r="C84" s="26"/>
      <c r="D84" s="26"/>
      <c r="E84" s="27"/>
      <c r="F84" s="28"/>
    </row>
    <row r="85" spans="2:6">
      <c r="B85" s="22"/>
      <c r="C85" s="26"/>
      <c r="D85" s="26"/>
      <c r="E85" s="27"/>
      <c r="F85" s="28"/>
    </row>
    <row r="86" spans="2:6">
      <c r="B86" s="22"/>
      <c r="C86" s="26"/>
      <c r="D86" s="26"/>
      <c r="E86" s="27"/>
      <c r="F86" s="28"/>
    </row>
    <row r="87" spans="2:6">
      <c r="B87" s="22"/>
      <c r="C87" s="26"/>
      <c r="D87" s="26"/>
      <c r="E87" s="27"/>
      <c r="F87" s="28"/>
    </row>
    <row r="88" spans="2:6">
      <c r="B88" s="22"/>
      <c r="C88" s="26"/>
      <c r="D88" s="26"/>
      <c r="E88" s="27"/>
      <c r="F88" s="28"/>
    </row>
    <row r="89" spans="2:6">
      <c r="B89" s="22" t="s">
        <v>10</v>
      </c>
      <c r="C89" s="26"/>
      <c r="D89" s="26"/>
      <c r="E89" s="27"/>
      <c r="F89" s="28"/>
    </row>
    <row r="90" spans="2:6">
      <c r="B90" s="22" t="s">
        <v>10</v>
      </c>
      <c r="C90" s="26"/>
      <c r="D90" s="26"/>
      <c r="E90" s="27"/>
      <c r="F90" s="28"/>
    </row>
    <row r="91" spans="2:6">
      <c r="B91" s="22" t="s">
        <v>10</v>
      </c>
      <c r="C91" s="26"/>
      <c r="D91" s="26"/>
      <c r="E91" s="27"/>
      <c r="F91" s="28"/>
    </row>
    <row r="92" spans="2:6">
      <c r="B92" s="22" t="s">
        <v>10</v>
      </c>
      <c r="C92" s="26"/>
      <c r="D92" s="26"/>
      <c r="E92" s="27"/>
      <c r="F92" s="28"/>
    </row>
    <row r="93" spans="2:6">
      <c r="B93" s="22" t="s">
        <v>10</v>
      </c>
      <c r="C93" s="26"/>
      <c r="D93" s="26"/>
      <c r="E93" s="27"/>
      <c r="F93" s="28"/>
    </row>
    <row r="94" spans="2:6">
      <c r="B94" s="22" t="s">
        <v>10</v>
      </c>
      <c r="C94" s="26"/>
      <c r="D94" s="26"/>
      <c r="E94" s="27"/>
      <c r="F94" s="28"/>
    </row>
    <row r="95" spans="2:6">
      <c r="B95" s="22" t="s">
        <v>10</v>
      </c>
      <c r="C95" s="26"/>
      <c r="D95" s="26"/>
      <c r="E95" s="27"/>
      <c r="F95" s="28"/>
    </row>
    <row r="96" spans="2:6">
      <c r="B96" s="22" t="s">
        <v>10</v>
      </c>
      <c r="C96" s="26"/>
      <c r="D96" s="26"/>
      <c r="E96" s="27"/>
      <c r="F96" s="28"/>
    </row>
    <row r="97" spans="2:6">
      <c r="B97" s="22" t="s">
        <v>10</v>
      </c>
      <c r="C97" s="26"/>
      <c r="D97" s="26"/>
      <c r="E97" s="27"/>
      <c r="F97" s="28"/>
    </row>
    <row r="98" spans="2:6">
      <c r="B98" s="22" t="s">
        <v>10</v>
      </c>
      <c r="C98" s="26"/>
      <c r="D98" s="26"/>
      <c r="E98" s="27"/>
      <c r="F98" s="28"/>
    </row>
    <row r="99" spans="2:6">
      <c r="B99" s="22" t="s">
        <v>10</v>
      </c>
      <c r="C99" s="26"/>
      <c r="D99" s="26"/>
      <c r="E99" s="27"/>
      <c r="F99" s="28"/>
    </row>
    <row r="100" spans="2:6">
      <c r="B100" s="22" t="s">
        <v>10</v>
      </c>
      <c r="C100" s="26"/>
      <c r="D100" s="26"/>
      <c r="E100" s="27"/>
      <c r="F100" s="28"/>
    </row>
    <row r="101" spans="2:6">
      <c r="B101" s="22" t="s">
        <v>10</v>
      </c>
      <c r="C101" s="26"/>
      <c r="D101" s="26"/>
      <c r="E101" s="27"/>
      <c r="F101" s="28"/>
    </row>
    <row r="102" spans="2:6">
      <c r="B102" s="22" t="s">
        <v>10</v>
      </c>
      <c r="C102" s="26"/>
      <c r="D102" s="26"/>
      <c r="E102" s="27"/>
      <c r="F102" s="28"/>
    </row>
    <row r="103" spans="2:6">
      <c r="B103" s="22" t="s">
        <v>10</v>
      </c>
      <c r="C103" s="26"/>
      <c r="D103" s="26"/>
      <c r="E103" s="27"/>
      <c r="F103" s="28"/>
    </row>
    <row r="104" spans="2:6">
      <c r="B104" s="22" t="s">
        <v>10</v>
      </c>
      <c r="C104" s="26"/>
      <c r="D104" s="26"/>
      <c r="E104" s="27"/>
      <c r="F104" s="28"/>
    </row>
    <row r="105" spans="2:6">
      <c r="B105" s="22" t="s">
        <v>10</v>
      </c>
      <c r="C105" s="26"/>
      <c r="D105" s="26"/>
      <c r="E105" s="27"/>
      <c r="F105" s="28"/>
    </row>
    <row r="106" spans="2:6">
      <c r="B106" s="74" t="s">
        <v>10</v>
      </c>
      <c r="C106" s="26"/>
      <c r="D106" s="26"/>
      <c r="E106" s="27"/>
      <c r="F106" s="28"/>
    </row>
    <row r="107" spans="2:6">
      <c r="B107" s="74" t="s">
        <v>10</v>
      </c>
      <c r="C107" s="26"/>
      <c r="D107" s="26"/>
      <c r="E107" s="27"/>
      <c r="F107" s="28"/>
    </row>
    <row r="108" spans="2:6">
      <c r="B108" s="74" t="s">
        <v>10</v>
      </c>
      <c r="C108" s="26"/>
      <c r="D108" s="26"/>
      <c r="E108" s="27"/>
      <c r="F108" s="28"/>
    </row>
    <row r="109" spans="2:6" ht="13.5" thickBot="1">
      <c r="B109" s="75" t="s">
        <v>10</v>
      </c>
      <c r="C109" s="29" t="s">
        <v>10</v>
      </c>
      <c r="D109" s="29"/>
      <c r="E109" s="30"/>
      <c r="F109" s="31"/>
    </row>
    <row r="110" spans="2:6">
      <c r="B110" s="18" t="s">
        <v>10</v>
      </c>
      <c r="C110" s="18" t="s">
        <v>10</v>
      </c>
      <c r="D110" s="18"/>
      <c r="E110" s="19"/>
      <c r="F110" s="19"/>
    </row>
    <row r="111" spans="2:6">
      <c r="B111" s="6"/>
      <c r="C111" s="6"/>
    </row>
    <row r="112" spans="2:6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</sheetData>
  <sortState xmlns:xlrd2="http://schemas.microsoft.com/office/spreadsheetml/2017/richdata2" ref="B6:O42">
    <sortCondition descending="1" ref="H6:H42"/>
    <sortCondition ref="I6:I42"/>
  </sortState>
  <mergeCells count="25">
    <mergeCell ref="C3:C4"/>
    <mergeCell ref="E1:E2"/>
    <mergeCell ref="I3:I4"/>
    <mergeCell ref="J3:J4"/>
    <mergeCell ref="O1:O2"/>
    <mergeCell ref="N1:N2"/>
    <mergeCell ref="N3:N4"/>
    <mergeCell ref="K1:K2"/>
    <mergeCell ref="A1:A78"/>
    <mergeCell ref="G1:G2"/>
    <mergeCell ref="H1:H2"/>
    <mergeCell ref="I1:I2"/>
    <mergeCell ref="J1:J2"/>
    <mergeCell ref="G3:G4"/>
    <mergeCell ref="H3:H4"/>
    <mergeCell ref="F1:F2"/>
    <mergeCell ref="B3:B4"/>
    <mergeCell ref="B1:B2"/>
    <mergeCell ref="C1:C2"/>
    <mergeCell ref="D1:D2"/>
    <mergeCell ref="D3:D4"/>
    <mergeCell ref="E3:E4"/>
    <mergeCell ref="F3:F4"/>
    <mergeCell ref="O3:O4"/>
    <mergeCell ref="K3:K4"/>
  </mergeCells>
  <phoneticPr fontId="12" type="noConversion"/>
  <conditionalFormatting sqref="C6:C19">
    <cfRule type="duplicateValues" dxfId="27" priority="234"/>
  </conditionalFormatting>
  <conditionalFormatting sqref="C6:C36">
    <cfRule type="duplicateValues" dxfId="26" priority="236"/>
  </conditionalFormatting>
  <conditionalFormatting sqref="C18:C22">
    <cfRule type="duplicateValues" dxfId="25" priority="3"/>
  </conditionalFormatting>
  <conditionalFormatting sqref="C23:C25">
    <cfRule type="duplicateValues" dxfId="24" priority="6"/>
  </conditionalFormatting>
  <conditionalFormatting sqref="C23:C31">
    <cfRule type="duplicateValues" dxfId="23" priority="8"/>
  </conditionalFormatting>
  <conditionalFormatting sqref="C31:C34">
    <cfRule type="duplicateValues" dxfId="22" priority="4"/>
  </conditionalFormatting>
  <conditionalFormatting sqref="C32:C36">
    <cfRule type="duplicateValues" dxfId="21" priority="5"/>
  </conditionalFormatting>
  <conditionalFormatting sqref="C36">
    <cfRule type="duplicateValues" dxfId="20" priority="7"/>
  </conditionalFormatting>
  <conditionalFormatting sqref="C51:C58">
    <cfRule type="duplicateValues" dxfId="19" priority="193"/>
  </conditionalFormatting>
  <conditionalFormatting sqref="C56:C65">
    <cfRule type="duplicateValues" dxfId="18" priority="194"/>
  </conditionalFormatting>
  <conditionalFormatting sqref="C63:C76 C5 C38:C52">
    <cfRule type="duplicateValues" dxfId="17" priority="195"/>
  </conditionalFormatting>
  <conditionalFormatting sqref="C65:C71">
    <cfRule type="duplicateValues" dxfId="16" priority="199"/>
  </conditionalFormatting>
  <conditionalFormatting sqref="C68">
    <cfRule type="duplicateValues" dxfId="15" priority="200"/>
    <cfRule type="duplicateValues" dxfId="14" priority="201"/>
    <cfRule type="duplicateValues" dxfId="13" priority="202"/>
    <cfRule type="duplicateValues" dxfId="12" priority="203"/>
    <cfRule type="duplicateValues" dxfId="11" priority="204"/>
    <cfRule type="duplicateValues" dxfId="10" priority="205"/>
  </conditionalFormatting>
  <conditionalFormatting sqref="C69">
    <cfRule type="duplicateValues" dxfId="9" priority="206"/>
    <cfRule type="duplicateValues" dxfId="8" priority="207"/>
  </conditionalFormatting>
  <conditionalFormatting sqref="C75:C108">
    <cfRule type="duplicateValues" dxfId="7" priority="208"/>
  </conditionalFormatting>
  <conditionalFormatting sqref="C112:C1048576 C1:C4">
    <cfRule type="duplicateValues" dxfId="6" priority="209"/>
  </conditionalFormatting>
  <conditionalFormatting sqref="C112:C1048576 C1:C5 C38:C108">
    <cfRule type="duplicateValues" dxfId="5" priority="211"/>
  </conditionalFormatting>
  <conditionalFormatting sqref="J6:O8 K9:O23 J24:O77">
    <cfRule type="cellIs" dxfId="4" priority="33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O153"/>
  <sheetViews>
    <sheetView tabSelected="1" zoomScale="95" zoomScaleNormal="95" zoomScaleSheetLayoutView="90" workbookViewId="0">
      <selection activeCell="P22" sqref="P22"/>
    </sheetView>
  </sheetViews>
  <sheetFormatPr defaultColWidth="14.42578125" defaultRowHeight="12.75"/>
  <cols>
    <col min="1" max="1" width="3.7109375" style="3" bestFit="1" customWidth="1"/>
    <col min="2" max="2" width="23.85546875" style="4" customWidth="1"/>
    <col min="3" max="3" width="36.28515625" style="4" customWidth="1"/>
    <col min="4" max="4" width="37" style="4" customWidth="1"/>
    <col min="5" max="5" width="4.42578125" style="3" bestFit="1" customWidth="1"/>
    <col min="6" max="6" width="6.5703125" style="3" bestFit="1" customWidth="1"/>
    <col min="7" max="7" width="6.42578125" style="5" bestFit="1" customWidth="1"/>
    <col min="8" max="8" width="7.85546875" style="1" bestFit="1" customWidth="1"/>
    <col min="9" max="11" width="12.28515625" style="1" customWidth="1"/>
    <col min="12" max="12" width="15.7109375" style="1" customWidth="1"/>
    <col min="13" max="14" width="12.28515625" style="1" customWidth="1"/>
    <col min="15" max="16384" width="14.42578125" style="3"/>
  </cols>
  <sheetData>
    <row r="1" spans="1:15" s="2" customFormat="1" ht="12.75" customHeight="1">
      <c r="A1" s="208" t="s">
        <v>244</v>
      </c>
      <c r="B1" s="316" t="s">
        <v>23</v>
      </c>
      <c r="C1" s="319" t="s">
        <v>247</v>
      </c>
      <c r="D1" s="319" t="s">
        <v>27</v>
      </c>
      <c r="E1" s="202" t="s">
        <v>16</v>
      </c>
      <c r="F1" s="210" t="s">
        <v>14</v>
      </c>
      <c r="G1" s="202" t="s">
        <v>3</v>
      </c>
      <c r="H1" s="204" t="s">
        <v>12</v>
      </c>
      <c r="I1" s="291" t="s">
        <v>189</v>
      </c>
      <c r="J1" s="205" t="s">
        <v>31</v>
      </c>
      <c r="K1" s="112" t="s">
        <v>29</v>
      </c>
      <c r="L1" s="112" t="s">
        <v>246</v>
      </c>
      <c r="M1" s="112" t="s">
        <v>30</v>
      </c>
      <c r="N1" s="200"/>
      <c r="O1" s="152"/>
    </row>
    <row r="2" spans="1:15" s="2" customFormat="1" ht="12.75" customHeight="1">
      <c r="A2" s="208"/>
      <c r="B2" s="317"/>
      <c r="C2" s="320"/>
      <c r="D2" s="320"/>
      <c r="E2" s="294"/>
      <c r="F2" s="211"/>
      <c r="G2" s="294"/>
      <c r="H2" s="203"/>
      <c r="I2" s="292"/>
      <c r="J2" s="206"/>
      <c r="K2" s="113"/>
      <c r="L2" s="113"/>
      <c r="M2" s="113"/>
      <c r="N2" s="201"/>
      <c r="O2" s="151"/>
    </row>
    <row r="3" spans="1:15" s="2" customFormat="1" ht="12.75" customHeight="1">
      <c r="A3" s="208"/>
      <c r="B3" s="317" t="s">
        <v>4</v>
      </c>
      <c r="C3" s="320" t="s">
        <v>5</v>
      </c>
      <c r="D3" s="320"/>
      <c r="E3" s="294" t="s">
        <v>2</v>
      </c>
      <c r="F3" s="211" t="s">
        <v>15</v>
      </c>
      <c r="G3" s="294" t="s">
        <v>7</v>
      </c>
      <c r="H3" s="203" t="s">
        <v>11</v>
      </c>
      <c r="I3" s="293">
        <v>45689</v>
      </c>
      <c r="J3" s="207">
        <v>45703</v>
      </c>
      <c r="K3" s="114">
        <v>45745</v>
      </c>
      <c r="L3" s="114">
        <v>45745</v>
      </c>
      <c r="M3" s="114">
        <v>45906</v>
      </c>
      <c r="N3" s="199"/>
      <c r="O3" s="151" t="s">
        <v>203</v>
      </c>
    </row>
    <row r="4" spans="1:15" s="1" customFormat="1" ht="12.75" customHeight="1">
      <c r="A4" s="208"/>
      <c r="B4" s="317" t="s">
        <v>4</v>
      </c>
      <c r="C4" s="320"/>
      <c r="D4" s="320"/>
      <c r="E4" s="294"/>
      <c r="F4" s="211"/>
      <c r="G4" s="294"/>
      <c r="H4" s="203"/>
      <c r="I4" s="293"/>
      <c r="J4" s="207"/>
      <c r="K4" s="114"/>
      <c r="L4" s="114" t="s">
        <v>242</v>
      </c>
      <c r="M4" s="114"/>
      <c r="N4" s="199"/>
      <c r="O4" s="236" t="s">
        <v>7</v>
      </c>
    </row>
    <row r="5" spans="1:15" s="1" customFormat="1" ht="16.5" thickBot="1">
      <c r="A5" s="208"/>
      <c r="B5" s="318" t="s">
        <v>17</v>
      </c>
      <c r="C5" s="321" t="s">
        <v>18</v>
      </c>
      <c r="D5" s="322"/>
      <c r="E5" s="295" t="s">
        <v>2</v>
      </c>
      <c r="F5" s="79" t="s">
        <v>13</v>
      </c>
      <c r="G5" s="295" t="s">
        <v>7</v>
      </c>
      <c r="H5" s="80" t="s">
        <v>8</v>
      </c>
      <c r="I5" s="84" t="s">
        <v>19</v>
      </c>
      <c r="J5" s="84" t="s">
        <v>19</v>
      </c>
      <c r="K5" s="84" t="s">
        <v>19</v>
      </c>
      <c r="L5" s="84" t="s">
        <v>19</v>
      </c>
      <c r="M5" s="84" t="s">
        <v>19</v>
      </c>
      <c r="N5" s="85" t="s">
        <v>19</v>
      </c>
      <c r="O5" s="236"/>
    </row>
    <row r="6" spans="1:15" s="2" customFormat="1" ht="15">
      <c r="A6" s="208"/>
      <c r="B6" s="305" t="s">
        <v>62</v>
      </c>
      <c r="C6" s="123" t="s">
        <v>63</v>
      </c>
      <c r="D6" s="314" t="s">
        <v>64</v>
      </c>
      <c r="E6" s="290">
        <v>10</v>
      </c>
      <c r="F6" s="296">
        <f t="shared" ref="F6:F55" si="0">COUNTIF(I6:N6,"&gt;0")</f>
        <v>2</v>
      </c>
      <c r="G6" s="12">
        <f t="shared" ref="G6:G56" si="1">O6</f>
        <v>2</v>
      </c>
      <c r="H6" s="297">
        <f t="shared" ref="H6:H55" si="2">RANK(G6,$G$6:$G$69)</f>
        <v>28</v>
      </c>
      <c r="I6" s="312"/>
      <c r="J6" s="13"/>
      <c r="K6" s="124">
        <v>13</v>
      </c>
      <c r="L6" s="124">
        <v>13</v>
      </c>
      <c r="M6" s="83"/>
      <c r="N6" s="83"/>
      <c r="O6" s="239" cm="1">
        <f t="array" ref="O6">SUM(LOOKUP(J6:N6,{0,1,2,3,4,5,6,7,8,9,10},{0,7,6,5,4,3,2,1,1,1,1}))</f>
        <v>2</v>
      </c>
    </row>
    <row r="7" spans="1:15" s="2" customFormat="1" ht="15">
      <c r="A7" s="208"/>
      <c r="B7" s="305" t="s">
        <v>114</v>
      </c>
      <c r="C7" s="123" t="s">
        <v>115</v>
      </c>
      <c r="D7" s="314" t="s">
        <v>78</v>
      </c>
      <c r="E7" s="310">
        <v>13</v>
      </c>
      <c r="F7" s="296">
        <f t="shared" si="0"/>
        <v>2</v>
      </c>
      <c r="G7" s="12">
        <f t="shared" si="1"/>
        <v>8</v>
      </c>
      <c r="H7" s="297">
        <f t="shared" si="2"/>
        <v>16</v>
      </c>
      <c r="I7" s="312"/>
      <c r="J7" s="13"/>
      <c r="K7" s="124">
        <v>4</v>
      </c>
      <c r="L7" s="124">
        <v>4</v>
      </c>
      <c r="M7" s="83"/>
      <c r="N7" s="83"/>
      <c r="O7" s="239" cm="1">
        <f t="array" ref="O7">SUM(LOOKUP(J7:N7,{0,1,2,3,4,5,6,7,8,9,10},{0,7,6,5,4,3,2,1,1,1,1}))</f>
        <v>8</v>
      </c>
    </row>
    <row r="8" spans="1:15" s="2" customFormat="1" ht="15">
      <c r="A8" s="208"/>
      <c r="B8" s="306" t="s">
        <v>80</v>
      </c>
      <c r="C8" s="125" t="s">
        <v>200</v>
      </c>
      <c r="D8" s="315" t="s">
        <v>206</v>
      </c>
      <c r="E8" s="311">
        <v>15</v>
      </c>
      <c r="F8" s="296">
        <f t="shared" si="0"/>
        <v>1</v>
      </c>
      <c r="G8" s="12">
        <f t="shared" si="1"/>
        <v>0</v>
      </c>
      <c r="H8" s="297">
        <f t="shared" si="2"/>
        <v>47</v>
      </c>
      <c r="I8" s="70">
        <v>2</v>
      </c>
      <c r="J8" s="13"/>
      <c r="K8" s="13"/>
      <c r="L8" s="13"/>
      <c r="M8" s="83"/>
      <c r="N8" s="83"/>
      <c r="O8" s="239"/>
    </row>
    <row r="9" spans="1:15" s="2" customFormat="1" ht="15">
      <c r="A9" s="208"/>
      <c r="B9" s="305" t="s">
        <v>80</v>
      </c>
      <c r="C9" s="123" t="s">
        <v>81</v>
      </c>
      <c r="D9" s="314" t="s">
        <v>37</v>
      </c>
      <c r="E9" s="310">
        <v>15</v>
      </c>
      <c r="F9" s="296">
        <f t="shared" si="0"/>
        <v>2</v>
      </c>
      <c r="G9" s="12">
        <f t="shared" si="1"/>
        <v>14</v>
      </c>
      <c r="H9" s="297">
        <f t="shared" si="2"/>
        <v>3</v>
      </c>
      <c r="I9" s="312"/>
      <c r="J9" s="13"/>
      <c r="K9" s="124">
        <v>1</v>
      </c>
      <c r="L9" s="124">
        <v>1</v>
      </c>
      <c r="M9" s="83"/>
      <c r="N9" s="83"/>
      <c r="O9" s="239" cm="1">
        <f t="array" ref="O9">SUM(LOOKUP(J9:N9,{0,1,2,3,4,5,6,7,8,9,10},{0,7,6,5,4,3,2,1,1,1,1}))</f>
        <v>14</v>
      </c>
    </row>
    <row r="10" spans="1:15" s="2" customFormat="1" ht="15">
      <c r="A10" s="208"/>
      <c r="B10" s="305" t="s">
        <v>47</v>
      </c>
      <c r="C10" s="123" t="s">
        <v>48</v>
      </c>
      <c r="D10" s="314" t="s">
        <v>40</v>
      </c>
      <c r="E10" s="310">
        <v>10</v>
      </c>
      <c r="F10" s="296">
        <f t="shared" si="0"/>
        <v>2</v>
      </c>
      <c r="G10" s="12">
        <f t="shared" si="1"/>
        <v>4</v>
      </c>
      <c r="H10" s="297">
        <f t="shared" si="2"/>
        <v>25</v>
      </c>
      <c r="I10" s="312"/>
      <c r="J10" s="13"/>
      <c r="K10" s="124">
        <v>6</v>
      </c>
      <c r="L10" s="124">
        <v>6</v>
      </c>
      <c r="M10" s="83"/>
      <c r="N10" s="83"/>
      <c r="O10" s="239" cm="1">
        <f t="array" ref="O10">SUM(LOOKUP(J10:N10,{0,1,2,3,4,5,6,7,8,9,10},{0,7,6,5,4,3,2,1,1,1,1}))</f>
        <v>4</v>
      </c>
    </row>
    <row r="11" spans="1:15" s="2" customFormat="1" ht="15">
      <c r="A11" s="208"/>
      <c r="B11" s="305" t="s">
        <v>73</v>
      </c>
      <c r="C11" s="123" t="s">
        <v>74</v>
      </c>
      <c r="D11" s="314" t="s">
        <v>75</v>
      </c>
      <c r="E11" s="310">
        <v>11</v>
      </c>
      <c r="F11" s="296">
        <f t="shared" si="0"/>
        <v>2</v>
      </c>
      <c r="G11" s="12">
        <f t="shared" si="1"/>
        <v>2</v>
      </c>
      <c r="H11" s="297">
        <f t="shared" si="2"/>
        <v>28</v>
      </c>
      <c r="I11" s="312"/>
      <c r="J11" s="13"/>
      <c r="K11" s="124">
        <v>18</v>
      </c>
      <c r="L11" s="124">
        <v>18</v>
      </c>
      <c r="M11" s="83"/>
      <c r="N11" s="83"/>
      <c r="O11" s="239" cm="1">
        <f t="array" ref="O11">SUM(LOOKUP(J11:N11,{0,1,2,3,4,5,6,7,8,9,10},{0,7,6,5,4,3,2,1,1,1,1}))</f>
        <v>2</v>
      </c>
    </row>
    <row r="12" spans="1:15" ht="15">
      <c r="A12" s="208"/>
      <c r="B12" s="305" t="s">
        <v>79</v>
      </c>
      <c r="C12" s="123" t="s">
        <v>55</v>
      </c>
      <c r="D12" s="314" t="s">
        <v>40</v>
      </c>
      <c r="E12" s="310">
        <v>12</v>
      </c>
      <c r="F12" s="296">
        <f t="shared" si="0"/>
        <v>2</v>
      </c>
      <c r="G12" s="12">
        <f t="shared" si="1"/>
        <v>12</v>
      </c>
      <c r="H12" s="297">
        <f t="shared" si="2"/>
        <v>8</v>
      </c>
      <c r="I12" s="312"/>
      <c r="J12" s="13"/>
      <c r="K12" s="124">
        <v>2</v>
      </c>
      <c r="L12" s="124">
        <v>2</v>
      </c>
      <c r="M12" s="83"/>
      <c r="N12" s="83"/>
      <c r="O12" s="239" cm="1">
        <f t="array" ref="O12">SUM(LOOKUP(J12:N12,{0,1,2,3,4,5,6,7,8,9,10},{0,7,6,5,4,3,2,1,1,1,1}))</f>
        <v>12</v>
      </c>
    </row>
    <row r="13" spans="1:15" ht="15">
      <c r="A13" s="208"/>
      <c r="B13" s="305" t="s">
        <v>105</v>
      </c>
      <c r="C13" s="123" t="s">
        <v>106</v>
      </c>
      <c r="D13" s="314" t="s">
        <v>51</v>
      </c>
      <c r="E13" s="310">
        <v>8</v>
      </c>
      <c r="F13" s="296">
        <f t="shared" si="0"/>
        <v>2</v>
      </c>
      <c r="G13" s="12">
        <f t="shared" si="1"/>
        <v>2</v>
      </c>
      <c r="H13" s="297">
        <f t="shared" si="2"/>
        <v>28</v>
      </c>
      <c r="I13" s="312"/>
      <c r="J13" s="13"/>
      <c r="K13" s="124">
        <v>9</v>
      </c>
      <c r="L13" s="124">
        <v>9</v>
      </c>
      <c r="M13" s="83"/>
      <c r="N13" s="83"/>
      <c r="O13" s="239" cm="1">
        <f t="array" ref="O13">SUM(LOOKUP(J13:N13,{0,1,2,3,4,5,6,7,8,9,10},{0,7,6,5,4,3,2,1,1,1,1}))</f>
        <v>2</v>
      </c>
    </row>
    <row r="14" spans="1:15" ht="15">
      <c r="A14" s="208"/>
      <c r="B14" s="305" t="s">
        <v>116</v>
      </c>
      <c r="C14" s="123" t="s">
        <v>117</v>
      </c>
      <c r="D14" s="314" t="s">
        <v>118</v>
      </c>
      <c r="E14" s="310">
        <v>15</v>
      </c>
      <c r="F14" s="296">
        <f t="shared" si="0"/>
        <v>2</v>
      </c>
      <c r="G14" s="12">
        <f t="shared" si="1"/>
        <v>6</v>
      </c>
      <c r="H14" s="297">
        <f t="shared" si="2"/>
        <v>20</v>
      </c>
      <c r="I14" s="312"/>
      <c r="J14" s="13"/>
      <c r="K14" s="124">
        <v>5</v>
      </c>
      <c r="L14" s="124">
        <v>5</v>
      </c>
      <c r="M14" s="83"/>
      <c r="N14" s="83"/>
      <c r="O14" s="239" cm="1">
        <f t="array" ref="O14">SUM(LOOKUP(J14:N14,{0,1,2,3,4,5,6,7,8,9,10},{0,7,6,5,4,3,2,1,1,1,1}))</f>
        <v>6</v>
      </c>
    </row>
    <row r="15" spans="1:15" s="2" customFormat="1" ht="15">
      <c r="A15" s="208"/>
      <c r="B15" s="305" t="s">
        <v>107</v>
      </c>
      <c r="C15" s="123" t="s">
        <v>108</v>
      </c>
      <c r="D15" s="314" t="s">
        <v>109</v>
      </c>
      <c r="E15" s="310">
        <v>19</v>
      </c>
      <c r="F15" s="296">
        <f t="shared" si="0"/>
        <v>2</v>
      </c>
      <c r="G15" s="12">
        <f t="shared" si="1"/>
        <v>14</v>
      </c>
      <c r="H15" s="297">
        <f t="shared" si="2"/>
        <v>3</v>
      </c>
      <c r="I15" s="312"/>
      <c r="J15" s="13"/>
      <c r="K15" s="124">
        <v>1</v>
      </c>
      <c r="L15" s="124">
        <v>1</v>
      </c>
      <c r="M15" s="83"/>
      <c r="N15" s="83"/>
      <c r="O15" s="239" cm="1">
        <f t="array" ref="O15">SUM(LOOKUP(J15:N15,{0,1,2,3,4,5,6,7,8,9,10},{0,7,6,5,4,3,2,1,1,1,1}))</f>
        <v>14</v>
      </c>
    </row>
    <row r="16" spans="1:15" s="2" customFormat="1" ht="15">
      <c r="A16" s="208"/>
      <c r="B16" s="307" t="s">
        <v>220</v>
      </c>
      <c r="C16" s="126" t="s">
        <v>221</v>
      </c>
      <c r="D16" s="14" t="s">
        <v>222</v>
      </c>
      <c r="E16" s="17">
        <v>19</v>
      </c>
      <c r="F16" s="296">
        <f t="shared" si="0"/>
        <v>1</v>
      </c>
      <c r="G16" s="12">
        <f t="shared" si="1"/>
        <v>6</v>
      </c>
      <c r="H16" s="297">
        <f t="shared" si="2"/>
        <v>20</v>
      </c>
      <c r="I16" s="70"/>
      <c r="J16" s="13">
        <v>2</v>
      </c>
      <c r="K16" s="13"/>
      <c r="L16" s="13"/>
      <c r="M16" s="83"/>
      <c r="N16" s="83"/>
      <c r="O16" s="239" cm="1">
        <f t="array" ref="O16">SUM(LOOKUP(I16:N16,{0,1,2,3,4,5,6,7,8,9,10},{0,7,6,5,4,3,2,1,1,1,1}))</f>
        <v>6</v>
      </c>
    </row>
    <row r="17" spans="1:15" ht="15">
      <c r="A17" s="208"/>
      <c r="B17" s="306" t="s">
        <v>198</v>
      </c>
      <c r="C17" s="125" t="s">
        <v>199</v>
      </c>
      <c r="D17" s="315" t="s">
        <v>34</v>
      </c>
      <c r="E17" s="311">
        <v>15</v>
      </c>
      <c r="F17" s="296">
        <f t="shared" si="0"/>
        <v>1</v>
      </c>
      <c r="G17" s="12">
        <f t="shared" si="1"/>
        <v>0</v>
      </c>
      <c r="H17" s="297">
        <f t="shared" si="2"/>
        <v>47</v>
      </c>
      <c r="I17" s="70">
        <v>1</v>
      </c>
      <c r="J17" s="13"/>
      <c r="K17" s="13"/>
      <c r="L17" s="13"/>
      <c r="M17" s="83"/>
      <c r="N17" s="83"/>
      <c r="O17" s="239"/>
    </row>
    <row r="18" spans="1:15" ht="15">
      <c r="A18" s="208"/>
      <c r="B18" s="308" t="s">
        <v>86</v>
      </c>
      <c r="C18" s="126" t="s">
        <v>87</v>
      </c>
      <c r="D18" s="14" t="s">
        <v>223</v>
      </c>
      <c r="E18" s="17">
        <v>11</v>
      </c>
      <c r="F18" s="296">
        <f t="shared" si="0"/>
        <v>3</v>
      </c>
      <c r="G18" s="12">
        <f t="shared" si="1"/>
        <v>21</v>
      </c>
      <c r="H18" s="297">
        <f t="shared" si="2"/>
        <v>1</v>
      </c>
      <c r="I18" s="70"/>
      <c r="J18" s="13">
        <v>1</v>
      </c>
      <c r="K18" s="13">
        <v>1</v>
      </c>
      <c r="L18" s="13">
        <v>1</v>
      </c>
      <c r="M18" s="83"/>
      <c r="N18" s="83"/>
      <c r="O18" s="239" cm="1">
        <f t="array" ref="O18">SUM(LOOKUP(I18:N18,{0,1,2,3,4,5,6,7,8,9,10},{0,7,6,5,4,3,2,1,1,1,1}))</f>
        <v>21</v>
      </c>
    </row>
    <row r="19" spans="1:15" ht="15">
      <c r="A19" s="208"/>
      <c r="B19" s="305" t="s">
        <v>84</v>
      </c>
      <c r="C19" s="123" t="s">
        <v>85</v>
      </c>
      <c r="D19" s="314" t="s">
        <v>75</v>
      </c>
      <c r="E19" s="310">
        <v>15</v>
      </c>
      <c r="F19" s="296">
        <f t="shared" si="0"/>
        <v>0</v>
      </c>
      <c r="G19" s="12">
        <f t="shared" si="1"/>
        <v>0</v>
      </c>
      <c r="H19" s="297">
        <f t="shared" si="2"/>
        <v>47</v>
      </c>
      <c r="I19" s="312"/>
      <c r="J19" s="13"/>
      <c r="K19" s="127">
        <v>0</v>
      </c>
      <c r="L19" s="127">
        <v>0</v>
      </c>
      <c r="M19" s="83"/>
      <c r="N19" s="83"/>
      <c r="O19" s="239" cm="1">
        <f t="array" ref="O19">SUM(LOOKUP(J19:N19,{0,1,2,3,4,5,6,7,8,9,10},{0,7,6,5,4,3,2,1,1,1,1}))</f>
        <v>0</v>
      </c>
    </row>
    <row r="20" spans="1:15" ht="15">
      <c r="A20" s="208"/>
      <c r="B20" s="306" t="s">
        <v>201</v>
      </c>
      <c r="C20" s="125" t="s">
        <v>202</v>
      </c>
      <c r="D20" s="315" t="s">
        <v>188</v>
      </c>
      <c r="E20" s="311">
        <v>10</v>
      </c>
      <c r="F20" s="296">
        <f t="shared" si="0"/>
        <v>2</v>
      </c>
      <c r="G20" s="12">
        <f t="shared" si="1"/>
        <v>9</v>
      </c>
      <c r="H20" s="297">
        <f t="shared" si="2"/>
        <v>15</v>
      </c>
      <c r="I20" s="70">
        <v>3</v>
      </c>
      <c r="J20" s="13">
        <v>4</v>
      </c>
      <c r="K20" s="13"/>
      <c r="L20" s="13"/>
      <c r="M20" s="83"/>
      <c r="N20" s="83"/>
      <c r="O20" s="239" cm="1">
        <f t="array" ref="O20">SUM(LOOKUP(I20:N20,{0,1,2,3,4,5,6,7,8,9,10},{0,7,6,5,4,3,2,1,1,1,1}))</f>
        <v>9</v>
      </c>
    </row>
    <row r="21" spans="1:15" ht="15">
      <c r="A21" s="208"/>
      <c r="B21" s="305" t="s">
        <v>82</v>
      </c>
      <c r="C21" s="123" t="s">
        <v>83</v>
      </c>
      <c r="D21" s="314" t="s">
        <v>51</v>
      </c>
      <c r="E21" s="310">
        <v>13</v>
      </c>
      <c r="F21" s="296">
        <f t="shared" si="0"/>
        <v>2</v>
      </c>
      <c r="G21" s="12">
        <f t="shared" si="1"/>
        <v>12</v>
      </c>
      <c r="H21" s="297">
        <f t="shared" si="2"/>
        <v>8</v>
      </c>
      <c r="I21" s="312"/>
      <c r="J21" s="13"/>
      <c r="K21" s="127">
        <v>2</v>
      </c>
      <c r="L21" s="127">
        <v>2</v>
      </c>
      <c r="M21" s="83"/>
      <c r="N21" s="83"/>
      <c r="O21" s="239" cm="1">
        <f t="array" ref="O21">SUM(LOOKUP(J21:N21,{0,1,2,3,4,5,6,7,8,9,10},{0,7,6,5,4,3,2,1,1,1,1}))</f>
        <v>12</v>
      </c>
    </row>
    <row r="22" spans="1:15" ht="15">
      <c r="A22" s="208"/>
      <c r="B22" s="305" t="s">
        <v>44</v>
      </c>
      <c r="C22" s="123" t="s">
        <v>45</v>
      </c>
      <c r="D22" s="314" t="s">
        <v>46</v>
      </c>
      <c r="E22" s="310">
        <v>11</v>
      </c>
      <c r="F22" s="296">
        <f t="shared" si="0"/>
        <v>2</v>
      </c>
      <c r="G22" s="12">
        <f t="shared" si="1"/>
        <v>6</v>
      </c>
      <c r="H22" s="297">
        <f t="shared" si="2"/>
        <v>20</v>
      </c>
      <c r="I22" s="312"/>
      <c r="J22" s="13"/>
      <c r="K22" s="124">
        <v>5</v>
      </c>
      <c r="L22" s="124">
        <v>5</v>
      </c>
      <c r="M22" s="83"/>
      <c r="N22" s="83"/>
      <c r="O22" s="239" cm="1">
        <f t="array" ref="O22">SUM(LOOKUP(J22:N22,{0,1,2,3,4,5,6,7,8,9,10},{0,7,6,5,4,3,2,1,1,1,1}))</f>
        <v>6</v>
      </c>
    </row>
    <row r="23" spans="1:15" ht="15">
      <c r="A23" s="208"/>
      <c r="B23" s="305" t="s">
        <v>67</v>
      </c>
      <c r="C23" s="122" t="s">
        <v>68</v>
      </c>
      <c r="D23" s="314" t="s">
        <v>43</v>
      </c>
      <c r="E23" s="310">
        <v>10</v>
      </c>
      <c r="F23" s="296">
        <f t="shared" si="0"/>
        <v>2</v>
      </c>
      <c r="G23" s="12">
        <f t="shared" si="1"/>
        <v>2</v>
      </c>
      <c r="H23" s="297">
        <f t="shared" si="2"/>
        <v>28</v>
      </c>
      <c r="I23" s="312"/>
      <c r="J23" s="13"/>
      <c r="K23" s="124">
        <v>15</v>
      </c>
      <c r="L23" s="124">
        <v>15</v>
      </c>
      <c r="M23" s="83"/>
      <c r="N23" s="83"/>
      <c r="O23" s="239" cm="1">
        <f t="array" ref="O23">SUM(LOOKUP(J23:N23,{0,1,2,3,4,5,6,7,8,9,10},{0,7,6,5,4,3,2,1,1,1,1}))</f>
        <v>2</v>
      </c>
    </row>
    <row r="24" spans="1:15" ht="15">
      <c r="A24" s="208"/>
      <c r="B24" s="305" t="s">
        <v>32</v>
      </c>
      <c r="C24" s="123" t="s">
        <v>33</v>
      </c>
      <c r="D24" s="314" t="s">
        <v>34</v>
      </c>
      <c r="E24" s="310">
        <v>10</v>
      </c>
      <c r="F24" s="296">
        <f t="shared" si="0"/>
        <v>2</v>
      </c>
      <c r="G24" s="12">
        <f t="shared" si="1"/>
        <v>14</v>
      </c>
      <c r="H24" s="297">
        <f t="shared" si="2"/>
        <v>3</v>
      </c>
      <c r="I24" s="312"/>
      <c r="J24" s="13"/>
      <c r="K24" s="124">
        <v>1</v>
      </c>
      <c r="L24" s="124">
        <v>1</v>
      </c>
      <c r="M24" s="83"/>
      <c r="N24" s="83"/>
      <c r="O24" s="239" cm="1">
        <f t="array" ref="O24">SUM(LOOKUP(J24:N24,{0,1,2,3,4,5,6,7,8,9,10},{0,7,6,5,4,3,2,1,1,1,1}))</f>
        <v>14</v>
      </c>
    </row>
    <row r="25" spans="1:15" ht="15">
      <c r="A25" s="208"/>
      <c r="B25" s="309" t="s">
        <v>228</v>
      </c>
      <c r="C25" s="128" t="s">
        <v>229</v>
      </c>
      <c r="D25" s="14"/>
      <c r="E25" s="17">
        <v>7</v>
      </c>
      <c r="F25" s="296">
        <f t="shared" si="0"/>
        <v>1</v>
      </c>
      <c r="G25" s="12">
        <f t="shared" si="1"/>
        <v>0</v>
      </c>
      <c r="H25" s="297">
        <f t="shared" si="2"/>
        <v>47</v>
      </c>
      <c r="I25" s="70"/>
      <c r="J25" s="13">
        <v>1</v>
      </c>
      <c r="K25" s="13"/>
      <c r="L25" s="13"/>
      <c r="M25" s="83"/>
      <c r="N25" s="83"/>
      <c r="O25" s="239"/>
    </row>
    <row r="26" spans="1:15" s="2" customFormat="1" ht="15">
      <c r="A26" s="208"/>
      <c r="B26" s="305" t="s">
        <v>54</v>
      </c>
      <c r="C26" s="123" t="s">
        <v>55</v>
      </c>
      <c r="D26" s="314" t="s">
        <v>37</v>
      </c>
      <c r="E26" s="310">
        <v>10</v>
      </c>
      <c r="F26" s="296">
        <f t="shared" si="0"/>
        <v>2</v>
      </c>
      <c r="G26" s="12">
        <f t="shared" si="1"/>
        <v>2</v>
      </c>
      <c r="H26" s="297">
        <f t="shared" si="2"/>
        <v>28</v>
      </c>
      <c r="I26" s="312"/>
      <c r="J26" s="13"/>
      <c r="K26" s="124">
        <v>9</v>
      </c>
      <c r="L26" s="124">
        <v>9</v>
      </c>
      <c r="M26" s="83"/>
      <c r="N26" s="83"/>
      <c r="O26" s="239" cm="1">
        <f t="array" ref="O26">SUM(LOOKUP(J26:N26,{0,1,2,3,4,5,6,7,8,9,10},{0,7,6,5,4,3,2,1,1,1,1}))</f>
        <v>2</v>
      </c>
    </row>
    <row r="27" spans="1:15" ht="15">
      <c r="A27" s="208"/>
      <c r="B27" s="305" t="s">
        <v>49</v>
      </c>
      <c r="C27" s="123" t="s">
        <v>50</v>
      </c>
      <c r="D27" s="314" t="s">
        <v>51</v>
      </c>
      <c r="E27" s="310">
        <v>8</v>
      </c>
      <c r="F27" s="296">
        <f t="shared" si="0"/>
        <v>2</v>
      </c>
      <c r="G27" s="12">
        <f t="shared" si="1"/>
        <v>2</v>
      </c>
      <c r="H27" s="297">
        <f t="shared" si="2"/>
        <v>28</v>
      </c>
      <c r="I27" s="313"/>
      <c r="J27" s="13"/>
      <c r="K27" s="124">
        <v>7</v>
      </c>
      <c r="L27" s="124">
        <v>7</v>
      </c>
      <c r="M27" s="83"/>
      <c r="N27" s="83"/>
      <c r="O27" s="239" cm="1">
        <f t="array" ref="O27">SUM(LOOKUP(J27:N27,{0,1,2,3,4,5,6,7,8,9,10},{0,7,6,5,4,3,2,1,1,1,1}))</f>
        <v>2</v>
      </c>
    </row>
    <row r="28" spans="1:15" ht="15">
      <c r="A28" s="208"/>
      <c r="B28" s="305" t="s">
        <v>52</v>
      </c>
      <c r="C28" s="123" t="s">
        <v>53</v>
      </c>
      <c r="D28" s="314" t="s">
        <v>40</v>
      </c>
      <c r="E28" s="310">
        <v>9</v>
      </c>
      <c r="F28" s="296">
        <f t="shared" si="0"/>
        <v>2</v>
      </c>
      <c r="G28" s="12">
        <f t="shared" si="1"/>
        <v>2</v>
      </c>
      <c r="H28" s="297">
        <f t="shared" si="2"/>
        <v>28</v>
      </c>
      <c r="I28" s="312"/>
      <c r="J28" s="13"/>
      <c r="K28" s="124">
        <v>8</v>
      </c>
      <c r="L28" s="124">
        <v>8</v>
      </c>
      <c r="M28" s="83"/>
      <c r="N28" s="83"/>
      <c r="O28" s="239" cm="1">
        <f t="array" ref="O28">SUM(LOOKUP(J28:N28,{0,1,2,3,4,5,6,7,8,9,10},{0,7,6,5,4,3,2,1,1,1,1}))</f>
        <v>2</v>
      </c>
    </row>
    <row r="29" spans="1:15" ht="15">
      <c r="A29" s="208"/>
      <c r="B29" s="305" t="s">
        <v>38</v>
      </c>
      <c r="C29" s="123" t="s">
        <v>39</v>
      </c>
      <c r="D29" s="314" t="s">
        <v>40</v>
      </c>
      <c r="E29" s="310">
        <v>9</v>
      </c>
      <c r="F29" s="296">
        <f t="shared" si="0"/>
        <v>2</v>
      </c>
      <c r="G29" s="12">
        <f t="shared" si="1"/>
        <v>10</v>
      </c>
      <c r="H29" s="297">
        <f t="shared" si="2"/>
        <v>12</v>
      </c>
      <c r="I29" s="312"/>
      <c r="J29" s="13"/>
      <c r="K29" s="124">
        <v>3</v>
      </c>
      <c r="L29" s="124">
        <v>3</v>
      </c>
      <c r="M29" s="83"/>
      <c r="N29" s="83"/>
      <c r="O29" s="239" cm="1">
        <f t="array" ref="O29">SUM(LOOKUP(J29:N29,{0,1,2,3,4,5,6,7,8,9,10},{0,7,6,5,4,3,2,1,1,1,1}))</f>
        <v>10</v>
      </c>
    </row>
    <row r="30" spans="1:15" ht="15">
      <c r="A30" s="208"/>
      <c r="B30" s="305" t="s">
        <v>101</v>
      </c>
      <c r="C30" s="123" t="s">
        <v>102</v>
      </c>
      <c r="D30" s="314" t="s">
        <v>100</v>
      </c>
      <c r="E30" s="310">
        <v>11</v>
      </c>
      <c r="F30" s="296">
        <f t="shared" si="0"/>
        <v>2</v>
      </c>
      <c r="G30" s="12">
        <f t="shared" si="1"/>
        <v>2</v>
      </c>
      <c r="H30" s="297">
        <f t="shared" si="2"/>
        <v>28</v>
      </c>
      <c r="I30" s="312"/>
      <c r="J30" s="13"/>
      <c r="K30" s="124">
        <v>7</v>
      </c>
      <c r="L30" s="124">
        <v>7</v>
      </c>
      <c r="M30" s="83"/>
      <c r="N30" s="83"/>
      <c r="O30" s="239" cm="1">
        <f t="array" ref="O30">SUM(LOOKUP(J30:N30,{0,1,2,3,4,5,6,7,8,9,10},{0,7,6,5,4,3,2,1,1,1,1}))</f>
        <v>2</v>
      </c>
    </row>
    <row r="31" spans="1:15" ht="15">
      <c r="A31" s="208"/>
      <c r="B31" s="305" t="s">
        <v>41</v>
      </c>
      <c r="C31" s="123" t="s">
        <v>42</v>
      </c>
      <c r="D31" s="314" t="s">
        <v>43</v>
      </c>
      <c r="E31" s="310">
        <v>11</v>
      </c>
      <c r="F31" s="296">
        <f t="shared" si="0"/>
        <v>2</v>
      </c>
      <c r="G31" s="12">
        <f t="shared" si="1"/>
        <v>8</v>
      </c>
      <c r="H31" s="297">
        <f t="shared" si="2"/>
        <v>16</v>
      </c>
      <c r="I31" s="312"/>
      <c r="J31" s="13"/>
      <c r="K31" s="124">
        <v>4</v>
      </c>
      <c r="L31" s="124">
        <v>4</v>
      </c>
      <c r="M31" s="83"/>
      <c r="N31" s="83"/>
      <c r="O31" s="239" cm="1">
        <f t="array" ref="O31">SUM(LOOKUP(J31:N31,{0,1,2,3,4,5,6,7,8,9,10},{0,7,6,5,4,3,2,1,1,1,1}))</f>
        <v>8</v>
      </c>
    </row>
    <row r="32" spans="1:15" ht="15">
      <c r="A32" s="208"/>
      <c r="B32" s="305" t="s">
        <v>56</v>
      </c>
      <c r="C32" s="123" t="s">
        <v>57</v>
      </c>
      <c r="D32" s="314" t="s">
        <v>51</v>
      </c>
      <c r="E32" s="310">
        <v>12</v>
      </c>
      <c r="F32" s="296">
        <f t="shared" si="0"/>
        <v>2</v>
      </c>
      <c r="G32" s="12">
        <f t="shared" si="1"/>
        <v>2</v>
      </c>
      <c r="H32" s="297">
        <f t="shared" si="2"/>
        <v>28</v>
      </c>
      <c r="I32" s="312"/>
      <c r="J32" s="13"/>
      <c r="K32" s="124">
        <v>10</v>
      </c>
      <c r="L32" s="124">
        <v>10</v>
      </c>
      <c r="M32" s="83"/>
      <c r="N32" s="83"/>
      <c r="O32" s="239" cm="1">
        <f t="array" ref="O32">SUM(LOOKUP(J32:N32,{0,1,2,3,4,5,6,7,8,9,10},{0,7,6,5,4,3,2,1,1,1,1}))</f>
        <v>2</v>
      </c>
    </row>
    <row r="33" spans="1:15" ht="15">
      <c r="A33" s="208"/>
      <c r="B33" s="306" t="s">
        <v>93</v>
      </c>
      <c r="C33" s="125" t="s">
        <v>210</v>
      </c>
      <c r="D33" s="315" t="s">
        <v>206</v>
      </c>
      <c r="E33" s="311">
        <v>12</v>
      </c>
      <c r="F33" s="296">
        <f t="shared" si="0"/>
        <v>2</v>
      </c>
      <c r="G33" s="12">
        <f t="shared" si="1"/>
        <v>13</v>
      </c>
      <c r="H33" s="297">
        <f t="shared" si="2"/>
        <v>7</v>
      </c>
      <c r="I33" s="70">
        <v>1</v>
      </c>
      <c r="J33" s="13">
        <v>2</v>
      </c>
      <c r="K33" s="13"/>
      <c r="L33" s="13"/>
      <c r="M33" s="83"/>
      <c r="N33" s="83"/>
      <c r="O33" s="239" cm="1">
        <f t="array" ref="O33">SUM(LOOKUP(I33:N33,{0,1,2,3,4,5,6,7,8,9,10},{0,7,6,5,4,3,2,1,1,1,1}))</f>
        <v>13</v>
      </c>
    </row>
    <row r="34" spans="1:15" ht="15">
      <c r="A34" s="208"/>
      <c r="B34" s="305" t="s">
        <v>93</v>
      </c>
      <c r="C34" s="123" t="s">
        <v>94</v>
      </c>
      <c r="D34" s="314" t="s">
        <v>37</v>
      </c>
      <c r="E34" s="310">
        <v>12</v>
      </c>
      <c r="F34" s="296">
        <f t="shared" si="0"/>
        <v>2</v>
      </c>
      <c r="G34" s="12">
        <f t="shared" si="1"/>
        <v>8</v>
      </c>
      <c r="H34" s="297">
        <f t="shared" si="2"/>
        <v>16</v>
      </c>
      <c r="I34" s="312"/>
      <c r="J34" s="13"/>
      <c r="K34" s="124">
        <v>4</v>
      </c>
      <c r="L34" s="124">
        <v>4</v>
      </c>
      <c r="M34" s="83"/>
      <c r="N34" s="83"/>
      <c r="O34" s="239" cm="1">
        <f t="array" ref="O34">SUM(LOOKUP(J34:N34,{0,1,2,3,4,5,6,7,8,9,10},{0,7,6,5,4,3,2,1,1,1,1}))</f>
        <v>8</v>
      </c>
    </row>
    <row r="35" spans="1:15" ht="15">
      <c r="A35" s="208"/>
      <c r="B35" s="305" t="s">
        <v>119</v>
      </c>
      <c r="C35" s="123" t="s">
        <v>120</v>
      </c>
      <c r="D35" s="314" t="s">
        <v>78</v>
      </c>
      <c r="E35" s="310">
        <v>14</v>
      </c>
      <c r="F35" s="296">
        <f t="shared" si="0"/>
        <v>2</v>
      </c>
      <c r="G35" s="12">
        <f t="shared" si="1"/>
        <v>4</v>
      </c>
      <c r="H35" s="297">
        <f t="shared" si="2"/>
        <v>25</v>
      </c>
      <c r="I35" s="312"/>
      <c r="J35" s="13"/>
      <c r="K35" s="124">
        <v>6</v>
      </c>
      <c r="L35" s="124">
        <v>6</v>
      </c>
      <c r="M35" s="13"/>
      <c r="N35" s="83"/>
      <c r="O35" s="239" cm="1">
        <f t="array" ref="O35">SUM(LOOKUP(J35:N35,{0,1,2,3,4,5,6,7,8,9,10},{0,7,6,5,4,3,2,1,1,1,1}))</f>
        <v>4</v>
      </c>
    </row>
    <row r="36" spans="1:15" ht="15">
      <c r="A36" s="208"/>
      <c r="B36" s="307" t="s">
        <v>146</v>
      </c>
      <c r="C36" s="126" t="s">
        <v>219</v>
      </c>
      <c r="D36" s="14" t="s">
        <v>224</v>
      </c>
      <c r="E36" s="17">
        <v>15</v>
      </c>
      <c r="F36" s="296">
        <f t="shared" si="0"/>
        <v>1</v>
      </c>
      <c r="G36" s="12">
        <f t="shared" si="1"/>
        <v>7</v>
      </c>
      <c r="H36" s="297">
        <f t="shared" si="2"/>
        <v>19</v>
      </c>
      <c r="I36" s="70"/>
      <c r="J36" s="13">
        <v>1</v>
      </c>
      <c r="K36" s="13"/>
      <c r="L36" s="13"/>
      <c r="M36" s="13"/>
      <c r="N36" s="83"/>
      <c r="O36" s="239" cm="1">
        <f t="array" ref="O36">SUM(LOOKUP(I36:N36,{0,1,2,3,4,5,6,7,8,9,10},{0,7,6,5,4,3,2,1,1,1,1}))</f>
        <v>7</v>
      </c>
    </row>
    <row r="37" spans="1:15" ht="15">
      <c r="A37" s="208"/>
      <c r="B37" s="307" t="s">
        <v>213</v>
      </c>
      <c r="C37" s="126" t="s">
        <v>214</v>
      </c>
      <c r="D37" s="14" t="s">
        <v>224</v>
      </c>
      <c r="E37" s="17">
        <v>15</v>
      </c>
      <c r="F37" s="296">
        <f t="shared" si="0"/>
        <v>1</v>
      </c>
      <c r="G37" s="12">
        <f t="shared" si="1"/>
        <v>2</v>
      </c>
      <c r="H37" s="297">
        <f t="shared" si="2"/>
        <v>28</v>
      </c>
      <c r="I37" s="70"/>
      <c r="J37" s="13">
        <v>6</v>
      </c>
      <c r="K37" s="13"/>
      <c r="L37" s="13"/>
      <c r="M37" s="13"/>
      <c r="N37" s="83"/>
      <c r="O37" s="239" cm="1">
        <f t="array" ref="O37">SUM(LOOKUP(I37:N37,{0,1,2,3,4,5,6,7,8,9,10},{0,7,6,5,4,3,2,1,1,1,1}))</f>
        <v>2</v>
      </c>
    </row>
    <row r="38" spans="1:15" ht="15">
      <c r="A38" s="208"/>
      <c r="B38" s="305" t="s">
        <v>103</v>
      </c>
      <c r="C38" s="123" t="s">
        <v>104</v>
      </c>
      <c r="D38" s="314" t="s">
        <v>97</v>
      </c>
      <c r="E38" s="310">
        <v>12</v>
      </c>
      <c r="F38" s="296">
        <f t="shared" si="0"/>
        <v>2</v>
      </c>
      <c r="G38" s="12">
        <f t="shared" si="1"/>
        <v>2</v>
      </c>
      <c r="H38" s="297">
        <f t="shared" si="2"/>
        <v>28</v>
      </c>
      <c r="I38" s="312"/>
      <c r="J38" s="13"/>
      <c r="K38" s="124">
        <v>8</v>
      </c>
      <c r="L38" s="124">
        <v>8</v>
      </c>
      <c r="M38" s="13"/>
      <c r="N38" s="13"/>
      <c r="O38" s="239" cm="1">
        <f t="array" ref="O38">SUM(LOOKUP(J38:N38,{0,1,2,3,4,5,6,7,8,9,10},{0,7,6,5,4,3,2,1,1,1,1}))</f>
        <v>2</v>
      </c>
    </row>
    <row r="39" spans="1:15" ht="15">
      <c r="A39" s="208"/>
      <c r="B39" s="305" t="s">
        <v>71</v>
      </c>
      <c r="C39" s="123" t="s">
        <v>72</v>
      </c>
      <c r="D39" s="314" t="s">
        <v>51</v>
      </c>
      <c r="E39" s="310">
        <v>12</v>
      </c>
      <c r="F39" s="296">
        <f t="shared" si="0"/>
        <v>2</v>
      </c>
      <c r="G39" s="12">
        <f t="shared" si="1"/>
        <v>2</v>
      </c>
      <c r="H39" s="297">
        <f t="shared" si="2"/>
        <v>28</v>
      </c>
      <c r="I39" s="312"/>
      <c r="J39" s="13"/>
      <c r="K39" s="124">
        <v>17</v>
      </c>
      <c r="L39" s="124">
        <v>17</v>
      </c>
      <c r="M39" s="13"/>
      <c r="N39" s="13"/>
      <c r="O39" s="239" cm="1">
        <f t="array" ref="O39">SUM(LOOKUP(J39:N39,{0,1,2,3,4,5,6,7,8,9,10},{0,7,6,5,4,3,2,1,1,1,1}))</f>
        <v>2</v>
      </c>
    </row>
    <row r="40" spans="1:15" ht="15">
      <c r="A40" s="208"/>
      <c r="B40" s="305" t="s">
        <v>110</v>
      </c>
      <c r="C40" s="123" t="s">
        <v>111</v>
      </c>
      <c r="D40" s="314" t="s">
        <v>97</v>
      </c>
      <c r="E40" s="310">
        <v>22</v>
      </c>
      <c r="F40" s="296">
        <f t="shared" si="0"/>
        <v>2</v>
      </c>
      <c r="G40" s="12">
        <f t="shared" si="1"/>
        <v>12</v>
      </c>
      <c r="H40" s="297">
        <f t="shared" si="2"/>
        <v>8</v>
      </c>
      <c r="I40" s="312"/>
      <c r="J40" s="13"/>
      <c r="K40" s="124">
        <v>2</v>
      </c>
      <c r="L40" s="124">
        <v>2</v>
      </c>
      <c r="M40" s="13"/>
      <c r="N40" s="13"/>
      <c r="O40" s="239" cm="1">
        <f t="array" ref="O40">SUM(LOOKUP(J40:N40,{0,1,2,3,4,5,6,7,8,9,10},{0,7,6,5,4,3,2,1,1,1,1}))</f>
        <v>12</v>
      </c>
    </row>
    <row r="41" spans="1:15" ht="15">
      <c r="A41" s="208"/>
      <c r="B41" s="305" t="s">
        <v>76</v>
      </c>
      <c r="C41" s="123" t="s">
        <v>77</v>
      </c>
      <c r="D41" s="314" t="s">
        <v>78</v>
      </c>
      <c r="E41" s="310">
        <v>8</v>
      </c>
      <c r="F41" s="296">
        <f t="shared" si="0"/>
        <v>2</v>
      </c>
      <c r="G41" s="12">
        <f t="shared" si="1"/>
        <v>14</v>
      </c>
      <c r="H41" s="297">
        <f t="shared" si="2"/>
        <v>3</v>
      </c>
      <c r="I41" s="312"/>
      <c r="J41" s="13"/>
      <c r="K41" s="124">
        <v>1</v>
      </c>
      <c r="L41" s="124">
        <v>1</v>
      </c>
      <c r="M41" s="13"/>
      <c r="N41" s="13"/>
      <c r="O41" s="239" cm="1">
        <f t="array" ref="O41">SUM(LOOKUP(J41:N41,{0,1,2,3,4,5,6,7,8,9,10},{0,7,6,5,4,3,2,1,1,1,1}))</f>
        <v>14</v>
      </c>
    </row>
    <row r="42" spans="1:15" ht="15">
      <c r="A42" s="208"/>
      <c r="B42" s="305" t="s">
        <v>112</v>
      </c>
      <c r="C42" s="123" t="s">
        <v>113</v>
      </c>
      <c r="D42" s="314" t="s">
        <v>51</v>
      </c>
      <c r="E42" s="310">
        <v>13</v>
      </c>
      <c r="F42" s="296">
        <f t="shared" si="0"/>
        <v>2</v>
      </c>
      <c r="G42" s="12">
        <f t="shared" si="1"/>
        <v>10</v>
      </c>
      <c r="H42" s="297">
        <f t="shared" si="2"/>
        <v>12</v>
      </c>
      <c r="I42" s="312"/>
      <c r="J42" s="13"/>
      <c r="K42" s="124">
        <v>3</v>
      </c>
      <c r="L42" s="124">
        <v>3</v>
      </c>
      <c r="M42" s="13"/>
      <c r="N42" s="13"/>
      <c r="O42" s="239" cm="1">
        <f t="array" ref="O42">SUM(LOOKUP(J42:N42,{0,1,2,3,4,5,6,7,8,9,10},{0,7,6,5,4,3,2,1,1,1,1}))</f>
        <v>10</v>
      </c>
    </row>
    <row r="43" spans="1:15" ht="15">
      <c r="A43" s="208"/>
      <c r="B43" s="305" t="s">
        <v>58</v>
      </c>
      <c r="C43" s="123" t="s">
        <v>59</v>
      </c>
      <c r="D43" s="314" t="s">
        <v>43</v>
      </c>
      <c r="E43" s="310">
        <v>8</v>
      </c>
      <c r="F43" s="296">
        <f t="shared" si="0"/>
        <v>2</v>
      </c>
      <c r="G43" s="12">
        <f t="shared" si="1"/>
        <v>2</v>
      </c>
      <c r="H43" s="297">
        <f t="shared" si="2"/>
        <v>28</v>
      </c>
      <c r="I43" s="312"/>
      <c r="J43" s="13"/>
      <c r="K43" s="124">
        <v>11</v>
      </c>
      <c r="L43" s="124">
        <v>11</v>
      </c>
      <c r="M43" s="13"/>
      <c r="N43" s="13"/>
      <c r="O43" s="239" cm="1">
        <f t="array" ref="O43">SUM(LOOKUP(J43:N43,{0,1,2,3,4,5,6,7,8,9,10},{0,7,6,5,4,3,2,1,1,1,1}))</f>
        <v>2</v>
      </c>
    </row>
    <row r="44" spans="1:15" ht="15">
      <c r="A44" s="208"/>
      <c r="B44" s="305" t="s">
        <v>69</v>
      </c>
      <c r="C44" s="123" t="s">
        <v>70</v>
      </c>
      <c r="D44" s="314" t="s">
        <v>37</v>
      </c>
      <c r="E44" s="310">
        <v>10</v>
      </c>
      <c r="F44" s="296">
        <f t="shared" si="0"/>
        <v>2</v>
      </c>
      <c r="G44" s="12">
        <f t="shared" si="1"/>
        <v>2</v>
      </c>
      <c r="H44" s="297">
        <f t="shared" si="2"/>
        <v>28</v>
      </c>
      <c r="I44" s="312"/>
      <c r="J44" s="13"/>
      <c r="K44" s="124">
        <v>16</v>
      </c>
      <c r="L44" s="124">
        <v>16</v>
      </c>
      <c r="M44" s="13"/>
      <c r="N44" s="13"/>
      <c r="O44" s="239" cm="1">
        <f t="array" ref="O44">SUM(LOOKUP(J44:N44,{0,1,2,3,4,5,6,7,8,9,10},{0,7,6,5,4,3,2,1,1,1,1}))</f>
        <v>2</v>
      </c>
    </row>
    <row r="45" spans="1:15" ht="15">
      <c r="A45" s="208"/>
      <c r="B45" s="305" t="s">
        <v>121</v>
      </c>
      <c r="C45" s="123" t="s">
        <v>122</v>
      </c>
      <c r="D45" s="314" t="s">
        <v>78</v>
      </c>
      <c r="E45" s="310">
        <v>15</v>
      </c>
      <c r="F45" s="296">
        <f t="shared" si="0"/>
        <v>2</v>
      </c>
      <c r="G45" s="12">
        <f t="shared" si="1"/>
        <v>2</v>
      </c>
      <c r="H45" s="297">
        <f t="shared" si="2"/>
        <v>28</v>
      </c>
      <c r="I45" s="312"/>
      <c r="J45" s="13"/>
      <c r="K45" s="124">
        <v>7</v>
      </c>
      <c r="L45" s="124">
        <v>7</v>
      </c>
      <c r="M45" s="13"/>
      <c r="N45" s="13"/>
      <c r="O45" s="239" cm="1">
        <f t="array" ref="O45">SUM(LOOKUP(J45:N45,{0,1,2,3,4,5,6,7,8,9,10},{0,7,6,5,4,3,2,1,1,1,1}))</f>
        <v>2</v>
      </c>
    </row>
    <row r="46" spans="1:15" ht="15">
      <c r="A46" s="208"/>
      <c r="B46" s="305" t="s">
        <v>95</v>
      </c>
      <c r="C46" s="123" t="s">
        <v>96</v>
      </c>
      <c r="D46" s="314" t="s">
        <v>97</v>
      </c>
      <c r="E46" s="310">
        <v>11</v>
      </c>
      <c r="F46" s="296">
        <f t="shared" si="0"/>
        <v>2</v>
      </c>
      <c r="G46" s="12">
        <f t="shared" si="1"/>
        <v>6</v>
      </c>
      <c r="H46" s="297">
        <f t="shared" si="2"/>
        <v>20</v>
      </c>
      <c r="I46" s="312"/>
      <c r="J46" s="13"/>
      <c r="K46" s="124">
        <v>5</v>
      </c>
      <c r="L46" s="124">
        <v>5</v>
      </c>
      <c r="M46" s="13"/>
      <c r="N46" s="13"/>
      <c r="O46" s="239" cm="1">
        <f t="array" ref="O46">SUM(LOOKUP(J46:N46,{0,1,2,3,4,5,6,7,8,9,10},{0,7,6,5,4,3,2,1,1,1,1}))</f>
        <v>6</v>
      </c>
    </row>
    <row r="47" spans="1:15" ht="15">
      <c r="A47" s="208"/>
      <c r="B47" s="307" t="s">
        <v>215</v>
      </c>
      <c r="C47" s="126" t="s">
        <v>216</v>
      </c>
      <c r="D47" s="14" t="s">
        <v>222</v>
      </c>
      <c r="E47" s="17">
        <v>12</v>
      </c>
      <c r="F47" s="296">
        <f t="shared" si="0"/>
        <v>1</v>
      </c>
      <c r="G47" s="12">
        <f t="shared" si="1"/>
        <v>1</v>
      </c>
      <c r="H47" s="297">
        <f t="shared" si="2"/>
        <v>45</v>
      </c>
      <c r="I47" s="70"/>
      <c r="J47" s="13">
        <v>8</v>
      </c>
      <c r="K47" s="13"/>
      <c r="L47" s="13"/>
      <c r="M47" s="13"/>
      <c r="N47" s="13"/>
      <c r="O47" s="239" cm="1">
        <f t="array" ref="O47">SUM(LOOKUP(I47:N47,{0,1,2,3,4,5,6,7,8,9,10},{0,7,6,5,4,3,2,1,1,1,1}))</f>
        <v>1</v>
      </c>
    </row>
    <row r="48" spans="1:15" ht="15">
      <c r="A48" s="208"/>
      <c r="B48" s="305" t="s">
        <v>65</v>
      </c>
      <c r="C48" s="123" t="s">
        <v>66</v>
      </c>
      <c r="D48" s="314" t="s">
        <v>37</v>
      </c>
      <c r="E48" s="310">
        <v>11</v>
      </c>
      <c r="F48" s="296">
        <f t="shared" si="0"/>
        <v>2</v>
      </c>
      <c r="G48" s="12">
        <f t="shared" si="1"/>
        <v>2</v>
      </c>
      <c r="H48" s="297">
        <f t="shared" si="2"/>
        <v>28</v>
      </c>
      <c r="I48" s="312"/>
      <c r="J48" s="13"/>
      <c r="K48" s="124">
        <v>14</v>
      </c>
      <c r="L48" s="124">
        <v>14</v>
      </c>
      <c r="M48" s="13"/>
      <c r="N48" s="13"/>
      <c r="O48" s="239" cm="1">
        <f t="array" ref="O48">SUM(LOOKUP(J48:N48,{0,1,2,3,4,5,6,7,8,9,10},{0,7,6,5,4,3,2,1,1,1,1}))</f>
        <v>2</v>
      </c>
    </row>
    <row r="49" spans="1:15" ht="15">
      <c r="A49" s="208"/>
      <c r="B49" s="308" t="s">
        <v>211</v>
      </c>
      <c r="C49" s="126" t="s">
        <v>212</v>
      </c>
      <c r="D49" s="14" t="s">
        <v>224</v>
      </c>
      <c r="E49" s="17">
        <v>9</v>
      </c>
      <c r="F49" s="296">
        <f t="shared" si="0"/>
        <v>1</v>
      </c>
      <c r="G49" s="12">
        <f t="shared" si="1"/>
        <v>3</v>
      </c>
      <c r="H49" s="297">
        <f t="shared" si="2"/>
        <v>27</v>
      </c>
      <c r="I49" s="70"/>
      <c r="J49" s="13">
        <v>5</v>
      </c>
      <c r="K49" s="13"/>
      <c r="L49" s="13"/>
      <c r="M49" s="13"/>
      <c r="N49" s="13"/>
      <c r="O49" s="239" cm="1">
        <f t="array" ref="O49">SUM(LOOKUP(I49:N49,{0,1,2,3,4,5,6,7,8,9,10},{0,7,6,5,4,3,2,1,1,1,1}))</f>
        <v>3</v>
      </c>
    </row>
    <row r="50" spans="1:15" ht="15">
      <c r="A50" s="208"/>
      <c r="B50" s="305" t="s">
        <v>91</v>
      </c>
      <c r="C50" s="123" t="s">
        <v>92</v>
      </c>
      <c r="D50" s="314" t="s">
        <v>51</v>
      </c>
      <c r="E50" s="310">
        <v>10</v>
      </c>
      <c r="F50" s="296">
        <f t="shared" si="0"/>
        <v>2</v>
      </c>
      <c r="G50" s="12">
        <f t="shared" si="1"/>
        <v>10</v>
      </c>
      <c r="H50" s="297">
        <f t="shared" si="2"/>
        <v>12</v>
      </c>
      <c r="I50" s="312"/>
      <c r="J50" s="13"/>
      <c r="K50" s="124">
        <v>3</v>
      </c>
      <c r="L50" s="124">
        <v>3</v>
      </c>
      <c r="M50" s="13"/>
      <c r="N50" s="13"/>
      <c r="O50" s="239" cm="1">
        <f t="array" ref="O50">SUM(LOOKUP(J50:N50,{0,1,2,3,4,5,6,7,8,9,10},{0,7,6,5,4,3,2,1,1,1,1}))</f>
        <v>10</v>
      </c>
    </row>
    <row r="51" spans="1:15" ht="15">
      <c r="A51" s="208"/>
      <c r="B51" s="305" t="s">
        <v>60</v>
      </c>
      <c r="C51" s="123" t="s">
        <v>61</v>
      </c>
      <c r="D51" s="314" t="s">
        <v>34</v>
      </c>
      <c r="E51" s="310">
        <v>10</v>
      </c>
      <c r="F51" s="296">
        <f t="shared" si="0"/>
        <v>2</v>
      </c>
      <c r="G51" s="12">
        <f t="shared" si="1"/>
        <v>2</v>
      </c>
      <c r="H51" s="297">
        <f t="shared" si="2"/>
        <v>28</v>
      </c>
      <c r="I51" s="312"/>
      <c r="J51" s="13"/>
      <c r="K51" s="124">
        <v>12</v>
      </c>
      <c r="L51" s="124">
        <v>12</v>
      </c>
      <c r="M51" s="13"/>
      <c r="N51" s="13"/>
      <c r="O51" s="239" cm="1">
        <f t="array" ref="O51">SUM(LOOKUP(J51:N51,{0,1,2,3,4,5,6,7,8,9,10},{0,7,6,5,4,3,2,1,1,1,1}))</f>
        <v>2</v>
      </c>
    </row>
    <row r="52" spans="1:15" ht="15">
      <c r="A52" s="208"/>
      <c r="B52" s="307" t="s">
        <v>217</v>
      </c>
      <c r="C52" s="126" t="s">
        <v>218</v>
      </c>
      <c r="D52" s="14" t="s">
        <v>222</v>
      </c>
      <c r="E52" s="17">
        <v>10</v>
      </c>
      <c r="F52" s="296">
        <f t="shared" si="0"/>
        <v>1</v>
      </c>
      <c r="G52" s="12">
        <f t="shared" si="1"/>
        <v>1</v>
      </c>
      <c r="H52" s="297">
        <f t="shared" si="2"/>
        <v>45</v>
      </c>
      <c r="I52" s="70"/>
      <c r="J52" s="13">
        <v>9</v>
      </c>
      <c r="K52" s="13"/>
      <c r="L52" s="13"/>
      <c r="M52" s="13"/>
      <c r="N52" s="13"/>
      <c r="O52" s="239" cm="1">
        <f t="array" ref="O52">SUM(LOOKUP(I52:N52,{0,1,2,3,4,5,6,7,8,9,10},{0,7,6,5,4,3,2,1,1,1,1}))</f>
        <v>1</v>
      </c>
    </row>
    <row r="53" spans="1:15" ht="15">
      <c r="A53" s="208"/>
      <c r="B53" s="305" t="s">
        <v>35</v>
      </c>
      <c r="C53" s="123" t="s">
        <v>36</v>
      </c>
      <c r="D53" s="314" t="s">
        <v>37</v>
      </c>
      <c r="E53" s="310">
        <v>11</v>
      </c>
      <c r="F53" s="296">
        <f t="shared" si="0"/>
        <v>2</v>
      </c>
      <c r="G53" s="12">
        <f t="shared" si="1"/>
        <v>12</v>
      </c>
      <c r="H53" s="297">
        <f t="shared" si="2"/>
        <v>8</v>
      </c>
      <c r="I53" s="312"/>
      <c r="J53" s="13"/>
      <c r="K53" s="124">
        <v>2</v>
      </c>
      <c r="L53" s="124">
        <v>2</v>
      </c>
      <c r="M53" s="13"/>
      <c r="N53" s="13"/>
      <c r="O53" s="239" cm="1">
        <f t="array" ref="O53">SUM(LOOKUP(J53:N53,{0,1,2,3,4,5,6,7,8,9,10},{0,7,6,5,4,3,2,1,1,1,1}))</f>
        <v>12</v>
      </c>
    </row>
    <row r="54" spans="1:15" ht="15">
      <c r="A54" s="208"/>
      <c r="B54" s="307" t="s">
        <v>88</v>
      </c>
      <c r="C54" s="126" t="s">
        <v>89</v>
      </c>
      <c r="D54" s="14" t="s">
        <v>224</v>
      </c>
      <c r="E54" s="17">
        <v>12</v>
      </c>
      <c r="F54" s="296">
        <f t="shared" si="0"/>
        <v>3</v>
      </c>
      <c r="G54" s="12">
        <f t="shared" si="1"/>
        <v>17</v>
      </c>
      <c r="H54" s="297">
        <f t="shared" si="2"/>
        <v>2</v>
      </c>
      <c r="I54" s="70"/>
      <c r="J54" s="13">
        <v>3</v>
      </c>
      <c r="K54" s="13">
        <v>2</v>
      </c>
      <c r="L54" s="13">
        <v>2</v>
      </c>
      <c r="M54" s="13"/>
      <c r="N54" s="13"/>
      <c r="O54" s="239" cm="1">
        <f t="array" ref="O54">SUM(LOOKUP(I54:N54,{0,1,2,3,4,5,6,7,8,9,10},{0,7,6,5,4,3,2,1,1,1,1}))</f>
        <v>17</v>
      </c>
    </row>
    <row r="55" spans="1:15" ht="15">
      <c r="A55" s="208"/>
      <c r="B55" s="307" t="s">
        <v>98</v>
      </c>
      <c r="C55" s="126" t="s">
        <v>99</v>
      </c>
      <c r="D55" s="14" t="s">
        <v>225</v>
      </c>
      <c r="E55" s="17">
        <v>12</v>
      </c>
      <c r="F55" s="296">
        <f t="shared" si="0"/>
        <v>3</v>
      </c>
      <c r="G55" s="12">
        <f t="shared" si="1"/>
        <v>5</v>
      </c>
      <c r="H55" s="297">
        <f t="shared" si="2"/>
        <v>24</v>
      </c>
      <c r="I55" s="70"/>
      <c r="J55" s="13">
        <v>7</v>
      </c>
      <c r="K55" s="13">
        <v>6</v>
      </c>
      <c r="L55" s="13">
        <v>6</v>
      </c>
      <c r="M55" s="13"/>
      <c r="N55" s="13"/>
      <c r="O55" s="239" cm="1">
        <f t="array" ref="O55">SUM(LOOKUP(I55:N55,{0,1,2,3,4,5,6,7,8,9,10},{0,7,6,5,4,3,2,1,1,1,1}))</f>
        <v>5</v>
      </c>
    </row>
    <row r="56" spans="1:15" ht="15">
      <c r="A56" s="208"/>
      <c r="B56" s="10"/>
      <c r="C56" s="14"/>
      <c r="D56" s="14"/>
      <c r="E56" s="17"/>
      <c r="F56" s="296">
        <f t="shared" ref="F56:F68" si="3">COUNTIF(I56:N56,"&gt;0")</f>
        <v>0</v>
      </c>
      <c r="G56" s="12">
        <f t="shared" si="1"/>
        <v>0</v>
      </c>
      <c r="H56" s="297">
        <f>RANK(G56,$G$6:$G$69)</f>
        <v>47</v>
      </c>
      <c r="I56" s="70"/>
      <c r="J56" s="70"/>
      <c r="K56" s="83"/>
      <c r="L56" s="13"/>
      <c r="M56" s="13"/>
      <c r="N56" s="13"/>
      <c r="O56" s="239" cm="1">
        <f t="array" ref="O56">SUM(LOOKUP(I56:N56,{0,1,2,3,4,5,6,7,8,9,10},{0,7,6,5,4,3,2,1,1,1,1}))</f>
        <v>0</v>
      </c>
    </row>
    <row r="57" spans="1:15" ht="15">
      <c r="A57" s="208"/>
      <c r="B57" s="10"/>
      <c r="C57" s="14"/>
      <c r="D57" s="14"/>
      <c r="E57" s="17"/>
      <c r="F57" s="296">
        <f t="shared" si="3"/>
        <v>0</v>
      </c>
      <c r="G57" s="12">
        <f t="shared" ref="G57:G68" si="4">O57</f>
        <v>0</v>
      </c>
      <c r="H57" s="297">
        <f>RANK(G57,$G$6:$G$69)</f>
        <v>47</v>
      </c>
      <c r="I57" s="70"/>
      <c r="J57" s="70"/>
      <c r="K57" s="83"/>
      <c r="L57" s="13"/>
      <c r="M57" s="13"/>
      <c r="N57" s="13"/>
      <c r="O57" s="239" cm="1">
        <f t="array" ref="O57">SUM(LOOKUP(I57:N57,{0,1,2,3,4,5,6,7,8,9,10},{0,7,6,5,4,3,2,1,1,1,1}))</f>
        <v>0</v>
      </c>
    </row>
    <row r="58" spans="1:15" ht="15">
      <c r="A58" s="208"/>
      <c r="B58" s="10"/>
      <c r="C58" s="14"/>
      <c r="D58" s="14"/>
      <c r="E58" s="17"/>
      <c r="F58" s="296">
        <f t="shared" si="3"/>
        <v>0</v>
      </c>
      <c r="G58" s="12">
        <f t="shared" si="4"/>
        <v>0</v>
      </c>
      <c r="H58" s="297">
        <f>RANK(G58,$G$6:$G$69)</f>
        <v>47</v>
      </c>
      <c r="I58" s="70"/>
      <c r="J58" s="70"/>
      <c r="K58" s="83"/>
      <c r="L58" s="13"/>
      <c r="M58" s="13"/>
      <c r="N58" s="13"/>
      <c r="O58" s="239" cm="1">
        <f t="array" ref="O58">SUM(LOOKUP(I58:N58,{0,1,2,3,4,5,6,7,8,9,10},{0,7,6,5,4,3,2,1,1,1,1}))</f>
        <v>0</v>
      </c>
    </row>
    <row r="59" spans="1:15" ht="15">
      <c r="A59" s="208"/>
      <c r="B59" s="10"/>
      <c r="C59" s="14"/>
      <c r="D59" s="14"/>
      <c r="E59" s="17"/>
      <c r="F59" s="296">
        <f t="shared" si="3"/>
        <v>0</v>
      </c>
      <c r="G59" s="12">
        <f t="shared" si="4"/>
        <v>0</v>
      </c>
      <c r="H59" s="297">
        <f>RANK(G59,$G$6:$G$69)</f>
        <v>47</v>
      </c>
      <c r="I59" s="70"/>
      <c r="J59" s="70"/>
      <c r="K59" s="83"/>
      <c r="L59" s="13"/>
      <c r="M59" s="13"/>
      <c r="N59" s="13"/>
      <c r="O59" s="239" cm="1">
        <f t="array" ref="O59">SUM(LOOKUP(I59:N59,{0,1,2,3,4,5,6,7,8,9,10},{0,7,6,5,4,3,2,1,1,1,1}))</f>
        <v>0</v>
      </c>
    </row>
    <row r="60" spans="1:15" ht="15">
      <c r="A60" s="208"/>
      <c r="B60" s="10"/>
      <c r="C60" s="14"/>
      <c r="D60" s="14"/>
      <c r="E60" s="17"/>
      <c r="F60" s="296">
        <f t="shared" si="3"/>
        <v>0</v>
      </c>
      <c r="G60" s="12">
        <f t="shared" si="4"/>
        <v>0</v>
      </c>
      <c r="H60" s="297">
        <f>RANK(G60,$G$6:$G$69)</f>
        <v>47</v>
      </c>
      <c r="I60" s="70"/>
      <c r="J60" s="70"/>
      <c r="K60" s="83"/>
      <c r="L60" s="13"/>
      <c r="M60" s="13"/>
      <c r="N60" s="13"/>
      <c r="O60" s="239" cm="1">
        <f t="array" ref="O60">SUM(LOOKUP(I60:N60,{0,1,2,3,4,5,6,7,8,9,10},{0,7,6,5,4,3,2,1,1,1,1}))</f>
        <v>0</v>
      </c>
    </row>
    <row r="61" spans="1:15" ht="15">
      <c r="A61" s="208"/>
      <c r="B61" s="10"/>
      <c r="C61" s="14"/>
      <c r="D61" s="14"/>
      <c r="E61" s="17"/>
      <c r="F61" s="296">
        <f t="shared" si="3"/>
        <v>0</v>
      </c>
      <c r="G61" s="12">
        <f t="shared" si="4"/>
        <v>0</v>
      </c>
      <c r="H61" s="297">
        <f>RANK(G61,$G$6:$G$69)</f>
        <v>47</v>
      </c>
      <c r="I61" s="70"/>
      <c r="J61" s="70"/>
      <c r="K61" s="83"/>
      <c r="L61" s="13"/>
      <c r="M61" s="13"/>
      <c r="N61" s="13"/>
      <c r="O61" s="239" cm="1">
        <f t="array" ref="O61">SUM(LOOKUP(I61:N61,{0,1,2,3,4,5,6,7,8,9,10},{0,7,6,5,4,3,2,1,1,1,1}))</f>
        <v>0</v>
      </c>
    </row>
    <row r="62" spans="1:15" ht="15">
      <c r="A62" s="208"/>
      <c r="B62" s="10"/>
      <c r="C62" s="14"/>
      <c r="D62" s="14"/>
      <c r="E62" s="17"/>
      <c r="F62" s="296">
        <f t="shared" si="3"/>
        <v>0</v>
      </c>
      <c r="G62" s="12">
        <f t="shared" si="4"/>
        <v>0</v>
      </c>
      <c r="H62" s="297">
        <f>RANK(G62,$G$6:$G$69)</f>
        <v>47</v>
      </c>
      <c r="I62" s="70"/>
      <c r="J62" s="70"/>
      <c r="K62" s="13"/>
      <c r="L62" s="13"/>
      <c r="M62" s="13"/>
      <c r="N62" s="13"/>
      <c r="O62" s="239" cm="1">
        <f t="array" ref="O62">SUM(LOOKUP(I62:N62,{0,1,2,3,4,5,6,7,8,9,10},{0,7,6,5,4,3,2,1,1,1,1}))</f>
        <v>0</v>
      </c>
    </row>
    <row r="63" spans="1:15" ht="15">
      <c r="A63" s="208"/>
      <c r="B63" s="10"/>
      <c r="C63" s="14"/>
      <c r="D63" s="14"/>
      <c r="E63" s="17"/>
      <c r="F63" s="296">
        <f t="shared" si="3"/>
        <v>0</v>
      </c>
      <c r="G63" s="12">
        <f t="shared" si="4"/>
        <v>0</v>
      </c>
      <c r="H63" s="297">
        <f>RANK(G63,$G$6:$G$69)</f>
        <v>47</v>
      </c>
      <c r="I63" s="70"/>
      <c r="J63" s="70"/>
      <c r="K63" s="13"/>
      <c r="L63" s="13"/>
      <c r="M63" s="13"/>
      <c r="N63" s="13"/>
      <c r="O63" s="239" cm="1">
        <f t="array" ref="O63">SUM(LOOKUP(I63:N63,{0,1,2,3,4,5,6,7,8,9,10},{0,7,6,5,4,3,2,1,1,1,1}))</f>
        <v>0</v>
      </c>
    </row>
    <row r="64" spans="1:15" ht="15">
      <c r="A64" s="208"/>
      <c r="B64" s="10"/>
      <c r="C64" s="14"/>
      <c r="D64" s="14"/>
      <c r="E64" s="17"/>
      <c r="F64" s="296">
        <f t="shared" si="3"/>
        <v>0</v>
      </c>
      <c r="G64" s="12">
        <f t="shared" si="4"/>
        <v>0</v>
      </c>
      <c r="H64" s="297">
        <f>RANK(G64,$G$6:$G$69)</f>
        <v>47</v>
      </c>
      <c r="I64" s="70"/>
      <c r="J64" s="70"/>
      <c r="K64" s="13"/>
      <c r="L64" s="13"/>
      <c r="M64" s="13"/>
      <c r="N64" s="13"/>
      <c r="O64" s="239" cm="1">
        <f t="array" ref="O64">SUM(LOOKUP(I64:N64,{0,1,2,3,4,5,6,7,8,9,10},{0,7,6,5,4,3,2,1,1,1,1}))</f>
        <v>0</v>
      </c>
    </row>
    <row r="65" spans="1:15" ht="15">
      <c r="A65" s="208"/>
      <c r="B65" s="10"/>
      <c r="C65" s="14"/>
      <c r="D65" s="14"/>
      <c r="E65" s="17"/>
      <c r="F65" s="296">
        <f t="shared" si="3"/>
        <v>0</v>
      </c>
      <c r="G65" s="12">
        <f t="shared" si="4"/>
        <v>0</v>
      </c>
      <c r="H65" s="297">
        <f>RANK(G65,$G$6:$G$69)</f>
        <v>47</v>
      </c>
      <c r="I65" s="70"/>
      <c r="J65" s="70"/>
      <c r="K65" s="13"/>
      <c r="L65" s="13"/>
      <c r="M65" s="13"/>
      <c r="N65" s="13"/>
      <c r="O65" s="239" cm="1">
        <f t="array" ref="O65">SUM(LOOKUP(I65:N65,{0,1,2,3,4,5,6,7,8,9,10},{0,7,6,5,4,3,2,1,1,1,1}))</f>
        <v>0</v>
      </c>
    </row>
    <row r="66" spans="1:15" ht="15">
      <c r="A66" s="208"/>
      <c r="B66" s="10"/>
      <c r="C66" s="14"/>
      <c r="D66" s="14"/>
      <c r="E66" s="17"/>
      <c r="F66" s="296">
        <f t="shared" si="3"/>
        <v>0</v>
      </c>
      <c r="G66" s="12">
        <f t="shared" si="4"/>
        <v>0</v>
      </c>
      <c r="H66" s="297">
        <f>RANK(G66,$G$6:$G$69)</f>
        <v>47</v>
      </c>
      <c r="I66" s="70"/>
      <c r="J66" s="70"/>
      <c r="K66" s="13"/>
      <c r="L66" s="13"/>
      <c r="M66" s="13"/>
      <c r="N66" s="13"/>
      <c r="O66" s="239" cm="1">
        <f t="array" ref="O66">SUM(LOOKUP(I66:N66,{0,1,2,3,4,5,6,7,8,9,10},{0,7,6,5,4,3,2,1,1,1,1}))</f>
        <v>0</v>
      </c>
    </row>
    <row r="67" spans="1:15" ht="15">
      <c r="A67" s="208"/>
      <c r="B67" s="10"/>
      <c r="C67" s="14"/>
      <c r="D67" s="14"/>
      <c r="E67" s="17"/>
      <c r="F67" s="296">
        <f t="shared" si="3"/>
        <v>0</v>
      </c>
      <c r="G67" s="12">
        <f t="shared" si="4"/>
        <v>0</v>
      </c>
      <c r="H67" s="297">
        <f>RANK(G67,$G$6:$G$69)</f>
        <v>47</v>
      </c>
      <c r="I67" s="70"/>
      <c r="J67" s="70"/>
      <c r="K67" s="13"/>
      <c r="L67" s="13"/>
      <c r="M67" s="13"/>
      <c r="N67" s="13"/>
      <c r="O67" s="239" cm="1">
        <f t="array" ref="O67">SUM(LOOKUP(I67:N67,{0,1,2,3,4,5,6,7,8,9,10},{0,7,6,5,4,3,2,1,1,1,1}))</f>
        <v>0</v>
      </c>
    </row>
    <row r="68" spans="1:15" ht="15.75" thickBot="1">
      <c r="A68" s="208"/>
      <c r="B68" s="15"/>
      <c r="C68" s="77"/>
      <c r="D68" s="77"/>
      <c r="E68" s="78"/>
      <c r="F68" s="298">
        <f t="shared" si="3"/>
        <v>0</v>
      </c>
      <c r="G68" s="299">
        <f t="shared" si="4"/>
        <v>0</v>
      </c>
      <c r="H68" s="300">
        <f>RANK(G68,$G$6:$G$69)</f>
        <v>47</v>
      </c>
      <c r="I68" s="71"/>
      <c r="J68" s="71"/>
      <c r="K68" s="16"/>
      <c r="L68" s="16"/>
      <c r="M68" s="16"/>
      <c r="N68" s="16"/>
      <c r="O68" s="287" cm="1">
        <f t="array" ref="O68">SUM(LOOKUP(I68:N68,{0,1,2,3,4,5,6,7,8,9,10},{0,7,6,5,4,3,2,1,1,1,1}))</f>
        <v>0</v>
      </c>
    </row>
    <row r="69" spans="1:15" ht="15.75">
      <c r="A69" s="208"/>
      <c r="B69" s="7"/>
      <c r="C69" s="7"/>
      <c r="D69" s="7"/>
      <c r="E69" s="7"/>
      <c r="F69" s="7"/>
      <c r="G69" s="8"/>
      <c r="H69" s="7"/>
      <c r="I69" s="7"/>
      <c r="J69" s="7"/>
      <c r="K69" s="7"/>
      <c r="L69" s="7"/>
      <c r="M69" s="7"/>
      <c r="N69" s="9"/>
      <c r="O69" s="7"/>
    </row>
    <row r="71" spans="1:15">
      <c r="B71" s="6"/>
    </row>
    <row r="72" spans="1:15">
      <c r="B72" s="6"/>
    </row>
    <row r="73" spans="1:15">
      <c r="B73" s="6"/>
    </row>
    <row r="74" spans="1:15">
      <c r="B74" s="6"/>
    </row>
    <row r="75" spans="1:15">
      <c r="B75" s="6"/>
    </row>
    <row r="76" spans="1:15">
      <c r="B76" s="6"/>
    </row>
    <row r="77" spans="1:15">
      <c r="B77" s="6"/>
    </row>
    <row r="78" spans="1:15">
      <c r="B78" s="6"/>
    </row>
    <row r="79" spans="1:15">
      <c r="B79" s="6"/>
    </row>
    <row r="80" spans="1:15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</sheetData>
  <sortState xmlns:xlrd2="http://schemas.microsoft.com/office/spreadsheetml/2017/richdata2" ref="B6:N23">
    <sortCondition descending="1" ref="G6:G23"/>
    <sortCondition ref="H6:H23"/>
  </sortState>
  <mergeCells count="21">
    <mergeCell ref="A1:A69"/>
    <mergeCell ref="B1:B2"/>
    <mergeCell ref="B3:B4"/>
    <mergeCell ref="F1:F2"/>
    <mergeCell ref="F3:F4"/>
    <mergeCell ref="D3:D4"/>
    <mergeCell ref="C3:C4"/>
    <mergeCell ref="C1:C2"/>
    <mergeCell ref="D1:D2"/>
    <mergeCell ref="E1:E2"/>
    <mergeCell ref="E3:E4"/>
    <mergeCell ref="N1:N2"/>
    <mergeCell ref="N3:N4"/>
    <mergeCell ref="G3:G4"/>
    <mergeCell ref="G1:G2"/>
    <mergeCell ref="H3:H4"/>
    <mergeCell ref="H1:H2"/>
    <mergeCell ref="J1:J2"/>
    <mergeCell ref="J3:J4"/>
    <mergeCell ref="I1:I2"/>
    <mergeCell ref="I3:I4"/>
  </mergeCells>
  <phoneticPr fontId="12" type="noConversion"/>
  <conditionalFormatting sqref="C11">
    <cfRule type="duplicateValues" dxfId="3" priority="1"/>
  </conditionalFormatting>
  <conditionalFormatting sqref="C13:C68">
    <cfRule type="duplicateValues" dxfId="2" priority="232"/>
  </conditionalFormatting>
  <conditionalFormatting sqref="C70:C1048576 C1:C68">
    <cfRule type="duplicateValues" dxfId="1" priority="233"/>
  </conditionalFormatting>
  <conditionalFormatting sqref="I6:K19 J20:K55 I56:N68 L6:N55">
    <cfRule type="cellIs" dxfId="0" priority="16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26EAE-B067-413B-A418-73E5D4AF09AC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1fa763e0-74b2-4ff1-98c0-f888e0b6c267"/>
    <ds:schemaRef ds:uri="cfacabce-c30a-405d-aeb6-cd46caef6ac0"/>
  </ds:schemaRefs>
</ds:datastoreItem>
</file>

<file path=customXml/itemProps2.xml><?xml version="1.0" encoding="utf-8"?>
<ds:datastoreItem xmlns:ds="http://schemas.openxmlformats.org/officeDocument/2006/customXml" ds:itemID="{CE10CBC8-692A-44F5-8CE2-FE714E91C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OPEN</vt:lpstr>
      <vt:lpstr>90-105 11-24</vt:lpstr>
      <vt:lpstr>80-85 10-24</vt:lpstr>
      <vt:lpstr>60-75 9-24</vt:lpstr>
      <vt:lpstr>45-55 8-24</vt:lpstr>
      <vt:lpstr>'45-55 8-24'!Print_Area</vt:lpstr>
      <vt:lpstr>'60-75 9-24'!Print_Area</vt:lpstr>
      <vt:lpstr>'80-85 10-24'!Print_Area</vt:lpstr>
      <vt:lpstr>'90-105 11-24'!Print_Area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Membership</cp:lastModifiedBy>
  <cp:revision/>
  <cp:lastPrinted>2025-06-04T06:52:04Z</cp:lastPrinted>
  <dcterms:created xsi:type="dcterms:W3CDTF">2006-03-23T00:27:41Z</dcterms:created>
  <dcterms:modified xsi:type="dcterms:W3CDTF">2025-06-27T06:06:18Z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