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1 Dressage/2025 Dressage LB/"/>
    </mc:Choice>
  </mc:AlternateContent>
  <xr:revisionPtr revIDLastSave="2567" documentId="8_{FE338F73-12E0-4D4D-BACE-436E30A98E9C}" xr6:coauthVersionLast="47" xr6:coauthVersionMax="47" xr10:uidLastSave="{F947BC48-1CD1-4F48-A149-6E27623D5215}"/>
  <bookViews>
    <workbookView xWindow="-120" yWindow="-120" windowWidth="29040" windowHeight="15720" xr2:uid="{00000000-000D-0000-FFFF-FFFF00000000}"/>
  </bookViews>
  <sheets>
    <sheet name="Front Cover" sheetId="33" r:id="rId1"/>
    <sheet name="Open Dressage" sheetId="138" r:id="rId2"/>
    <sheet name="Advanced 8-24" sheetId="124" r:id="rId3"/>
    <sheet name="Medium 8-24" sheetId="125" r:id="rId4"/>
    <sheet name="Elementary 17-24" sheetId="126" r:id="rId5"/>
    <sheet name="Elementary 8-16" sheetId="127" r:id="rId6"/>
    <sheet name="Novice 17-24" sheetId="128" r:id="rId7"/>
    <sheet name="Novice 14-16" sheetId="129" r:id="rId8"/>
    <sheet name="Novice 8-13" sheetId="130" r:id="rId9"/>
    <sheet name="Prelim 17-24" sheetId="131" r:id="rId10"/>
    <sheet name="Prelim 11 &amp; Under" sheetId="134" r:id="rId11"/>
    <sheet name="Prelim 14-16" sheetId="132" r:id="rId12"/>
    <sheet name="Prelim 12-13" sheetId="133" r:id="rId13"/>
    <sheet name="Prep 11 &amp; Under" sheetId="50" r:id="rId14"/>
  </sheets>
  <definedNames>
    <definedName name="_xlnm._FilterDatabase" localSheetId="4" hidden="1">'Elementary 17-24'!$B$6:$S$10</definedName>
    <definedName name="_xlnm._FilterDatabase" localSheetId="7" hidden="1">'Novice 14-16'!$B$7:$P$25</definedName>
    <definedName name="_xlnm._FilterDatabase" localSheetId="8" hidden="1">'Novice 8-13'!$B$6:$S$14</definedName>
    <definedName name="_xlnm._FilterDatabase" localSheetId="1" hidden="1">'Open Dressage'!$B$5:$AK$52</definedName>
    <definedName name="_xlnm._FilterDatabase" localSheetId="12" hidden="1">'Prelim 12-13'!$B$7:$N$44</definedName>
    <definedName name="_xlnm._FilterDatabase" localSheetId="11" hidden="1">'Prelim 14-16'!$B$6:$Q$37</definedName>
    <definedName name="_xlnm._FilterDatabase" localSheetId="9" hidden="1">'Prelim 17-24'!$B$6:$O$22</definedName>
    <definedName name="_xlnm._FilterDatabase" localSheetId="13" hidden="1">'Prep 11 &amp; Under'!$B$6:$P$31</definedName>
    <definedName name="_xlnm.Print_Area" localSheetId="2">'Advanced 8-24'!$A$1:$I$20</definedName>
    <definedName name="_xlnm.Print_Area" localSheetId="4">'Elementary 17-24'!$A$1:$I$22</definedName>
    <definedName name="_xlnm.Print_Area" localSheetId="5">'Elementary 8-16'!$A$1:$J$29</definedName>
    <definedName name="_xlnm.Print_Area" localSheetId="3">'Medium 8-24'!$A$1:$J$24</definedName>
    <definedName name="_xlnm.Print_Area" localSheetId="7">'Novice 14-16'!$A$1:$I$35</definedName>
    <definedName name="_xlnm.Print_Area" localSheetId="6">'Novice 17-24'!$A$1:$I$29</definedName>
    <definedName name="_xlnm.Print_Area" localSheetId="8">'Novice 8-13'!$A$1:$I$34</definedName>
    <definedName name="_xlnm.Print_Area" localSheetId="10">'Prelim 11 &amp; Under'!$A$1:$I$53</definedName>
    <definedName name="_xlnm.Print_Area" localSheetId="12">'Prelim 12-13'!$A$1:$I$51</definedName>
    <definedName name="_xlnm.Print_Area" localSheetId="11">'Prelim 14-16'!$A$1:$J$35</definedName>
    <definedName name="_xlnm.Print_Area" localSheetId="9">'Prelim 17-24'!$A$1:$J$32</definedName>
    <definedName name="_xlnm.Print_Area" localSheetId="13">'Prep 11 &amp; Under'!$A$1:$I$37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52" i="138" l="1" a="1"/>
  <c r="AW52" i="138" s="1"/>
  <c r="AW51" i="138" a="1"/>
  <c r="AW51" i="138" s="1"/>
  <c r="AW50" i="138" a="1"/>
  <c r="AW50" i="138" s="1"/>
  <c r="AW49" i="138" a="1"/>
  <c r="AW49" i="138" s="1"/>
  <c r="AW48" i="138" a="1"/>
  <c r="AW48" i="138" s="1"/>
  <c r="AW47" i="138" a="1"/>
  <c r="AW47" i="138" s="1"/>
  <c r="AW46" i="138" a="1"/>
  <c r="AW46" i="138" s="1"/>
  <c r="AW45" i="138" a="1"/>
  <c r="AW45" i="138" s="1"/>
  <c r="AW44" i="138" a="1"/>
  <c r="AW44" i="138" s="1"/>
  <c r="AW43" i="138" a="1"/>
  <c r="AW43" i="138" s="1"/>
  <c r="AW42" i="138" a="1"/>
  <c r="AW42" i="138" s="1"/>
  <c r="AW41" i="138" a="1"/>
  <c r="AW41" i="138" s="1"/>
  <c r="AW40" i="138" a="1"/>
  <c r="AW40" i="138" s="1"/>
  <c r="AW39" i="138" a="1"/>
  <c r="AW39" i="138" s="1"/>
  <c r="AW38" i="138" a="1"/>
  <c r="AW38" i="138" s="1"/>
  <c r="AW37" i="138" a="1"/>
  <c r="AW37" i="138" s="1"/>
  <c r="AW36" i="138" a="1"/>
  <c r="AW36" i="138" s="1"/>
  <c r="AW35" i="138" a="1"/>
  <c r="AW35" i="138" s="1"/>
  <c r="AW34" i="138" a="1"/>
  <c r="AW34" i="138" s="1"/>
  <c r="AW33" i="138" a="1"/>
  <c r="AW33" i="138" s="1"/>
  <c r="AW32" i="138" a="1"/>
  <c r="AW32" i="138" s="1"/>
  <c r="AW31" i="138" a="1"/>
  <c r="AW31" i="138" s="1"/>
  <c r="AW30" i="138" a="1"/>
  <c r="AW30" i="138" s="1"/>
  <c r="AW29" i="138" a="1"/>
  <c r="AW29" i="138" s="1"/>
  <c r="AW28" i="138" a="1"/>
  <c r="AW28" i="138" s="1"/>
  <c r="AW27" i="138" a="1"/>
  <c r="AW27" i="138" s="1"/>
  <c r="AW26" i="138" a="1"/>
  <c r="AW26" i="138" s="1"/>
  <c r="AW25" i="138" a="1"/>
  <c r="AW25" i="138" s="1"/>
  <c r="AW24" i="138" a="1"/>
  <c r="AW24" i="138" s="1"/>
  <c r="AW23" i="138" a="1"/>
  <c r="AW23" i="138" s="1"/>
  <c r="AW22" i="138" a="1"/>
  <c r="AW22" i="138" s="1"/>
  <c r="AW21" i="138" a="1"/>
  <c r="AW21" i="138" s="1"/>
  <c r="AW20" i="138" a="1"/>
  <c r="AW20" i="138" s="1"/>
  <c r="AW19" i="138" a="1"/>
  <c r="AW19" i="138" s="1"/>
  <c r="AW18" i="138" a="1"/>
  <c r="AW18" i="138" s="1"/>
  <c r="AW17" i="138" a="1"/>
  <c r="AW17" i="138" s="1"/>
  <c r="AW16" i="138" a="1"/>
  <c r="AW16" i="138" s="1"/>
  <c r="AW15" i="138" a="1"/>
  <c r="AW15" i="138" s="1"/>
  <c r="AW14" i="138" a="1"/>
  <c r="AW14" i="138" s="1"/>
  <c r="AW13" i="138" a="1"/>
  <c r="AW13" i="138" s="1"/>
  <c r="AW12" i="138" a="1"/>
  <c r="AW12" i="138" s="1"/>
  <c r="AW11" i="138" a="1"/>
  <c r="AW11" i="138" s="1"/>
  <c r="AW10" i="138" a="1"/>
  <c r="AW10" i="138" s="1"/>
  <c r="AW9" i="138" a="1"/>
  <c r="AW9" i="138" s="1"/>
  <c r="AW8" i="138" a="1"/>
  <c r="AW8" i="138" s="1"/>
  <c r="AW6" i="138" a="1"/>
  <c r="AW6" i="138" s="1"/>
  <c r="AW5" i="138" a="1"/>
  <c r="AW5" i="138" s="1"/>
  <c r="AT59" i="127" a="1"/>
  <c r="AT59" i="127" s="1"/>
  <c r="AT58" i="127"/>
  <c r="AT58" i="127" a="1"/>
  <c r="AT57" i="127"/>
  <c r="AT57" i="127" a="1"/>
  <c r="AT56" i="127" a="1"/>
  <c r="AT56" i="127" s="1"/>
  <c r="AT55" i="127" a="1"/>
  <c r="AT55" i="127" s="1"/>
  <c r="AT54" i="127" a="1"/>
  <c r="AT54" i="127" s="1"/>
  <c r="AT53" i="127" a="1"/>
  <c r="AT53" i="127" s="1"/>
  <c r="AT52" i="127" a="1"/>
  <c r="AT52" i="127" s="1"/>
  <c r="AT51" i="127" a="1"/>
  <c r="AT51" i="127" s="1"/>
  <c r="AT50" i="127" a="1"/>
  <c r="AT50" i="127" s="1"/>
  <c r="AT49" i="127" a="1"/>
  <c r="AT49" i="127" s="1"/>
  <c r="AT48" i="127" a="1"/>
  <c r="AT48" i="127" s="1"/>
  <c r="AT47" i="127" a="1"/>
  <c r="AT47" i="127" s="1"/>
  <c r="AT46" i="127" a="1"/>
  <c r="AT46" i="127" s="1"/>
  <c r="AT45" i="127" a="1"/>
  <c r="AT45" i="127" s="1"/>
  <c r="AT44" i="127" a="1"/>
  <c r="AT44" i="127" s="1"/>
  <c r="AT43" i="127" a="1"/>
  <c r="AT43" i="127" s="1"/>
  <c r="AT42" i="127" a="1"/>
  <c r="AT42" i="127" s="1"/>
  <c r="AT41" i="127" a="1"/>
  <c r="AT41" i="127" s="1"/>
  <c r="AT40" i="127" a="1"/>
  <c r="AT40" i="127" s="1"/>
  <c r="AT39" i="127" a="1"/>
  <c r="AT39" i="127" s="1"/>
  <c r="AT38" i="127" a="1"/>
  <c r="AT38" i="127" s="1"/>
  <c r="AT37" i="127" a="1"/>
  <c r="AT37" i="127" s="1"/>
  <c r="AT36" i="127" a="1"/>
  <c r="AT36" i="127" s="1"/>
  <c r="AT35" i="127" a="1"/>
  <c r="AT35" i="127" s="1"/>
  <c r="AT34" i="127" a="1"/>
  <c r="AT34" i="127" s="1"/>
  <c r="AT33" i="127" a="1"/>
  <c r="AT33" i="127" s="1"/>
  <c r="AT32" i="127" a="1"/>
  <c r="AT32" i="127" s="1"/>
  <c r="AT31" i="127" a="1"/>
  <c r="AT31" i="127" s="1"/>
  <c r="AT30" i="127" a="1"/>
  <c r="AT30" i="127" s="1"/>
  <c r="AT29" i="127" a="1"/>
  <c r="AT29" i="127" s="1"/>
  <c r="AT28" i="127" a="1"/>
  <c r="AT28" i="127" s="1"/>
  <c r="AT27" i="127" a="1"/>
  <c r="AT27" i="127" s="1"/>
  <c r="AT26" i="127" a="1"/>
  <c r="AT26" i="127" s="1"/>
  <c r="AT25" i="127" a="1"/>
  <c r="AT25" i="127" s="1"/>
  <c r="AT24" i="127" a="1"/>
  <c r="AT24" i="127" s="1"/>
  <c r="AT23" i="127" a="1"/>
  <c r="AT23" i="127" s="1"/>
  <c r="AT22" i="127" a="1"/>
  <c r="AT22" i="127" s="1"/>
  <c r="AT21" i="127" a="1"/>
  <c r="AT21" i="127" s="1"/>
  <c r="AT20" i="127" a="1"/>
  <c r="AT20" i="127" s="1"/>
  <c r="AT19" i="127" a="1"/>
  <c r="AT19" i="127" s="1"/>
  <c r="AT18" i="127" a="1"/>
  <c r="AT18" i="127" s="1"/>
  <c r="AT17" i="127" a="1"/>
  <c r="AT17" i="127" s="1"/>
  <c r="AT16" i="127" a="1"/>
  <c r="AT16" i="127" s="1"/>
  <c r="AT15" i="127" a="1"/>
  <c r="AT15" i="127" s="1"/>
  <c r="AT14" i="127" a="1"/>
  <c r="AT14" i="127" s="1"/>
  <c r="AT13" i="127" a="1"/>
  <c r="AT13" i="127" s="1"/>
  <c r="AT12" i="127" a="1"/>
  <c r="AT12" i="127" s="1"/>
  <c r="AT11" i="127" a="1"/>
  <c r="AT11" i="127" s="1"/>
  <c r="AT10" i="127" a="1"/>
  <c r="AT10" i="127" s="1"/>
  <c r="AT8" i="127" a="1"/>
  <c r="AT8" i="127" s="1"/>
  <c r="AT7" i="127" a="1"/>
  <c r="AT7" i="127" s="1"/>
  <c r="AT6" i="127" a="1"/>
  <c r="AT6" i="127" s="1"/>
  <c r="AR58" i="128" a="1"/>
  <c r="AR58" i="128" s="1"/>
  <c r="AR57" i="128" a="1"/>
  <c r="AR57" i="128" s="1"/>
  <c r="AR56" i="128" a="1"/>
  <c r="AR56" i="128" s="1"/>
  <c r="AR55" i="128" a="1"/>
  <c r="AR55" i="128" s="1"/>
  <c r="AR54" i="128" a="1"/>
  <c r="AR54" i="128" s="1"/>
  <c r="AR53" i="128" a="1"/>
  <c r="AR53" i="128" s="1"/>
  <c r="AR52" i="128" a="1"/>
  <c r="AR52" i="128" s="1"/>
  <c r="AR51" i="128" a="1"/>
  <c r="AR51" i="128" s="1"/>
  <c r="AR50" i="128" a="1"/>
  <c r="AR50" i="128" s="1"/>
  <c r="AR49" i="128" a="1"/>
  <c r="AR49" i="128" s="1"/>
  <c r="AR48" i="128" a="1"/>
  <c r="AR48" i="128" s="1"/>
  <c r="AR47" i="128" a="1"/>
  <c r="AR47" i="128" s="1"/>
  <c r="AR46" i="128" a="1"/>
  <c r="AR46" i="128" s="1"/>
  <c r="AR45" i="128" a="1"/>
  <c r="AR45" i="128" s="1"/>
  <c r="AR44" i="128" a="1"/>
  <c r="AR44" i="128" s="1"/>
  <c r="AR43" i="128" a="1"/>
  <c r="AR43" i="128" s="1"/>
  <c r="AR42" i="128" a="1"/>
  <c r="AR42" i="128" s="1"/>
  <c r="AR41" i="128" a="1"/>
  <c r="AR41" i="128" s="1"/>
  <c r="AR40" i="128" a="1"/>
  <c r="AR40" i="128" s="1"/>
  <c r="AR39" i="128" a="1"/>
  <c r="AR39" i="128" s="1"/>
  <c r="AR38" i="128" a="1"/>
  <c r="AR38" i="128" s="1"/>
  <c r="AR37" i="128" a="1"/>
  <c r="AR37" i="128" s="1"/>
  <c r="AR36" i="128" a="1"/>
  <c r="AR36" i="128" s="1"/>
  <c r="AR35" i="128" a="1"/>
  <c r="AR35" i="128" s="1"/>
  <c r="AR34" i="128" a="1"/>
  <c r="AR34" i="128" s="1"/>
  <c r="AR33" i="128" a="1"/>
  <c r="AR33" i="128" s="1"/>
  <c r="AR32" i="128" a="1"/>
  <c r="AR32" i="128" s="1"/>
  <c r="AR31" i="128" a="1"/>
  <c r="AR31" i="128" s="1"/>
  <c r="AR30" i="128" a="1"/>
  <c r="AR30" i="128" s="1"/>
  <c r="AR29" i="128" a="1"/>
  <c r="AR29" i="128" s="1"/>
  <c r="AR28" i="128" a="1"/>
  <c r="AR28" i="128" s="1"/>
  <c r="AR27" i="128" a="1"/>
  <c r="AR27" i="128" s="1"/>
  <c r="AR26" i="128" a="1"/>
  <c r="AR26" i="128" s="1"/>
  <c r="AR25" i="128" a="1"/>
  <c r="AR25" i="128" s="1"/>
  <c r="AR24" i="128" a="1"/>
  <c r="AR24" i="128" s="1"/>
  <c r="AR23" i="128" a="1"/>
  <c r="AR23" i="128" s="1"/>
  <c r="AR22" i="128" a="1"/>
  <c r="AR22" i="128" s="1"/>
  <c r="AR21" i="128" a="1"/>
  <c r="AR21" i="128" s="1"/>
  <c r="AR20" i="128" a="1"/>
  <c r="AR20" i="128" s="1"/>
  <c r="AR19" i="128" a="1"/>
  <c r="AR19" i="128" s="1"/>
  <c r="AR18" i="128" a="1"/>
  <c r="AR18" i="128" s="1"/>
  <c r="AR17" i="128" a="1"/>
  <c r="AR17" i="128" s="1"/>
  <c r="AR16" i="128" a="1"/>
  <c r="AR16" i="128" s="1"/>
  <c r="AR15" i="128" a="1"/>
  <c r="AR15" i="128" s="1"/>
  <c r="AR14" i="128" a="1"/>
  <c r="AR14" i="128" s="1"/>
  <c r="AR13" i="128" a="1"/>
  <c r="AR13" i="128" s="1"/>
  <c r="AR12" i="128" a="1"/>
  <c r="AR12" i="128" s="1"/>
  <c r="AR11" i="128" a="1"/>
  <c r="AR11" i="128" s="1"/>
  <c r="AR10" i="128" a="1"/>
  <c r="AR10" i="128" s="1"/>
  <c r="AR9" i="128" a="1"/>
  <c r="AR9" i="128" s="1"/>
  <c r="AR8" i="128" a="1"/>
  <c r="AR8" i="128" s="1"/>
  <c r="AR6" i="128" a="1"/>
  <c r="AR6" i="128" s="1"/>
  <c r="AT67" i="129" a="1"/>
  <c r="AT67" i="129" s="1"/>
  <c r="AT66" i="129" a="1"/>
  <c r="AT66" i="129" s="1"/>
  <c r="AT65" i="129" a="1"/>
  <c r="AT65" i="129" s="1"/>
  <c r="AT64" i="129" a="1"/>
  <c r="AT64" i="129" s="1"/>
  <c r="AT63" i="129" a="1"/>
  <c r="AT63" i="129" s="1"/>
  <c r="AT62" i="129" a="1"/>
  <c r="AT62" i="129" s="1"/>
  <c r="AT61" i="129" a="1"/>
  <c r="AT61" i="129" s="1"/>
  <c r="AT60" i="129" a="1"/>
  <c r="AT60" i="129" s="1"/>
  <c r="AT59" i="129" a="1"/>
  <c r="AT59" i="129" s="1"/>
  <c r="AT58" i="129" a="1"/>
  <c r="AT58" i="129" s="1"/>
  <c r="AT57" i="129" a="1"/>
  <c r="AT57" i="129" s="1"/>
  <c r="AT56" i="129" a="1"/>
  <c r="AT56" i="129" s="1"/>
  <c r="AT55" i="129" a="1"/>
  <c r="AT55" i="129" s="1"/>
  <c r="AT54" i="129" a="1"/>
  <c r="AT54" i="129" s="1"/>
  <c r="AT53" i="129" a="1"/>
  <c r="AT53" i="129" s="1"/>
  <c r="AT52" i="129" a="1"/>
  <c r="AT52" i="129" s="1"/>
  <c r="AT51" i="129" a="1"/>
  <c r="AT51" i="129" s="1"/>
  <c r="AT50" i="129" a="1"/>
  <c r="AT50" i="129" s="1"/>
  <c r="AT49" i="129" a="1"/>
  <c r="AT49" i="129" s="1"/>
  <c r="AT48" i="129" a="1"/>
  <c r="AT48" i="129" s="1"/>
  <c r="AT47" i="129" a="1"/>
  <c r="AT47" i="129" s="1"/>
  <c r="AT46" i="129" a="1"/>
  <c r="AT46" i="129" s="1"/>
  <c r="AT45" i="129" a="1"/>
  <c r="AT45" i="129" s="1"/>
  <c r="AT44" i="129" a="1"/>
  <c r="AT44" i="129" s="1"/>
  <c r="AT43" i="129" a="1"/>
  <c r="AT43" i="129" s="1"/>
  <c r="AT42" i="129" a="1"/>
  <c r="AT42" i="129" s="1"/>
  <c r="AT41" i="129" a="1"/>
  <c r="AT41" i="129" s="1"/>
  <c r="AT40" i="129" a="1"/>
  <c r="AT40" i="129" s="1"/>
  <c r="AT39" i="129" a="1"/>
  <c r="AT39" i="129" s="1"/>
  <c r="AT38" i="129" a="1"/>
  <c r="AT38" i="129" s="1"/>
  <c r="AT37" i="129" a="1"/>
  <c r="AT37" i="129" s="1"/>
  <c r="AT36" i="129" a="1"/>
  <c r="AT36" i="129" s="1"/>
  <c r="AT35" i="129" a="1"/>
  <c r="AT35" i="129" s="1"/>
  <c r="AT34" i="129" a="1"/>
  <c r="AT34" i="129" s="1"/>
  <c r="AT33" i="129" a="1"/>
  <c r="AT33" i="129" s="1"/>
  <c r="AT32" i="129" a="1"/>
  <c r="AT32" i="129" s="1"/>
  <c r="AT31" i="129" a="1"/>
  <c r="AT31" i="129" s="1"/>
  <c r="AT30" i="129" a="1"/>
  <c r="AT30" i="129" s="1"/>
  <c r="AT29" i="129" a="1"/>
  <c r="AT29" i="129" s="1"/>
  <c r="AT28" i="129" a="1"/>
  <c r="AT28" i="129" s="1"/>
  <c r="AT27" i="129" a="1"/>
  <c r="AT27" i="129" s="1"/>
  <c r="AT26" i="129" a="1"/>
  <c r="AT26" i="129" s="1"/>
  <c r="AT25" i="129" a="1"/>
  <c r="AT25" i="129" s="1"/>
  <c r="AT24" i="129" a="1"/>
  <c r="AT24" i="129" s="1"/>
  <c r="AT23" i="129" a="1"/>
  <c r="AT23" i="129" s="1"/>
  <c r="AT22" i="129" a="1"/>
  <c r="AT22" i="129" s="1"/>
  <c r="AT21" i="129" a="1"/>
  <c r="AT21" i="129" s="1"/>
  <c r="AT20" i="129" a="1"/>
  <c r="AT20" i="129" s="1"/>
  <c r="AT19" i="129" a="1"/>
  <c r="AT19" i="129" s="1"/>
  <c r="AT18" i="129" a="1"/>
  <c r="AT18" i="129" s="1"/>
  <c r="AT17" i="129" a="1"/>
  <c r="AT17" i="129" s="1"/>
  <c r="AT16" i="129" a="1"/>
  <c r="AT16" i="129" s="1"/>
  <c r="AT15" i="129" a="1"/>
  <c r="AT15" i="129" s="1"/>
  <c r="AT14" i="129" a="1"/>
  <c r="AT14" i="129" s="1"/>
  <c r="AT13" i="129" a="1"/>
  <c r="AT13" i="129" s="1"/>
  <c r="AT12" i="129" a="1"/>
  <c r="AT12" i="129" s="1"/>
  <c r="AT11" i="129" a="1"/>
  <c r="AT11" i="129" s="1"/>
  <c r="AT10" i="129" a="1"/>
  <c r="AT10" i="129" s="1"/>
  <c r="AT9" i="129" a="1"/>
  <c r="AT9" i="129" s="1"/>
  <c r="AT8" i="129" a="1"/>
  <c r="AT8" i="129" s="1"/>
  <c r="AT6" i="129" a="1"/>
  <c r="AT6" i="129" s="1"/>
  <c r="AS66" i="130" a="1"/>
  <c r="AS66" i="130" s="1"/>
  <c r="AS65" i="130" a="1"/>
  <c r="AS65" i="130" s="1"/>
  <c r="AS64" i="130" a="1"/>
  <c r="AS64" i="130" s="1"/>
  <c r="AS63" i="130" a="1"/>
  <c r="AS63" i="130" s="1"/>
  <c r="AS62" i="130" a="1"/>
  <c r="AS62" i="130" s="1"/>
  <c r="AS61" i="130" a="1"/>
  <c r="AS61" i="130" s="1"/>
  <c r="AS60" i="130" a="1"/>
  <c r="AS60" i="130" s="1"/>
  <c r="AS59" i="130" a="1"/>
  <c r="AS59" i="130" s="1"/>
  <c r="AS58" i="130" a="1"/>
  <c r="AS58" i="130" s="1"/>
  <c r="AS57" i="130" a="1"/>
  <c r="AS57" i="130" s="1"/>
  <c r="AS56" i="130" a="1"/>
  <c r="AS56" i="130" s="1"/>
  <c r="AS55" i="130" a="1"/>
  <c r="AS55" i="130" s="1"/>
  <c r="AS54" i="130" a="1"/>
  <c r="AS54" i="130" s="1"/>
  <c r="AS53" i="130" a="1"/>
  <c r="AS53" i="130" s="1"/>
  <c r="AS52" i="130" a="1"/>
  <c r="AS52" i="130" s="1"/>
  <c r="AS51" i="130" a="1"/>
  <c r="AS51" i="130" s="1"/>
  <c r="AS50" i="130" a="1"/>
  <c r="AS50" i="130" s="1"/>
  <c r="AS49" i="130" a="1"/>
  <c r="AS49" i="130" s="1"/>
  <c r="AS48" i="130" a="1"/>
  <c r="AS48" i="130" s="1"/>
  <c r="AS47" i="130" a="1"/>
  <c r="AS47" i="130" s="1"/>
  <c r="AS46" i="130" a="1"/>
  <c r="AS46" i="130" s="1"/>
  <c r="AS45" i="130" a="1"/>
  <c r="AS45" i="130" s="1"/>
  <c r="AS44" i="130" a="1"/>
  <c r="AS44" i="130" s="1"/>
  <c r="AS43" i="130" a="1"/>
  <c r="AS43" i="130" s="1"/>
  <c r="AS42" i="130" a="1"/>
  <c r="AS42" i="130" s="1"/>
  <c r="AS41" i="130" a="1"/>
  <c r="AS41" i="130" s="1"/>
  <c r="AS40" i="130" a="1"/>
  <c r="AS40" i="130" s="1"/>
  <c r="AS39" i="130" a="1"/>
  <c r="AS39" i="130" s="1"/>
  <c r="AS38" i="130" a="1"/>
  <c r="AS38" i="130" s="1"/>
  <c r="AS37" i="130" a="1"/>
  <c r="AS37" i="130" s="1"/>
  <c r="AS36" i="130" a="1"/>
  <c r="AS36" i="130" s="1"/>
  <c r="AS35" i="130" a="1"/>
  <c r="AS35" i="130" s="1"/>
  <c r="AS34" i="130" a="1"/>
  <c r="AS34" i="130" s="1"/>
  <c r="AS33" i="130" a="1"/>
  <c r="AS33" i="130" s="1"/>
  <c r="AS32" i="130" a="1"/>
  <c r="AS32" i="130" s="1"/>
  <c r="AS31" i="130" a="1"/>
  <c r="AS31" i="130" s="1"/>
  <c r="AS30" i="130" a="1"/>
  <c r="AS30" i="130" s="1"/>
  <c r="AS29" i="130" a="1"/>
  <c r="AS29" i="130" s="1"/>
  <c r="AS28" i="130" a="1"/>
  <c r="AS28" i="130" s="1"/>
  <c r="AS27" i="130" a="1"/>
  <c r="AS27" i="130" s="1"/>
  <c r="AS26" i="130" a="1"/>
  <c r="AS26" i="130" s="1"/>
  <c r="AS25" i="130" a="1"/>
  <c r="AS25" i="130" s="1"/>
  <c r="AS24" i="130" a="1"/>
  <c r="AS24" i="130" s="1"/>
  <c r="AS23" i="130" a="1"/>
  <c r="AS23" i="130" s="1"/>
  <c r="AS22" i="130" a="1"/>
  <c r="AS22" i="130" s="1"/>
  <c r="AS21" i="130" a="1"/>
  <c r="AS21" i="130" s="1"/>
  <c r="AS20" i="130" a="1"/>
  <c r="AS20" i="130" s="1"/>
  <c r="AS19" i="130" a="1"/>
  <c r="AS19" i="130" s="1"/>
  <c r="AS18" i="130" a="1"/>
  <c r="AS18" i="130" s="1"/>
  <c r="AS17" i="130" a="1"/>
  <c r="AS17" i="130" s="1"/>
  <c r="AS16" i="130" a="1"/>
  <c r="AS16" i="130" s="1"/>
  <c r="AS15" i="130" a="1"/>
  <c r="AS15" i="130" s="1"/>
  <c r="AS14" i="130" a="1"/>
  <c r="AS14" i="130" s="1"/>
  <c r="AS13" i="130" a="1"/>
  <c r="AS13" i="130" s="1"/>
  <c r="AS12" i="130" a="1"/>
  <c r="AS12" i="130" s="1"/>
  <c r="AS11" i="130" a="1"/>
  <c r="AS11" i="130" s="1"/>
  <c r="AS9" i="130" a="1"/>
  <c r="AS9" i="130" s="1"/>
  <c r="AS8" i="130" a="1"/>
  <c r="AS8" i="130" s="1"/>
  <c r="AS7" i="130" a="1"/>
  <c r="AS7" i="130" s="1"/>
  <c r="AS6" i="130" a="1"/>
  <c r="AS6" i="130" s="1"/>
  <c r="H10" i="130"/>
  <c r="G10" i="130"/>
  <c r="J26" i="131"/>
  <c r="AT63" i="131" a="1"/>
  <c r="AT63" i="131" s="1"/>
  <c r="AT62" i="131"/>
  <c r="AT62" i="131" a="1"/>
  <c r="AT61" i="131"/>
  <c r="AT61" i="131" a="1"/>
  <c r="AT60" i="131" a="1"/>
  <c r="AT60" i="131" s="1"/>
  <c r="AT59" i="131" a="1"/>
  <c r="AT59" i="131" s="1"/>
  <c r="AT58" i="131"/>
  <c r="AT58" i="131" a="1"/>
  <c r="AT57" i="131"/>
  <c r="AT57" i="131" a="1"/>
  <c r="AT56" i="131" a="1"/>
  <c r="AT56" i="131" s="1"/>
  <c r="AT55" i="131" a="1"/>
  <c r="AT55" i="131" s="1"/>
  <c r="AT54" i="131"/>
  <c r="AT54" i="131" a="1"/>
  <c r="AT53" i="131"/>
  <c r="AT53" i="131" a="1"/>
  <c r="AT52" i="131" a="1"/>
  <c r="AT52" i="131" s="1"/>
  <c r="AT51" i="131" a="1"/>
  <c r="AT51" i="131" s="1"/>
  <c r="AT50" i="131" a="1"/>
  <c r="AT50" i="131" s="1"/>
  <c r="AT49" i="131"/>
  <c r="AT49" i="131" a="1"/>
  <c r="AT48" i="131" a="1"/>
  <c r="AT48" i="131" s="1"/>
  <c r="AT47" i="131" a="1"/>
  <c r="AT47" i="131" s="1"/>
  <c r="AT46" i="131" a="1"/>
  <c r="AT46" i="131" s="1"/>
  <c r="AT45" i="131"/>
  <c r="AT45" i="131" a="1"/>
  <c r="AT44" i="131" a="1"/>
  <c r="AT44" i="131" s="1"/>
  <c r="AT43" i="131" a="1"/>
  <c r="AT43" i="131" s="1"/>
  <c r="AT42" i="131" a="1"/>
  <c r="AT42" i="131" s="1"/>
  <c r="AT41" i="131"/>
  <c r="AT41" i="131" a="1"/>
  <c r="AT40" i="131" a="1"/>
  <c r="AT40" i="131" s="1"/>
  <c r="AT39" i="131" a="1"/>
  <c r="AT39" i="131" s="1"/>
  <c r="AT38" i="131" a="1"/>
  <c r="AT38" i="131" s="1"/>
  <c r="AT37" i="131"/>
  <c r="AT37" i="131" a="1"/>
  <c r="AT36" i="131" a="1"/>
  <c r="AT36" i="131" s="1"/>
  <c r="AT35" i="131" a="1"/>
  <c r="AT35" i="131" s="1"/>
  <c r="AT34" i="131" a="1"/>
  <c r="AT34" i="131" s="1"/>
  <c r="AT33" i="131" a="1"/>
  <c r="AT33" i="131" s="1"/>
  <c r="AT32" i="131" a="1"/>
  <c r="AT32" i="131" s="1"/>
  <c r="AT31" i="131" a="1"/>
  <c r="AT31" i="131" s="1"/>
  <c r="AT30" i="131" a="1"/>
  <c r="AT30" i="131" s="1"/>
  <c r="H30" i="131" s="1"/>
  <c r="AT29" i="131" a="1"/>
  <c r="AT29" i="131" s="1"/>
  <c r="H29" i="131" s="1"/>
  <c r="AT28" i="131" a="1"/>
  <c r="AT28" i="131" s="1"/>
  <c r="H28" i="131" s="1"/>
  <c r="AT27" i="131" a="1"/>
  <c r="AT27" i="131" s="1"/>
  <c r="H27" i="131" s="1"/>
  <c r="AT26" i="131" a="1"/>
  <c r="AT26" i="131" s="1"/>
  <c r="AT25" i="131" a="1"/>
  <c r="AT25" i="131" s="1"/>
  <c r="AT24" i="131" a="1"/>
  <c r="AT24" i="131" s="1"/>
  <c r="AT23" i="131" a="1"/>
  <c r="AT23" i="131" s="1"/>
  <c r="AT22" i="131" a="1"/>
  <c r="AT22" i="131" s="1"/>
  <c r="AT21" i="131" a="1"/>
  <c r="AT21" i="131" s="1"/>
  <c r="AT20" i="131" a="1"/>
  <c r="AT20" i="131" s="1"/>
  <c r="AT19" i="131" a="1"/>
  <c r="AT19" i="131" s="1"/>
  <c r="AT18" i="131" a="1"/>
  <c r="AT18" i="131" s="1"/>
  <c r="AT17" i="131" a="1"/>
  <c r="AT17" i="131" s="1"/>
  <c r="AT16" i="131" a="1"/>
  <c r="AT16" i="131" s="1"/>
  <c r="AT15" i="131" a="1"/>
  <c r="AT15" i="131" s="1"/>
  <c r="AT14" i="131" a="1"/>
  <c r="AT14" i="131" s="1"/>
  <c r="AT13" i="131" a="1"/>
  <c r="AT13" i="131" s="1"/>
  <c r="AT12" i="131" a="1"/>
  <c r="AT12" i="131" s="1"/>
  <c r="AT11" i="131" a="1"/>
  <c r="AT11" i="131" s="1"/>
  <c r="AT9" i="131" a="1"/>
  <c r="AT9" i="131" s="1"/>
  <c r="AT8" i="131" a="1"/>
  <c r="AT8" i="131" s="1"/>
  <c r="AT7" i="131" a="1"/>
  <c r="AT7" i="131" s="1"/>
  <c r="AT6" i="131" a="1"/>
  <c r="AT6" i="131" s="1"/>
  <c r="AS16" i="134" a="1"/>
  <c r="AS16" i="134" s="1"/>
  <c r="I10" i="131"/>
  <c r="H10" i="131"/>
  <c r="AS82" i="134" a="1"/>
  <c r="AS82" i="134" s="1"/>
  <c r="AS81" i="134" a="1"/>
  <c r="AS81" i="134" s="1"/>
  <c r="AS80" i="134" a="1"/>
  <c r="AS80" i="134" s="1"/>
  <c r="AS79" i="134" a="1"/>
  <c r="AS79" i="134" s="1"/>
  <c r="AS78" i="134" a="1"/>
  <c r="AS78" i="134" s="1"/>
  <c r="AS77" i="134" a="1"/>
  <c r="AS77" i="134" s="1"/>
  <c r="AS76" i="134" a="1"/>
  <c r="AS76" i="134" s="1"/>
  <c r="AS75" i="134" a="1"/>
  <c r="AS75" i="134" s="1"/>
  <c r="AS74" i="134" a="1"/>
  <c r="AS74" i="134" s="1"/>
  <c r="AS73" i="134" a="1"/>
  <c r="AS73" i="134" s="1"/>
  <c r="AS72" i="134" a="1"/>
  <c r="AS72" i="134" s="1"/>
  <c r="AS71" i="134" a="1"/>
  <c r="AS71" i="134" s="1"/>
  <c r="AS70" i="134" a="1"/>
  <c r="AS70" i="134" s="1"/>
  <c r="AS69" i="134" a="1"/>
  <c r="AS69" i="134" s="1"/>
  <c r="AS68" i="134" a="1"/>
  <c r="AS68" i="134" s="1"/>
  <c r="AS67" i="134" a="1"/>
  <c r="AS67" i="134" s="1"/>
  <c r="AS66" i="134" a="1"/>
  <c r="AS66" i="134" s="1"/>
  <c r="AS65" i="134" a="1"/>
  <c r="AS65" i="134" s="1"/>
  <c r="AS64" i="134" a="1"/>
  <c r="AS64" i="134" s="1"/>
  <c r="AS63" i="134" a="1"/>
  <c r="AS63" i="134" s="1"/>
  <c r="AS62" i="134" a="1"/>
  <c r="AS62" i="134" s="1"/>
  <c r="AS61" i="134" a="1"/>
  <c r="AS61" i="134" s="1"/>
  <c r="AS60" i="134" a="1"/>
  <c r="AS60" i="134" s="1"/>
  <c r="AS59" i="134" a="1"/>
  <c r="AS59" i="134" s="1"/>
  <c r="AS58" i="134" a="1"/>
  <c r="AS58" i="134" s="1"/>
  <c r="AS57" i="134" a="1"/>
  <c r="AS57" i="134" s="1"/>
  <c r="AS56" i="134" a="1"/>
  <c r="AS56" i="134" s="1"/>
  <c r="AS55" i="134" a="1"/>
  <c r="AS55" i="134" s="1"/>
  <c r="H55" i="134" s="1"/>
  <c r="AS54" i="134" a="1"/>
  <c r="AS54" i="134" s="1"/>
  <c r="H54" i="134" s="1"/>
  <c r="AS53" i="134" a="1"/>
  <c r="AS53" i="134" s="1"/>
  <c r="H53" i="134" s="1"/>
  <c r="AS52" i="134" a="1"/>
  <c r="AS52" i="134" s="1"/>
  <c r="G52" i="134" s="1"/>
  <c r="AS51" i="134" a="1"/>
  <c r="AS51" i="134" s="1"/>
  <c r="H51" i="134" s="1"/>
  <c r="AS50" i="134" a="1"/>
  <c r="AS50" i="134" s="1"/>
  <c r="H50" i="134" s="1"/>
  <c r="AS49" i="134" a="1"/>
  <c r="AS49" i="134" s="1"/>
  <c r="H49" i="134" s="1"/>
  <c r="AS48" i="134" a="1"/>
  <c r="AS48" i="134" s="1"/>
  <c r="H48" i="134" s="1"/>
  <c r="AS47" i="134" a="1"/>
  <c r="AS47" i="134" s="1"/>
  <c r="H47" i="134" s="1"/>
  <c r="AS46" i="134" a="1"/>
  <c r="AS46" i="134" s="1"/>
  <c r="G46" i="134" s="1"/>
  <c r="AS45" i="134" a="1"/>
  <c r="AS45" i="134" s="1"/>
  <c r="G45" i="134" s="1"/>
  <c r="AS44" i="134" a="1"/>
  <c r="AS44" i="134" s="1"/>
  <c r="G44" i="134" s="1"/>
  <c r="AS43" i="134" a="1"/>
  <c r="AS43" i="134" s="1"/>
  <c r="G43" i="134" s="1"/>
  <c r="AS42" i="134" a="1"/>
  <c r="AS42" i="134" s="1"/>
  <c r="G42" i="134" s="1"/>
  <c r="AS41" i="134" a="1"/>
  <c r="AS41" i="134" s="1"/>
  <c r="H41" i="134" s="1"/>
  <c r="AS40" i="134" a="1"/>
  <c r="AS40" i="134" s="1"/>
  <c r="H40" i="134" s="1"/>
  <c r="AS39" i="134" a="1"/>
  <c r="AS39" i="134" s="1"/>
  <c r="H39" i="134" s="1"/>
  <c r="AS38" i="134" a="1"/>
  <c r="AS38" i="134" s="1"/>
  <c r="G38" i="134" s="1"/>
  <c r="AS37" i="134" a="1"/>
  <c r="AS37" i="134" s="1"/>
  <c r="G37" i="134" s="1"/>
  <c r="AS36" i="134" a="1"/>
  <c r="AS36" i="134" s="1"/>
  <c r="G36" i="134" s="1"/>
  <c r="AS35" i="134" a="1"/>
  <c r="AS35" i="134" s="1"/>
  <c r="AS34" i="134" a="1"/>
  <c r="AS34" i="134" s="1"/>
  <c r="AS33" i="134" a="1"/>
  <c r="AS33" i="134" s="1"/>
  <c r="AS32" i="134" a="1"/>
  <c r="AS32" i="134" s="1"/>
  <c r="AS31" i="134" a="1"/>
  <c r="AS31" i="134" s="1"/>
  <c r="AS30" i="134" a="1"/>
  <c r="AS30" i="134" s="1"/>
  <c r="AS29" i="134" a="1"/>
  <c r="AS29" i="134" s="1"/>
  <c r="G29" i="134" s="1"/>
  <c r="AS28" i="134" a="1"/>
  <c r="AS28" i="134" s="1"/>
  <c r="AS27" i="134" a="1"/>
  <c r="AS27" i="134" s="1"/>
  <c r="AS26" i="134" a="1"/>
  <c r="AS26" i="134" s="1"/>
  <c r="AS25" i="134" a="1"/>
  <c r="AS25" i="134" s="1"/>
  <c r="AS24" i="134" a="1"/>
  <c r="AS24" i="134" s="1"/>
  <c r="AS23" i="134" a="1"/>
  <c r="AS23" i="134" s="1"/>
  <c r="AS22" i="134" a="1"/>
  <c r="AS22" i="134" s="1"/>
  <c r="AS21" i="134" a="1"/>
  <c r="AS21" i="134" s="1"/>
  <c r="AS20" i="134" a="1"/>
  <c r="AS20" i="134" s="1"/>
  <c r="AS19" i="134" a="1"/>
  <c r="AS19" i="134" s="1"/>
  <c r="AS18" i="134" a="1"/>
  <c r="AS18" i="134" s="1"/>
  <c r="AS17" i="134" a="1"/>
  <c r="AS17" i="134" s="1"/>
  <c r="AS15" i="134" a="1"/>
  <c r="AS15" i="134" s="1"/>
  <c r="AS14" i="134" a="1"/>
  <c r="AS14" i="134" s="1"/>
  <c r="AS13" i="134" a="1"/>
  <c r="AS13" i="134" s="1"/>
  <c r="AS12" i="134" a="1"/>
  <c r="AS12" i="134" s="1"/>
  <c r="AS11" i="134" a="1"/>
  <c r="AS11" i="134" s="1"/>
  <c r="AS10" i="134" a="1"/>
  <c r="AS10" i="134" s="1"/>
  <c r="AS9" i="134" a="1"/>
  <c r="AS9" i="134" s="1"/>
  <c r="AS8" i="134" a="1"/>
  <c r="AS8" i="134" s="1"/>
  <c r="AS7" i="134" a="1"/>
  <c r="AS7" i="134" s="1"/>
  <c r="AS68" i="50" a="1"/>
  <c r="AS68" i="50" s="1"/>
  <c r="AS67" i="50" a="1"/>
  <c r="AS67" i="50" s="1"/>
  <c r="AS66" i="50" a="1"/>
  <c r="AS66" i="50" s="1"/>
  <c r="AS65" i="50" a="1"/>
  <c r="AS65" i="50" s="1"/>
  <c r="AS64" i="50" a="1"/>
  <c r="AS64" i="50" s="1"/>
  <c r="AS63" i="50" a="1"/>
  <c r="AS63" i="50" s="1"/>
  <c r="AS62" i="50" a="1"/>
  <c r="AS62" i="50" s="1"/>
  <c r="AS61" i="50" a="1"/>
  <c r="AS61" i="50" s="1"/>
  <c r="AS60" i="50" a="1"/>
  <c r="AS60" i="50" s="1"/>
  <c r="AS59" i="50" a="1"/>
  <c r="AS59" i="50" s="1"/>
  <c r="AS58" i="50" a="1"/>
  <c r="AS58" i="50" s="1"/>
  <c r="AS57" i="50" a="1"/>
  <c r="AS57" i="50" s="1"/>
  <c r="AS56" i="50" a="1"/>
  <c r="AS56" i="50" s="1"/>
  <c r="AS55" i="50" a="1"/>
  <c r="AS55" i="50" s="1"/>
  <c r="AS54" i="50" a="1"/>
  <c r="AS54" i="50" s="1"/>
  <c r="AS53" i="50" a="1"/>
  <c r="AS53" i="50" s="1"/>
  <c r="AS52" i="50" a="1"/>
  <c r="AS52" i="50" s="1"/>
  <c r="AS51" i="50" a="1"/>
  <c r="AS51" i="50" s="1"/>
  <c r="AS50" i="50" a="1"/>
  <c r="AS50" i="50" s="1"/>
  <c r="AS49" i="50" a="1"/>
  <c r="AS49" i="50" s="1"/>
  <c r="AS48" i="50" a="1"/>
  <c r="AS48" i="50" s="1"/>
  <c r="AS47" i="50" a="1"/>
  <c r="AS47" i="50" s="1"/>
  <c r="AS46" i="50" a="1"/>
  <c r="AS46" i="50" s="1"/>
  <c r="AS45" i="50" a="1"/>
  <c r="AS45" i="50" s="1"/>
  <c r="AS44" i="50" a="1"/>
  <c r="AS44" i="50" s="1"/>
  <c r="AS43" i="50" a="1"/>
  <c r="AS43" i="50" s="1"/>
  <c r="AS42" i="50" a="1"/>
  <c r="AS42" i="50" s="1"/>
  <c r="AS41" i="50" a="1"/>
  <c r="AS41" i="50" s="1"/>
  <c r="AS40" i="50" a="1"/>
  <c r="AS40" i="50" s="1"/>
  <c r="AS39" i="50" a="1"/>
  <c r="AS39" i="50" s="1"/>
  <c r="AS38" i="50" a="1"/>
  <c r="AS38" i="50" s="1"/>
  <c r="AS37" i="50" a="1"/>
  <c r="AS37" i="50" s="1"/>
  <c r="AS36" i="50" a="1"/>
  <c r="AS36" i="50" s="1"/>
  <c r="AS35" i="50" a="1"/>
  <c r="AS35" i="50" s="1"/>
  <c r="AS34" i="50" a="1"/>
  <c r="AS34" i="50" s="1"/>
  <c r="AS33" i="50" a="1"/>
  <c r="AS33" i="50" s="1"/>
  <c r="AS32" i="50" a="1"/>
  <c r="AS32" i="50" s="1"/>
  <c r="AS31" i="50" a="1"/>
  <c r="AS31" i="50" s="1"/>
  <c r="AS30" i="50" a="1"/>
  <c r="AS30" i="50" s="1"/>
  <c r="AS29" i="50" a="1"/>
  <c r="AS29" i="50" s="1"/>
  <c r="AS28" i="50" a="1"/>
  <c r="AS28" i="50" s="1"/>
  <c r="AS27" i="50" a="1"/>
  <c r="AS27" i="50" s="1"/>
  <c r="AS26" i="50" a="1"/>
  <c r="AS26" i="50" s="1"/>
  <c r="AS25" i="50" a="1"/>
  <c r="AS25" i="50" s="1"/>
  <c r="AS24" i="50" a="1"/>
  <c r="AS24" i="50" s="1"/>
  <c r="AS23" i="50" a="1"/>
  <c r="AS23" i="50" s="1"/>
  <c r="AS22" i="50" a="1"/>
  <c r="AS22" i="50" s="1"/>
  <c r="AS21" i="50" a="1"/>
  <c r="AS21" i="50" s="1"/>
  <c r="AS20" i="50" a="1"/>
  <c r="AS20" i="50" s="1"/>
  <c r="AS19" i="50" a="1"/>
  <c r="AS19" i="50" s="1"/>
  <c r="AS18" i="50" a="1"/>
  <c r="AS18" i="50" s="1"/>
  <c r="AS17" i="50" a="1"/>
  <c r="AS17" i="50" s="1"/>
  <c r="AS16" i="50" a="1"/>
  <c r="AS16" i="50" s="1"/>
  <c r="AS15" i="50" a="1"/>
  <c r="AS15" i="50" s="1"/>
  <c r="AS14" i="50" a="1"/>
  <c r="AS14" i="50" s="1"/>
  <c r="AS13" i="50" a="1"/>
  <c r="AS13" i="50" s="1"/>
  <c r="AS12" i="50" a="1"/>
  <c r="AS12" i="50" s="1"/>
  <c r="AS11" i="50" a="1"/>
  <c r="AS11" i="50" s="1"/>
  <c r="AS10" i="50" a="1"/>
  <c r="AS10" i="50" s="1"/>
  <c r="AS9" i="50" a="1"/>
  <c r="AS9" i="50" s="1"/>
  <c r="AS8" i="50" a="1"/>
  <c r="AS8" i="50" s="1"/>
  <c r="AS7" i="50" a="1"/>
  <c r="AS7" i="50" s="1"/>
  <c r="F12" i="138" l="1"/>
  <c r="G12" i="138"/>
  <c r="F13" i="138"/>
  <c r="G13" i="138"/>
  <c r="F21" i="138"/>
  <c r="G21" i="138"/>
  <c r="G6" i="138"/>
  <c r="F6" i="138"/>
  <c r="G23" i="138"/>
  <c r="F23" i="138"/>
  <c r="F30" i="138"/>
  <c r="G30" i="138"/>
  <c r="G22" i="138"/>
  <c r="F22" i="138"/>
  <c r="F8" i="138"/>
  <c r="G8" i="138"/>
  <c r="G24" i="138"/>
  <c r="F24" i="138"/>
  <c r="F10" i="138"/>
  <c r="G10" i="138"/>
  <c r="H13" i="130"/>
  <c r="G13" i="130"/>
  <c r="H21" i="130"/>
  <c r="G21" i="130"/>
  <c r="G14" i="130"/>
  <c r="H14" i="130"/>
  <c r="G22" i="130"/>
  <c r="H22" i="130"/>
  <c r="H19" i="130"/>
  <c r="G19" i="130"/>
  <c r="G6" i="130"/>
  <c r="H6" i="130"/>
  <c r="G23" i="130"/>
  <c r="H23" i="130"/>
  <c r="G7" i="130"/>
  <c r="H7" i="130"/>
  <c r="G16" i="130"/>
  <c r="H16" i="130"/>
  <c r="G24" i="130"/>
  <c r="H24" i="130"/>
  <c r="H12" i="130"/>
  <c r="G12" i="130"/>
  <c r="G8" i="130"/>
  <c r="H8" i="130"/>
  <c r="G17" i="130"/>
  <c r="H17" i="130"/>
  <c r="G25" i="130"/>
  <c r="H25" i="130"/>
  <c r="H11" i="130"/>
  <c r="G11" i="130"/>
  <c r="H20" i="130"/>
  <c r="G20" i="130"/>
  <c r="G15" i="130"/>
  <c r="H15" i="130"/>
  <c r="G9" i="130"/>
  <c r="H9" i="130"/>
  <c r="H18" i="130"/>
  <c r="G18" i="130"/>
  <c r="I18" i="131"/>
  <c r="H18" i="131"/>
  <c r="I11" i="131"/>
  <c r="H11" i="131"/>
  <c r="I20" i="131"/>
  <c r="H20" i="131"/>
  <c r="H13" i="131"/>
  <c r="I13" i="131"/>
  <c r="I23" i="131"/>
  <c r="H23" i="131"/>
  <c r="I9" i="131"/>
  <c r="H9" i="131"/>
  <c r="I26" i="131"/>
  <c r="H26" i="131"/>
  <c r="I19" i="131"/>
  <c r="H19" i="131"/>
  <c r="I12" i="131"/>
  <c r="H12" i="131"/>
  <c r="H21" i="131"/>
  <c r="I21" i="131"/>
  <c r="I14" i="131"/>
  <c r="H14" i="131"/>
  <c r="H22" i="131"/>
  <c r="I22" i="131"/>
  <c r="H6" i="131"/>
  <c r="I6" i="131"/>
  <c r="H15" i="131"/>
  <c r="I15" i="131"/>
  <c r="I7" i="131"/>
  <c r="H7" i="131"/>
  <c r="I16" i="131"/>
  <c r="H16" i="131"/>
  <c r="H24" i="131"/>
  <c r="I24" i="131"/>
  <c r="H8" i="131"/>
  <c r="I8" i="131"/>
  <c r="I17" i="131"/>
  <c r="H17" i="131"/>
  <c r="I25" i="131"/>
  <c r="H25" i="131"/>
  <c r="H16" i="134"/>
  <c r="G16" i="134"/>
  <c r="H52" i="134"/>
  <c r="G39" i="134"/>
  <c r="G47" i="134"/>
  <c r="H42" i="134"/>
  <c r="G40" i="134"/>
  <c r="G48" i="134"/>
  <c r="H43" i="134"/>
  <c r="G49" i="134"/>
  <c r="G53" i="134"/>
  <c r="G41" i="134"/>
  <c r="H36" i="134"/>
  <c r="H44" i="134"/>
  <c r="H37" i="134"/>
  <c r="H45" i="134"/>
  <c r="G50" i="134"/>
  <c r="G54" i="134"/>
  <c r="H38" i="134"/>
  <c r="H46" i="134"/>
  <c r="G51" i="134"/>
  <c r="G55" i="134"/>
  <c r="G7" i="134"/>
  <c r="H7" i="134"/>
  <c r="H25" i="134"/>
  <c r="G25" i="134"/>
  <c r="H27" i="134"/>
  <c r="G27" i="134"/>
  <c r="H22" i="134"/>
  <c r="G22" i="134"/>
  <c r="H23" i="134"/>
  <c r="G23" i="134"/>
  <c r="G24" i="134"/>
  <c r="H24" i="134"/>
  <c r="H9" i="134"/>
  <c r="G9" i="134"/>
  <c r="H33" i="134"/>
  <c r="G33" i="134"/>
  <c r="H18" i="134"/>
  <c r="G18" i="134"/>
  <c r="G34" i="134"/>
  <c r="H34" i="134"/>
  <c r="H19" i="134"/>
  <c r="G19" i="134"/>
  <c r="H35" i="134"/>
  <c r="G35" i="134"/>
  <c r="H12" i="134"/>
  <c r="G12" i="134"/>
  <c r="H20" i="134"/>
  <c r="G20" i="134"/>
  <c r="H28" i="134"/>
  <c r="G28" i="134"/>
  <c r="H14" i="134"/>
  <c r="G14" i="134"/>
  <c r="H15" i="134"/>
  <c r="G15" i="134"/>
  <c r="H31" i="134"/>
  <c r="G31" i="134"/>
  <c r="H8" i="134"/>
  <c r="G8" i="134"/>
  <c r="H17" i="134"/>
  <c r="G17" i="134"/>
  <c r="H10" i="134"/>
  <c r="G10" i="134"/>
  <c r="H26" i="134"/>
  <c r="G26" i="134"/>
  <c r="H11" i="134"/>
  <c r="G11" i="134"/>
  <c r="H13" i="134"/>
  <c r="G13" i="134"/>
  <c r="H21" i="134"/>
  <c r="G21" i="134"/>
  <c r="H29" i="134"/>
  <c r="H30" i="50"/>
  <c r="G30" i="50"/>
  <c r="H29" i="50"/>
  <c r="G29" i="50"/>
  <c r="H28" i="50"/>
  <c r="G28" i="50"/>
  <c r="H25" i="50"/>
  <c r="G25" i="50"/>
  <c r="H24" i="50"/>
  <c r="G24" i="50"/>
  <c r="H23" i="50"/>
  <c r="G23" i="50"/>
  <c r="H22" i="50"/>
  <c r="G22" i="50"/>
  <c r="H21" i="50"/>
  <c r="G21" i="50"/>
  <c r="H20" i="50"/>
  <c r="G20" i="50"/>
  <c r="H19" i="50"/>
  <c r="G19" i="50"/>
  <c r="H18" i="50"/>
  <c r="G18" i="50"/>
  <c r="H17" i="50"/>
  <c r="G17" i="50"/>
  <c r="H15" i="50"/>
  <c r="G15" i="50"/>
  <c r="H13" i="50"/>
  <c r="G13" i="50"/>
  <c r="H10" i="50"/>
  <c r="G10" i="50"/>
  <c r="H9" i="50"/>
  <c r="G9" i="50"/>
  <c r="H8" i="50"/>
  <c r="G8" i="50"/>
  <c r="H24" i="129"/>
  <c r="H23" i="129"/>
  <c r="H22" i="129"/>
  <c r="H21" i="129"/>
  <c r="H20" i="129"/>
  <c r="H18" i="129"/>
  <c r="H17" i="129"/>
  <c r="H15" i="129"/>
  <c r="H14" i="129"/>
  <c r="H11" i="129"/>
  <c r="H10" i="129"/>
  <c r="H9" i="129"/>
  <c r="H8" i="129"/>
  <c r="G24" i="129"/>
  <c r="G23" i="129"/>
  <c r="G22" i="129"/>
  <c r="G21" i="129"/>
  <c r="G20" i="129"/>
  <c r="G18" i="129"/>
  <c r="G17" i="129"/>
  <c r="G15" i="129"/>
  <c r="G14" i="129"/>
  <c r="G11" i="129"/>
  <c r="G10" i="129"/>
  <c r="G9" i="129"/>
  <c r="G8" i="129"/>
  <c r="H18" i="128"/>
  <c r="H17" i="128"/>
  <c r="H16" i="128"/>
  <c r="H15" i="128"/>
  <c r="H13" i="128"/>
  <c r="H12" i="128"/>
  <c r="H10" i="128"/>
  <c r="H9" i="128"/>
  <c r="G18" i="128"/>
  <c r="G17" i="128"/>
  <c r="G16" i="128"/>
  <c r="G15" i="128"/>
  <c r="G13" i="128"/>
  <c r="G12" i="128"/>
  <c r="G10" i="128"/>
  <c r="G9" i="128"/>
  <c r="I14" i="127"/>
  <c r="I13" i="127"/>
  <c r="I11" i="127"/>
  <c r="I10" i="127"/>
  <c r="I8" i="127"/>
  <c r="I7" i="127"/>
  <c r="H14" i="127"/>
  <c r="H13" i="127"/>
  <c r="H11" i="127"/>
  <c r="H10" i="127"/>
  <c r="H8" i="127"/>
  <c r="H7" i="127"/>
  <c r="AT14" i="125" a="1"/>
  <c r="AT14" i="125" s="1"/>
  <c r="AT13" i="125" a="1"/>
  <c r="AT13" i="125" s="1"/>
  <c r="AT12" i="125" a="1"/>
  <c r="AT12" i="125" s="1"/>
  <c r="AT11" i="125" a="1"/>
  <c r="AT11" i="125" s="1"/>
  <c r="AT10" i="125" a="1"/>
  <c r="AT10" i="125" s="1"/>
  <c r="I10" i="125" s="1"/>
  <c r="AT9" i="125" a="1"/>
  <c r="AT9" i="125" s="1"/>
  <c r="AT8" i="125" a="1"/>
  <c r="AT8" i="125" s="1"/>
  <c r="AT7" i="125" a="1"/>
  <c r="AT7" i="125" s="1"/>
  <c r="AT6" i="125" a="1"/>
  <c r="AT6" i="125" s="1"/>
  <c r="F52" i="138"/>
  <c r="AW7" i="138" a="1"/>
  <c r="AW7" i="138" s="1"/>
  <c r="G38" i="138" l="1"/>
  <c r="F38" i="138"/>
  <c r="G5" i="138"/>
  <c r="F5" i="138"/>
  <c r="G18" i="138"/>
  <c r="F18" i="138"/>
  <c r="G31" i="138"/>
  <c r="F31" i="138"/>
  <c r="G43" i="138"/>
  <c r="F43" i="138"/>
  <c r="G19" i="138"/>
  <c r="F19" i="138"/>
  <c r="F9" i="138"/>
  <c r="G9" i="138"/>
  <c r="G20" i="138"/>
  <c r="F20" i="138"/>
  <c r="G33" i="138"/>
  <c r="F33" i="138"/>
  <c r="G40" i="138"/>
  <c r="F40" i="138"/>
  <c r="G45" i="138"/>
  <c r="F45" i="138"/>
  <c r="F29" i="138"/>
  <c r="G29" i="138"/>
  <c r="F7" i="138"/>
  <c r="G7" i="138"/>
  <c r="G39" i="138"/>
  <c r="F39" i="138"/>
  <c r="G44" i="138"/>
  <c r="F44" i="138"/>
  <c r="G11" i="138"/>
  <c r="F11" i="138"/>
  <c r="G25" i="138"/>
  <c r="F25" i="138"/>
  <c r="G34" i="138"/>
  <c r="F34" i="138"/>
  <c r="F46" i="138"/>
  <c r="G46" i="138"/>
  <c r="F14" i="138"/>
  <c r="G14" i="138"/>
  <c r="F35" i="138"/>
  <c r="G35" i="138"/>
  <c r="F47" i="138"/>
  <c r="G47" i="138"/>
  <c r="F15" i="138"/>
  <c r="G15" i="138"/>
  <c r="G27" i="138"/>
  <c r="F27" i="138"/>
  <c r="F36" i="138"/>
  <c r="G36" i="138"/>
  <c r="F48" i="138"/>
  <c r="G48" i="138"/>
  <c r="F17" i="138"/>
  <c r="G17" i="138"/>
  <c r="G32" i="138"/>
  <c r="F32" i="138"/>
  <c r="G26" i="138"/>
  <c r="F26" i="138"/>
  <c r="F41" i="138"/>
  <c r="G41" i="138"/>
  <c r="F16" i="138"/>
  <c r="G16" i="138"/>
  <c r="G28" i="138"/>
  <c r="F28" i="138"/>
  <c r="F37" i="138"/>
  <c r="G37" i="138"/>
  <c r="F42" i="138"/>
  <c r="G42" i="138"/>
  <c r="F49" i="138"/>
  <c r="G49" i="138"/>
  <c r="I7" i="125"/>
  <c r="I8" i="125"/>
  <c r="I9" i="125"/>
  <c r="G50" i="138"/>
  <c r="F50" i="138"/>
  <c r="F51" i="138"/>
  <c r="G51" i="138"/>
  <c r="G52" i="138"/>
  <c r="H49" i="138" l="1"/>
  <c r="H17" i="138"/>
  <c r="H16" i="138"/>
  <c r="H14" i="138"/>
  <c r="H36" i="138"/>
  <c r="H35" i="138"/>
  <c r="H9" i="138"/>
  <c r="H21" i="138"/>
  <c r="H12" i="138"/>
  <c r="H23" i="138"/>
  <c r="H22" i="138"/>
  <c r="H24" i="138"/>
  <c r="H8" i="138"/>
  <c r="H13" i="138"/>
  <c r="H6" i="138"/>
  <c r="H10" i="138"/>
  <c r="H30" i="138"/>
  <c r="H28" i="138"/>
  <c r="H32" i="138"/>
  <c r="H44" i="138"/>
  <c r="H45" i="138"/>
  <c r="H31" i="138"/>
  <c r="H34" i="138"/>
  <c r="H39" i="138"/>
  <c r="H40" i="138"/>
  <c r="H19" i="138"/>
  <c r="H18" i="138"/>
  <c r="H48" i="138"/>
  <c r="H15" i="138"/>
  <c r="H7" i="138"/>
  <c r="H41" i="138"/>
  <c r="H25" i="138"/>
  <c r="H33" i="138"/>
  <c r="H43" i="138"/>
  <c r="H5" i="138"/>
  <c r="H27" i="138"/>
  <c r="H42" i="138"/>
  <c r="H47" i="138"/>
  <c r="H46" i="138"/>
  <c r="H29" i="138"/>
  <c r="H37" i="138"/>
  <c r="H26" i="138"/>
  <c r="H11" i="138"/>
  <c r="H20" i="138"/>
  <c r="H38" i="138"/>
  <c r="H51" i="138"/>
  <c r="H50" i="138"/>
  <c r="H52" i="138"/>
  <c r="G32" i="133" l="1"/>
  <c r="G39" i="133"/>
  <c r="H68" i="50" l="1"/>
  <c r="H67" i="50"/>
  <c r="G66" i="50"/>
  <c r="G65" i="50"/>
  <c r="H64" i="50"/>
  <c r="H63" i="50"/>
  <c r="H62" i="50"/>
  <c r="G61" i="50"/>
  <c r="H60" i="50"/>
  <c r="H59" i="50"/>
  <c r="G58" i="50"/>
  <c r="G57" i="50"/>
  <c r="H56" i="50"/>
  <c r="H55" i="50"/>
  <c r="H54" i="50"/>
  <c r="G53" i="50"/>
  <c r="H52" i="50"/>
  <c r="H51" i="50"/>
  <c r="H50" i="50"/>
  <c r="H49" i="50"/>
  <c r="H48" i="50"/>
  <c r="H47" i="50"/>
  <c r="H46" i="50"/>
  <c r="G45" i="50"/>
  <c r="AS6" i="50" a="1"/>
  <c r="AS6" i="50" s="1"/>
  <c r="H6" i="50" s="1"/>
  <c r="G82" i="134"/>
  <c r="G81" i="134"/>
  <c r="G80" i="134"/>
  <c r="G78" i="134"/>
  <c r="H77" i="134"/>
  <c r="G76" i="134"/>
  <c r="G74" i="134"/>
  <c r="G73" i="134"/>
  <c r="G72" i="134"/>
  <c r="G70" i="134"/>
  <c r="H69" i="134"/>
  <c r="G68" i="134"/>
  <c r="G66" i="134"/>
  <c r="G65" i="134"/>
  <c r="G64" i="134"/>
  <c r="G62" i="134"/>
  <c r="H61" i="134"/>
  <c r="G60" i="134"/>
  <c r="G59" i="134"/>
  <c r="G57" i="134"/>
  <c r="H56" i="134"/>
  <c r="H39" i="133"/>
  <c r="AS6" i="134" a="1"/>
  <c r="AS6" i="134" s="1"/>
  <c r="AT83" i="133" a="1"/>
  <c r="AT83" i="133" s="1"/>
  <c r="G83" i="133" s="1"/>
  <c r="AT82" i="133" a="1"/>
  <c r="AT82" i="133" s="1"/>
  <c r="H82" i="133" s="1"/>
  <c r="AT81" i="133" a="1"/>
  <c r="AT81" i="133" s="1"/>
  <c r="G81" i="133" s="1"/>
  <c r="AT80" i="133" a="1"/>
  <c r="AT80" i="133" s="1"/>
  <c r="G80" i="133" s="1"/>
  <c r="AT79" i="133" a="1"/>
  <c r="AT79" i="133" s="1"/>
  <c r="G79" i="133" s="1"/>
  <c r="AT78" i="133" a="1"/>
  <c r="AT78" i="133" s="1"/>
  <c r="G78" i="133" s="1"/>
  <c r="AT77" i="133" a="1"/>
  <c r="AT77" i="133" s="1"/>
  <c r="H77" i="133" s="1"/>
  <c r="AT76" i="133" a="1"/>
  <c r="AT76" i="133" s="1"/>
  <c r="G76" i="133" s="1"/>
  <c r="AT75" i="133" a="1"/>
  <c r="AT75" i="133" s="1"/>
  <c r="G75" i="133" s="1"/>
  <c r="AT74" i="133" a="1"/>
  <c r="AT74" i="133" s="1"/>
  <c r="H74" i="133" s="1"/>
  <c r="AT73" i="133" a="1"/>
  <c r="AT73" i="133" s="1"/>
  <c r="G73" i="133" s="1"/>
  <c r="AT72" i="133" a="1"/>
  <c r="AT72" i="133" s="1"/>
  <c r="G72" i="133" s="1"/>
  <c r="AT71" i="133" a="1"/>
  <c r="AT71" i="133" s="1"/>
  <c r="G71" i="133" s="1"/>
  <c r="AT70" i="133" a="1"/>
  <c r="AT70" i="133" s="1"/>
  <c r="G70" i="133" s="1"/>
  <c r="AT69" i="133" a="1"/>
  <c r="AT69" i="133" s="1"/>
  <c r="H69" i="133" s="1"/>
  <c r="AT68" i="133" a="1"/>
  <c r="AT68" i="133" s="1"/>
  <c r="G68" i="133" s="1"/>
  <c r="AT67" i="133" a="1"/>
  <c r="AT67" i="133" s="1"/>
  <c r="G67" i="133" s="1"/>
  <c r="AT66" i="133" a="1"/>
  <c r="AT66" i="133" s="1"/>
  <c r="H66" i="133" s="1"/>
  <c r="AT65" i="133" a="1"/>
  <c r="AT65" i="133" s="1"/>
  <c r="H65" i="133" s="1"/>
  <c r="AT64" i="133" a="1"/>
  <c r="AT64" i="133" s="1"/>
  <c r="G64" i="133" s="1"/>
  <c r="AT63" i="133" a="1"/>
  <c r="AT63" i="133" s="1"/>
  <c r="G63" i="133" s="1"/>
  <c r="AT62" i="133" a="1"/>
  <c r="AT62" i="133" s="1"/>
  <c r="G62" i="133" s="1"/>
  <c r="AT61" i="133" a="1"/>
  <c r="AT61" i="133" s="1"/>
  <c r="G61" i="133" s="1"/>
  <c r="AT60" i="133" a="1"/>
  <c r="AT60" i="133" s="1"/>
  <c r="G60" i="133" s="1"/>
  <c r="AT59" i="133" a="1"/>
  <c r="AT59" i="133" s="1"/>
  <c r="G59" i="133" s="1"/>
  <c r="AT58" i="133" a="1"/>
  <c r="AT58" i="133" s="1"/>
  <c r="AT57" i="133" a="1"/>
  <c r="AT57" i="133" s="1"/>
  <c r="AT56" i="133" a="1"/>
  <c r="AT56" i="133" s="1"/>
  <c r="AT55" i="133" a="1"/>
  <c r="AT55" i="133" s="1"/>
  <c r="AT54" i="133" a="1"/>
  <c r="AT54" i="133" s="1"/>
  <c r="AT53" i="133" a="1"/>
  <c r="AT53" i="133" s="1"/>
  <c r="AT52" i="133" a="1"/>
  <c r="AT52" i="133" s="1"/>
  <c r="AT51" i="133" a="1"/>
  <c r="AT51" i="133" s="1"/>
  <c r="AT50" i="133" a="1"/>
  <c r="AT50" i="133" s="1"/>
  <c r="AT49" i="133" a="1"/>
  <c r="AT49" i="133" s="1"/>
  <c r="AT48" i="133" a="1"/>
  <c r="AT48" i="133" s="1"/>
  <c r="AT47" i="133" a="1"/>
  <c r="AT47" i="133" s="1"/>
  <c r="AT46" i="133" a="1"/>
  <c r="AT46" i="133" s="1"/>
  <c r="AT45" i="133" a="1"/>
  <c r="AT45" i="133" s="1"/>
  <c r="AT44" i="133" a="1"/>
  <c r="AT44" i="133" s="1"/>
  <c r="AT41" i="133" a="1"/>
  <c r="AT41" i="133" s="1"/>
  <c r="AT39" i="133" a="1"/>
  <c r="AT39" i="133" s="1"/>
  <c r="AT32" i="133" a="1"/>
  <c r="AT32" i="133" s="1"/>
  <c r="AT26" i="133" a="1"/>
  <c r="AT26" i="133" s="1"/>
  <c r="AT23" i="133" a="1"/>
  <c r="AT23" i="133" s="1"/>
  <c r="AT20" i="133" a="1"/>
  <c r="AT20" i="133" s="1"/>
  <c r="AT19" i="133" a="1"/>
  <c r="AT19" i="133" s="1"/>
  <c r="AT14" i="133" a="1"/>
  <c r="AT14" i="133" s="1"/>
  <c r="AT10" i="133" a="1"/>
  <c r="AT10" i="133" s="1"/>
  <c r="AT8" i="133" a="1"/>
  <c r="AT8" i="133" s="1"/>
  <c r="AT7" i="133" a="1"/>
  <c r="AT7" i="133" s="1"/>
  <c r="H19" i="133" s="1"/>
  <c r="AT67" i="132" a="1"/>
  <c r="AT67" i="132" s="1"/>
  <c r="H67" i="132" s="1"/>
  <c r="AT66" i="132" a="1"/>
  <c r="AT66" i="132" s="1"/>
  <c r="H66" i="132" s="1"/>
  <c r="AT65" i="132" a="1"/>
  <c r="AT65" i="132" s="1"/>
  <c r="AT64" i="132" a="1"/>
  <c r="AT64" i="132" s="1"/>
  <c r="AT63" i="132" a="1"/>
  <c r="AT63" i="132" s="1"/>
  <c r="H63" i="132" s="1"/>
  <c r="AT62" i="132" a="1"/>
  <c r="AT62" i="132" s="1"/>
  <c r="H62" i="132" s="1"/>
  <c r="AT61" i="132" a="1"/>
  <c r="AT61" i="132" s="1"/>
  <c r="H61" i="132" s="1"/>
  <c r="AT60" i="132" a="1"/>
  <c r="AT60" i="132" s="1"/>
  <c r="H60" i="132" s="1"/>
  <c r="AT59" i="132" a="1"/>
  <c r="AT59" i="132" s="1"/>
  <c r="H59" i="132" s="1"/>
  <c r="AT58" i="132" a="1"/>
  <c r="AT58" i="132" s="1"/>
  <c r="H58" i="132" s="1"/>
  <c r="AT57" i="132" a="1"/>
  <c r="AT57" i="132" s="1"/>
  <c r="H57" i="132" s="1"/>
  <c r="AT56" i="132" a="1"/>
  <c r="AT56" i="132" s="1"/>
  <c r="AT55" i="132" a="1"/>
  <c r="AT55" i="132" s="1"/>
  <c r="H55" i="132" s="1"/>
  <c r="AT54" i="132" a="1"/>
  <c r="AT54" i="132" s="1"/>
  <c r="H54" i="132" s="1"/>
  <c r="AT53" i="132" a="1"/>
  <c r="AT53" i="132" s="1"/>
  <c r="I53" i="132" s="1"/>
  <c r="AT52" i="132" a="1"/>
  <c r="AT52" i="132" s="1"/>
  <c r="AT51" i="132" a="1"/>
  <c r="AT51" i="132" s="1"/>
  <c r="H51" i="132" s="1"/>
  <c r="AT50" i="132" a="1"/>
  <c r="AT50" i="132" s="1"/>
  <c r="H50" i="132" s="1"/>
  <c r="AT49" i="132" a="1"/>
  <c r="AT49" i="132" s="1"/>
  <c r="I49" i="132" s="1"/>
  <c r="AT48" i="132" a="1"/>
  <c r="AT48" i="132" s="1"/>
  <c r="AT47" i="132" a="1"/>
  <c r="AT47" i="132" s="1"/>
  <c r="H47" i="132" s="1"/>
  <c r="AT46" i="132" a="1"/>
  <c r="AT46" i="132" s="1"/>
  <c r="H46" i="132" s="1"/>
  <c r="AT45" i="132" a="1"/>
  <c r="AT45" i="132" s="1"/>
  <c r="H45" i="132" s="1"/>
  <c r="AT44" i="132" a="1"/>
  <c r="AT44" i="132" s="1"/>
  <c r="H44" i="132" s="1"/>
  <c r="AT43" i="132" a="1"/>
  <c r="AT43" i="132" s="1"/>
  <c r="H43" i="132" s="1"/>
  <c r="AT42" i="132" a="1"/>
  <c r="AT42" i="132" s="1"/>
  <c r="AT41" i="132" a="1"/>
  <c r="AT41" i="132" s="1"/>
  <c r="AT40" i="132" a="1"/>
  <c r="AT40" i="132" s="1"/>
  <c r="AT39" i="132" a="1"/>
  <c r="AT39" i="132" s="1"/>
  <c r="AT38" i="132" a="1"/>
  <c r="AT38" i="132" s="1"/>
  <c r="AT37" i="132" a="1"/>
  <c r="AT37" i="132" s="1"/>
  <c r="AT36" i="132" a="1"/>
  <c r="AT36" i="132" s="1"/>
  <c r="AT35" i="132" a="1"/>
  <c r="AT35" i="132" s="1"/>
  <c r="AT34" i="132" a="1"/>
  <c r="AT34" i="132" s="1"/>
  <c r="AT33" i="132" a="1"/>
  <c r="AT33" i="132" s="1"/>
  <c r="AT32" i="132" a="1"/>
  <c r="AT32" i="132" s="1"/>
  <c r="AT31" i="132" a="1"/>
  <c r="AT31" i="132" s="1"/>
  <c r="AT28" i="132" a="1"/>
  <c r="AT28" i="132" s="1"/>
  <c r="AT26" i="132" a="1"/>
  <c r="AT26" i="132" s="1"/>
  <c r="AT25" i="132" a="1"/>
  <c r="AT25" i="132" s="1"/>
  <c r="AT24" i="132" a="1"/>
  <c r="AT24" i="132" s="1"/>
  <c r="AT22" i="132" a="1"/>
  <c r="AT22" i="132" s="1"/>
  <c r="AT14" i="132" a="1"/>
  <c r="AT14" i="132" s="1"/>
  <c r="AT12" i="132" a="1"/>
  <c r="AT12" i="132" s="1"/>
  <c r="AT9" i="132" a="1"/>
  <c r="AT9" i="132" s="1"/>
  <c r="AT8" i="132" a="1"/>
  <c r="AT8" i="132" s="1"/>
  <c r="AT7" i="132" a="1"/>
  <c r="AT7" i="132" s="1"/>
  <c r="AT6" i="132" a="1"/>
  <c r="AT6" i="132" s="1"/>
  <c r="I63" i="131"/>
  <c r="I62" i="131"/>
  <c r="H60" i="131"/>
  <c r="H59" i="131"/>
  <c r="H58" i="131"/>
  <c r="I56" i="131"/>
  <c r="I55" i="131"/>
  <c r="I54" i="131"/>
  <c r="H53" i="131"/>
  <c r="H52" i="131"/>
  <c r="H51" i="131"/>
  <c r="H50" i="131"/>
  <c r="I49" i="131"/>
  <c r="I48" i="131"/>
  <c r="I47" i="131"/>
  <c r="I46" i="131"/>
  <c r="H45" i="131"/>
  <c r="H44" i="131"/>
  <c r="H43" i="131"/>
  <c r="H42" i="131"/>
  <c r="I40" i="131"/>
  <c r="H34" i="131"/>
  <c r="AT10" i="131" a="1"/>
  <c r="AT10" i="131" s="1"/>
  <c r="G66" i="130"/>
  <c r="G65" i="130"/>
  <c r="G63" i="130"/>
  <c r="G62" i="130"/>
  <c r="G61" i="130"/>
  <c r="G59" i="130"/>
  <c r="G58" i="130"/>
  <c r="G57" i="130"/>
  <c r="G55" i="130"/>
  <c r="G54" i="130"/>
  <c r="G53" i="130"/>
  <c r="G51" i="130"/>
  <c r="G50" i="130"/>
  <c r="G49" i="130"/>
  <c r="G48" i="130"/>
  <c r="G47" i="130"/>
  <c r="G46" i="130"/>
  <c r="G45" i="130"/>
  <c r="G43" i="130"/>
  <c r="G42" i="130"/>
  <c r="G41" i="130"/>
  <c r="G40" i="130"/>
  <c r="G39" i="130"/>
  <c r="G38" i="130"/>
  <c r="G37" i="130"/>
  <c r="G36" i="130"/>
  <c r="G35" i="130"/>
  <c r="G34" i="130"/>
  <c r="G33" i="130"/>
  <c r="G31" i="130"/>
  <c r="G30" i="130"/>
  <c r="G29" i="130"/>
  <c r="G27" i="130"/>
  <c r="G26" i="130"/>
  <c r="AS10" i="130" a="1"/>
  <c r="AS10" i="130" s="1"/>
  <c r="H67" i="129"/>
  <c r="H66" i="129"/>
  <c r="H65" i="129"/>
  <c r="G64" i="129"/>
  <c r="G63" i="129"/>
  <c r="G62" i="129"/>
  <c r="H61" i="129"/>
  <c r="H60" i="129"/>
  <c r="H59" i="129"/>
  <c r="H58" i="129"/>
  <c r="H57" i="129"/>
  <c r="G56" i="129"/>
  <c r="G55" i="129"/>
  <c r="G54" i="129"/>
  <c r="H53" i="129"/>
  <c r="H52" i="129"/>
  <c r="H51" i="129"/>
  <c r="H50" i="129"/>
  <c r="H49" i="129"/>
  <c r="G48" i="129"/>
  <c r="G47" i="129"/>
  <c r="G46" i="129"/>
  <c r="H45" i="129"/>
  <c r="H44" i="129"/>
  <c r="H43" i="129"/>
  <c r="H42" i="129"/>
  <c r="G41" i="129"/>
  <c r="G40" i="129"/>
  <c r="H38" i="129"/>
  <c r="H37" i="129"/>
  <c r="H36" i="129"/>
  <c r="H35" i="129"/>
  <c r="H34" i="129"/>
  <c r="AT7" i="129" a="1"/>
  <c r="AT7" i="129" s="1"/>
  <c r="G58" i="128"/>
  <c r="G57" i="128"/>
  <c r="H56" i="128"/>
  <c r="G55" i="128"/>
  <c r="G54" i="128"/>
  <c r="H53" i="128"/>
  <c r="G52" i="128"/>
  <c r="G51" i="128"/>
  <c r="G50" i="128"/>
  <c r="G49" i="128"/>
  <c r="H48" i="128"/>
  <c r="G47" i="128"/>
  <c r="G46" i="128"/>
  <c r="G45" i="128"/>
  <c r="G44" i="128"/>
  <c r="G43" i="128"/>
  <c r="G42" i="128"/>
  <c r="G41" i="128"/>
  <c r="H40" i="128"/>
  <c r="G39" i="128"/>
  <c r="G38" i="128"/>
  <c r="G37" i="128"/>
  <c r="G36" i="128"/>
  <c r="H35" i="128"/>
  <c r="G34" i="128"/>
  <c r="G33" i="128"/>
  <c r="G32" i="128"/>
  <c r="G31" i="128"/>
  <c r="G30" i="128"/>
  <c r="G29" i="128"/>
  <c r="G28" i="128"/>
  <c r="H27" i="128"/>
  <c r="G26" i="128"/>
  <c r="G25" i="128"/>
  <c r="AR7" i="128" a="1"/>
  <c r="AR7" i="128" s="1"/>
  <c r="I59" i="127"/>
  <c r="H58" i="127"/>
  <c r="I55" i="127"/>
  <c r="I54" i="127"/>
  <c r="I51" i="127"/>
  <c r="H50" i="127"/>
  <c r="I47" i="127"/>
  <c r="I46" i="127"/>
  <c r="I43" i="127"/>
  <c r="H42" i="127"/>
  <c r="H41" i="127"/>
  <c r="I39" i="127"/>
  <c r="I38" i="127"/>
  <c r="I37" i="127"/>
  <c r="H35" i="127"/>
  <c r="I34" i="127"/>
  <c r="I33" i="127"/>
  <c r="I32" i="127"/>
  <c r="I31" i="127"/>
  <c r="I29" i="127"/>
  <c r="I26" i="127"/>
  <c r="I25" i="127"/>
  <c r="I24" i="127"/>
  <c r="I23" i="127"/>
  <c r="I22" i="127"/>
  <c r="I21" i="127"/>
  <c r="I20" i="127"/>
  <c r="I19" i="127"/>
  <c r="I18" i="127"/>
  <c r="I17" i="127"/>
  <c r="I16" i="127"/>
  <c r="I15" i="127"/>
  <c r="I12" i="127"/>
  <c r="AT9" i="127" a="1"/>
  <c r="AT9" i="127" s="1"/>
  <c r="I9" i="127" s="1"/>
  <c r="I6" i="127"/>
  <c r="AS16" i="126" a="1"/>
  <c r="AS16" i="126" s="1"/>
  <c r="G16" i="126" s="1"/>
  <c r="AS52" i="126" a="1"/>
  <c r="AS52" i="126" s="1"/>
  <c r="H52" i="126" s="1"/>
  <c r="AS51" i="126" a="1"/>
  <c r="AS51" i="126" s="1"/>
  <c r="H51" i="126" s="1"/>
  <c r="AS50" i="126" a="1"/>
  <c r="AS50" i="126" s="1"/>
  <c r="H50" i="126" s="1"/>
  <c r="AS49" i="126" a="1"/>
  <c r="AS49" i="126" s="1"/>
  <c r="H49" i="126" s="1"/>
  <c r="AS48" i="126" a="1"/>
  <c r="AS48" i="126" s="1"/>
  <c r="G48" i="126" s="1"/>
  <c r="AS47" i="126" a="1"/>
  <c r="AS47" i="126" s="1"/>
  <c r="H47" i="126" s="1"/>
  <c r="AS46" i="126" a="1"/>
  <c r="AS46" i="126" s="1"/>
  <c r="H46" i="126" s="1"/>
  <c r="AS45" i="126" a="1"/>
  <c r="AS45" i="126" s="1"/>
  <c r="H45" i="126" s="1"/>
  <c r="AS44" i="126" a="1"/>
  <c r="AS44" i="126" s="1"/>
  <c r="H44" i="126" s="1"/>
  <c r="AS43" i="126" a="1"/>
  <c r="AS43" i="126" s="1"/>
  <c r="H43" i="126" s="1"/>
  <c r="AS42" i="126" a="1"/>
  <c r="AS42" i="126" s="1"/>
  <c r="H42" i="126" s="1"/>
  <c r="AS41" i="126" a="1"/>
  <c r="AS41" i="126" s="1"/>
  <c r="H41" i="126" s="1"/>
  <c r="AS40" i="126" a="1"/>
  <c r="AS40" i="126" s="1"/>
  <c r="G40" i="126" s="1"/>
  <c r="AS39" i="126" a="1"/>
  <c r="AS39" i="126" s="1"/>
  <c r="H39" i="126" s="1"/>
  <c r="AS38" i="126" a="1"/>
  <c r="AS38" i="126" s="1"/>
  <c r="H38" i="126" s="1"/>
  <c r="AS37" i="126" a="1"/>
  <c r="AS37" i="126" s="1"/>
  <c r="H37" i="126" s="1"/>
  <c r="AS36" i="126" a="1"/>
  <c r="AS36" i="126" s="1"/>
  <c r="H36" i="126" s="1"/>
  <c r="AS35" i="126" a="1"/>
  <c r="AS35" i="126" s="1"/>
  <c r="H35" i="126" s="1"/>
  <c r="AS34" i="126" a="1"/>
  <c r="AS34" i="126" s="1"/>
  <c r="H34" i="126" s="1"/>
  <c r="AS33" i="126" a="1"/>
  <c r="AS33" i="126" s="1"/>
  <c r="H33" i="126" s="1"/>
  <c r="AS32" i="126" a="1"/>
  <c r="AS32" i="126" s="1"/>
  <c r="G32" i="126" s="1"/>
  <c r="AS31" i="126" a="1"/>
  <c r="AS31" i="126" s="1"/>
  <c r="H31" i="126" s="1"/>
  <c r="AS30" i="126" a="1"/>
  <c r="AS30" i="126" s="1"/>
  <c r="H30" i="126" s="1"/>
  <c r="AS29" i="126" a="1"/>
  <c r="AS29" i="126" s="1"/>
  <c r="H29" i="126" s="1"/>
  <c r="AS28" i="126" a="1"/>
  <c r="AS28" i="126" s="1"/>
  <c r="AS27" i="126" a="1"/>
  <c r="AS27" i="126" s="1"/>
  <c r="H27" i="126" s="1"/>
  <c r="AS26" i="126" a="1"/>
  <c r="AS26" i="126" s="1"/>
  <c r="AS25" i="126" a="1"/>
  <c r="AS25" i="126" s="1"/>
  <c r="H25" i="126" s="1"/>
  <c r="AS24" i="126" a="1"/>
  <c r="AS24" i="126" s="1"/>
  <c r="H24" i="126" s="1"/>
  <c r="AS23" i="126" a="1"/>
  <c r="AS23" i="126" s="1"/>
  <c r="AS22" i="126" a="1"/>
  <c r="AS22" i="126" s="1"/>
  <c r="AS21" i="126" a="1"/>
  <c r="AS21" i="126" s="1"/>
  <c r="H21" i="126" s="1"/>
  <c r="AS20" i="126" a="1"/>
  <c r="AS20" i="126" s="1"/>
  <c r="AS19" i="126" a="1"/>
  <c r="AS19" i="126" s="1"/>
  <c r="AS18" i="126" a="1"/>
  <c r="AS18" i="126" s="1"/>
  <c r="G18" i="126" s="1"/>
  <c r="AS17" i="126" a="1"/>
  <c r="AS17" i="126" s="1"/>
  <c r="G17" i="126" s="1"/>
  <c r="AS15" i="126" a="1"/>
  <c r="AS15" i="126" s="1"/>
  <c r="AS14" i="126" a="1"/>
  <c r="AS14" i="126" s="1"/>
  <c r="AS13" i="126" a="1"/>
  <c r="AS13" i="126" s="1"/>
  <c r="AS12" i="126" a="1"/>
  <c r="AS12" i="126" s="1"/>
  <c r="H12" i="126" s="1"/>
  <c r="AS11" i="126" a="1"/>
  <c r="AS11" i="126" s="1"/>
  <c r="H11" i="126" s="1"/>
  <c r="AS10" i="126" a="1"/>
  <c r="AS10" i="126" s="1"/>
  <c r="H10" i="126" s="1"/>
  <c r="AS9" i="126" a="1"/>
  <c r="AS9" i="126" s="1"/>
  <c r="H9" i="126" s="1"/>
  <c r="AS8" i="126" a="1"/>
  <c r="AS8" i="126" s="1"/>
  <c r="H8" i="126" s="1"/>
  <c r="AS7" i="126" a="1"/>
  <c r="AS7" i="126" s="1"/>
  <c r="H7" i="126" s="1"/>
  <c r="AS6" i="126" a="1"/>
  <c r="AS6" i="126" s="1"/>
  <c r="H6" i="126" s="1"/>
  <c r="H13" i="125"/>
  <c r="H21" i="125"/>
  <c r="H29" i="125"/>
  <c r="H37" i="125"/>
  <c r="H45" i="125"/>
  <c r="H53" i="125"/>
  <c r="I17" i="125"/>
  <c r="I33" i="125"/>
  <c r="I41" i="125"/>
  <c r="I49" i="125"/>
  <c r="AT53" i="125" a="1"/>
  <c r="AT53" i="125" s="1"/>
  <c r="I53" i="125" s="1"/>
  <c r="AT52" i="125" a="1"/>
  <c r="AT52" i="125" s="1"/>
  <c r="I52" i="125" s="1"/>
  <c r="AT51" i="125" a="1"/>
  <c r="AT51" i="125" s="1"/>
  <c r="AT50" i="125" a="1"/>
  <c r="AT50" i="125" s="1"/>
  <c r="H50" i="125" s="1"/>
  <c r="AT49" i="125" a="1"/>
  <c r="AT49" i="125" s="1"/>
  <c r="H49" i="125" s="1"/>
  <c r="AT48" i="125" a="1"/>
  <c r="AT48" i="125" s="1"/>
  <c r="H48" i="125" s="1"/>
  <c r="AT47" i="125" a="1"/>
  <c r="AT47" i="125" s="1"/>
  <c r="AT46" i="125" a="1"/>
  <c r="AT46" i="125" s="1"/>
  <c r="I46" i="125" s="1"/>
  <c r="AT45" i="125" a="1"/>
  <c r="AT45" i="125" s="1"/>
  <c r="I45" i="125" s="1"/>
  <c r="AT44" i="125" a="1"/>
  <c r="AT44" i="125" s="1"/>
  <c r="I44" i="125" s="1"/>
  <c r="AT43" i="125" a="1"/>
  <c r="AT43" i="125" s="1"/>
  <c r="AT42" i="125" a="1"/>
  <c r="AT42" i="125" s="1"/>
  <c r="H42" i="125" s="1"/>
  <c r="AT41" i="125" a="1"/>
  <c r="AT41" i="125" s="1"/>
  <c r="H41" i="125" s="1"/>
  <c r="AT40" i="125" a="1"/>
  <c r="AT40" i="125" s="1"/>
  <c r="H40" i="125" s="1"/>
  <c r="AT39" i="125" a="1"/>
  <c r="AT39" i="125" s="1"/>
  <c r="AT38" i="125" a="1"/>
  <c r="AT38" i="125" s="1"/>
  <c r="I38" i="125" s="1"/>
  <c r="AT37" i="125" a="1"/>
  <c r="AT37" i="125" s="1"/>
  <c r="I37" i="125" s="1"/>
  <c r="AT36" i="125" a="1"/>
  <c r="AT36" i="125" s="1"/>
  <c r="I36" i="125" s="1"/>
  <c r="AT35" i="125"/>
  <c r="I35" i="125" s="1"/>
  <c r="AT35" i="125" a="1"/>
  <c r="AT34" i="125" a="1"/>
  <c r="AT34" i="125" s="1"/>
  <c r="H34" i="125" s="1"/>
  <c r="AT33" i="125" a="1"/>
  <c r="AT33" i="125" s="1"/>
  <c r="H33" i="125" s="1"/>
  <c r="AT32" i="125" a="1"/>
  <c r="AT32" i="125" s="1"/>
  <c r="H32" i="125" s="1"/>
  <c r="AT31" i="125"/>
  <c r="H31" i="125" s="1"/>
  <c r="AT31" i="125" a="1"/>
  <c r="AT30" i="125" a="1"/>
  <c r="AT30" i="125" s="1"/>
  <c r="I30" i="125" s="1"/>
  <c r="AT29" i="125" a="1"/>
  <c r="AT29" i="125" s="1"/>
  <c r="I29" i="125" s="1"/>
  <c r="AT28" i="125" a="1"/>
  <c r="AT28" i="125" s="1"/>
  <c r="I28" i="125" s="1"/>
  <c r="AT27" i="125" a="1"/>
  <c r="AT27" i="125" s="1"/>
  <c r="I27" i="125" s="1"/>
  <c r="AT26" i="125" a="1"/>
  <c r="AT26" i="125" s="1"/>
  <c r="AT25" i="125" a="1"/>
  <c r="AT25" i="125" s="1"/>
  <c r="I25" i="125" s="1"/>
  <c r="AT24" i="125" a="1"/>
  <c r="AT24" i="125" s="1"/>
  <c r="H24" i="125" s="1"/>
  <c r="AT23" i="125" a="1"/>
  <c r="AT23" i="125" s="1"/>
  <c r="H23" i="125" s="1"/>
  <c r="AT22" i="125" a="1"/>
  <c r="AT22" i="125" s="1"/>
  <c r="AT21" i="125" a="1"/>
  <c r="AT21" i="125" s="1"/>
  <c r="I21" i="125" s="1"/>
  <c r="AT20" i="125" a="1"/>
  <c r="AT20" i="125" s="1"/>
  <c r="I20" i="125" s="1"/>
  <c r="AT19" i="125" a="1"/>
  <c r="AT19" i="125" s="1"/>
  <c r="I19" i="125" s="1"/>
  <c r="AT18" i="125"/>
  <c r="H18" i="125" s="1"/>
  <c r="AT18" i="125" a="1"/>
  <c r="AT17" i="125" a="1"/>
  <c r="AT17" i="125" s="1"/>
  <c r="H17" i="125" s="1"/>
  <c r="AT16" i="125" a="1"/>
  <c r="AT16" i="125" s="1"/>
  <c r="H16" i="125" s="1"/>
  <c r="AT15" i="125" a="1"/>
  <c r="AT15" i="125" s="1"/>
  <c r="H15" i="125" s="1"/>
  <c r="I14" i="125"/>
  <c r="I13" i="125"/>
  <c r="I12" i="125"/>
  <c r="J12" i="125" s="1"/>
  <c r="I11" i="125"/>
  <c r="H10" i="125"/>
  <c r="AR7" i="124" a="1"/>
  <c r="AR7" i="124" s="1"/>
  <c r="AR8" i="124" a="1"/>
  <c r="AR8" i="124" s="1"/>
  <c r="H8" i="124" s="1"/>
  <c r="AR9" i="124" a="1"/>
  <c r="AR9" i="124" s="1"/>
  <c r="H9" i="124" s="1"/>
  <c r="AR10" i="124" a="1"/>
  <c r="AR10" i="124" s="1"/>
  <c r="G10" i="124" s="1"/>
  <c r="AR11" i="124" a="1"/>
  <c r="AR11" i="124" s="1"/>
  <c r="G11" i="124" s="1"/>
  <c r="AR12" i="124" a="1"/>
  <c r="AR12" i="124" s="1"/>
  <c r="G12" i="124" s="1"/>
  <c r="AR13" i="124" a="1"/>
  <c r="AR13" i="124" s="1"/>
  <c r="H13" i="124" s="1"/>
  <c r="AR14" i="124" a="1"/>
  <c r="AR14" i="124" s="1"/>
  <c r="AR15" i="124" a="1"/>
  <c r="AR15" i="124" s="1"/>
  <c r="G15" i="124" s="1"/>
  <c r="AR16" i="124" a="1"/>
  <c r="AR16" i="124" s="1"/>
  <c r="G16" i="124" s="1"/>
  <c r="AR17" i="124" a="1"/>
  <c r="AR17" i="124" s="1"/>
  <c r="G17" i="124" s="1"/>
  <c r="AR18" i="124" a="1"/>
  <c r="AR18" i="124" s="1"/>
  <c r="AR19" i="124" a="1"/>
  <c r="AR19" i="124" s="1"/>
  <c r="G19" i="124" s="1"/>
  <c r="AR20" i="124" a="1"/>
  <c r="AR20" i="124" s="1"/>
  <c r="G20" i="124" s="1"/>
  <c r="AR21" i="124" a="1"/>
  <c r="AR21" i="124" s="1"/>
  <c r="G21" i="124" s="1"/>
  <c r="AR22" i="124" a="1"/>
  <c r="AR22" i="124" s="1"/>
  <c r="H22" i="124" s="1"/>
  <c r="AR23" i="124" a="1"/>
  <c r="AR23" i="124" s="1"/>
  <c r="G23" i="124" s="1"/>
  <c r="AR24" i="124" a="1"/>
  <c r="AR24" i="124" s="1"/>
  <c r="G24" i="124" s="1"/>
  <c r="AR25" i="124" a="1"/>
  <c r="AR25" i="124" s="1"/>
  <c r="H25" i="124" s="1"/>
  <c r="AR26" i="124" a="1"/>
  <c r="AR26" i="124" s="1"/>
  <c r="G26" i="124" s="1"/>
  <c r="AR27" i="124" a="1"/>
  <c r="AR27" i="124" s="1"/>
  <c r="G27" i="124" s="1"/>
  <c r="AR28" i="124" a="1"/>
  <c r="AR28" i="124" s="1"/>
  <c r="AR29" i="124" a="1"/>
  <c r="AR29" i="124" s="1"/>
  <c r="G29" i="124" s="1"/>
  <c r="AR30" i="124" a="1"/>
  <c r="AR30" i="124" s="1"/>
  <c r="H30" i="124" s="1"/>
  <c r="AR31" i="124" a="1"/>
  <c r="AR31" i="124" s="1"/>
  <c r="G31" i="124" s="1"/>
  <c r="AR32" i="124" a="1"/>
  <c r="AR32" i="124" s="1"/>
  <c r="AR33" i="124" a="1"/>
  <c r="AR33" i="124" s="1"/>
  <c r="G33" i="124" s="1"/>
  <c r="AR34" i="124" a="1"/>
  <c r="AR34" i="124" s="1"/>
  <c r="H34" i="124" s="1"/>
  <c r="AR35" i="124" a="1"/>
  <c r="AR35" i="124" s="1"/>
  <c r="G35" i="124" s="1"/>
  <c r="AR36" i="124" a="1"/>
  <c r="AR36" i="124" s="1"/>
  <c r="H36" i="124" s="1"/>
  <c r="AR37" i="124" a="1"/>
  <c r="AR37" i="124" s="1"/>
  <c r="G37" i="124" s="1"/>
  <c r="AR38" i="124" a="1"/>
  <c r="AR38" i="124" s="1"/>
  <c r="G38" i="124" s="1"/>
  <c r="AR39" i="124" a="1"/>
  <c r="AR39" i="124" s="1"/>
  <c r="G39" i="124" s="1"/>
  <c r="AR40" i="124" a="1"/>
  <c r="AR40" i="124" s="1"/>
  <c r="G40" i="124" s="1"/>
  <c r="AR41" i="124" a="1"/>
  <c r="AR41" i="124" s="1"/>
  <c r="G41" i="124" s="1"/>
  <c r="AR42" i="124" a="1"/>
  <c r="AR42" i="124" s="1"/>
  <c r="G42" i="124" s="1"/>
  <c r="AR43" i="124" a="1"/>
  <c r="AR43" i="124" s="1"/>
  <c r="H43" i="124" s="1"/>
  <c r="AR44" i="124" a="1"/>
  <c r="AR44" i="124" s="1"/>
  <c r="AR45" i="124" a="1"/>
  <c r="AR45" i="124" s="1"/>
  <c r="G45" i="124" s="1"/>
  <c r="AR46" i="124" a="1"/>
  <c r="AR46" i="124" s="1"/>
  <c r="G46" i="124" s="1"/>
  <c r="AR47" i="124" a="1"/>
  <c r="AR47" i="124" s="1"/>
  <c r="G47" i="124" s="1"/>
  <c r="AR48" i="124" a="1"/>
  <c r="AR48" i="124" s="1"/>
  <c r="G48" i="124" s="1"/>
  <c r="AR49" i="124" a="1"/>
  <c r="AR49" i="124" s="1"/>
  <c r="G49" i="124" s="1"/>
  <c r="AR50" i="124" a="1"/>
  <c r="AR50" i="124" s="1"/>
  <c r="H50" i="124" s="1"/>
  <c r="AR6" i="124" a="1"/>
  <c r="AR6" i="124" s="1"/>
  <c r="H35" i="124" l="1"/>
  <c r="G13" i="126"/>
  <c r="H13" i="126"/>
  <c r="G14" i="126"/>
  <c r="H14" i="126"/>
  <c r="H15" i="126"/>
  <c r="G15" i="126"/>
  <c r="H19" i="126"/>
  <c r="G19" i="126"/>
  <c r="G33" i="129"/>
  <c r="H33" i="129"/>
  <c r="G26" i="129"/>
  <c r="H26" i="129"/>
  <c r="H28" i="129"/>
  <c r="G28" i="129"/>
  <c r="G12" i="129"/>
  <c r="H12" i="129"/>
  <c r="G29" i="129"/>
  <c r="H29" i="129"/>
  <c r="G13" i="129"/>
  <c r="H13" i="129"/>
  <c r="H30" i="129"/>
  <c r="G30" i="129"/>
  <c r="H7" i="129"/>
  <c r="G7" i="129"/>
  <c r="G16" i="129"/>
  <c r="H16" i="129"/>
  <c r="H31" i="129"/>
  <c r="G31" i="129"/>
  <c r="G39" i="129"/>
  <c r="H39" i="129"/>
  <c r="H27" i="129"/>
  <c r="G27" i="129"/>
  <c r="H19" i="129"/>
  <c r="G19" i="129"/>
  <c r="H32" i="129"/>
  <c r="G32" i="129"/>
  <c r="H6" i="134"/>
  <c r="G6" i="134"/>
  <c r="H30" i="134"/>
  <c r="G30" i="134"/>
  <c r="H32" i="133"/>
  <c r="H32" i="134"/>
  <c r="G32" i="134"/>
  <c r="H16" i="50"/>
  <c r="G16" i="50"/>
  <c r="H38" i="50"/>
  <c r="G38" i="50"/>
  <c r="H39" i="50"/>
  <c r="G39" i="50"/>
  <c r="H33" i="50"/>
  <c r="G33" i="50"/>
  <c r="H41" i="50"/>
  <c r="G41" i="50"/>
  <c r="H40" i="50"/>
  <c r="G40" i="50"/>
  <c r="H12" i="50"/>
  <c r="G12" i="50"/>
  <c r="H34" i="50"/>
  <c r="G34" i="50"/>
  <c r="H42" i="50"/>
  <c r="G42" i="50"/>
  <c r="H14" i="50"/>
  <c r="G14" i="50"/>
  <c r="H35" i="50"/>
  <c r="G35" i="50"/>
  <c r="H32" i="50"/>
  <c r="G32" i="50"/>
  <c r="H36" i="50"/>
  <c r="G36" i="50"/>
  <c r="H37" i="50"/>
  <c r="G37" i="50"/>
  <c r="G25" i="129"/>
  <c r="H25" i="129"/>
  <c r="H31" i="50"/>
  <c r="G31" i="50"/>
  <c r="G27" i="50"/>
  <c r="H27" i="50"/>
  <c r="H26" i="50"/>
  <c r="G26" i="50"/>
  <c r="H11" i="50"/>
  <c r="G11" i="50"/>
  <c r="H7" i="50"/>
  <c r="G7" i="50"/>
  <c r="G36" i="124"/>
  <c r="H6" i="124"/>
  <c r="G6" i="124"/>
  <c r="H7" i="124"/>
  <c r="G7" i="124"/>
  <c r="H21" i="128"/>
  <c r="G21" i="128"/>
  <c r="H6" i="128"/>
  <c r="G6" i="128"/>
  <c r="H22" i="128"/>
  <c r="G22" i="128"/>
  <c r="H23" i="128"/>
  <c r="G23" i="128"/>
  <c r="H8" i="128"/>
  <c r="G8" i="128"/>
  <c r="H24" i="128"/>
  <c r="G24" i="128"/>
  <c r="H7" i="128"/>
  <c r="G7" i="128"/>
  <c r="G11" i="128"/>
  <c r="H11" i="128"/>
  <c r="H20" i="128"/>
  <c r="G20" i="128"/>
  <c r="H14" i="128"/>
  <c r="G14" i="128"/>
  <c r="G19" i="128"/>
  <c r="H19" i="128"/>
  <c r="H16" i="127"/>
  <c r="H17" i="127"/>
  <c r="H18" i="127"/>
  <c r="H19" i="127"/>
  <c r="H27" i="127"/>
  <c r="I27" i="127"/>
  <c r="H20" i="127"/>
  <c r="H28" i="127"/>
  <c r="I28" i="127"/>
  <c r="H9" i="127"/>
  <c r="H12" i="127"/>
  <c r="H15" i="127"/>
  <c r="J11" i="125"/>
  <c r="J9" i="125"/>
  <c r="J7" i="125"/>
  <c r="J8" i="125"/>
  <c r="H42" i="124"/>
  <c r="G43" i="124"/>
  <c r="H24" i="124"/>
  <c r="G25" i="124"/>
  <c r="H21" i="124"/>
  <c r="H20" i="124"/>
  <c r="G13" i="124"/>
  <c r="H12" i="124"/>
  <c r="I43" i="125"/>
  <c r="H43" i="125"/>
  <c r="I22" i="125"/>
  <c r="H22" i="125"/>
  <c r="I51" i="125"/>
  <c r="H51" i="125"/>
  <c r="H39" i="125"/>
  <c r="I39" i="125"/>
  <c r="H47" i="125"/>
  <c r="I47" i="125"/>
  <c r="H26" i="125"/>
  <c r="I26" i="125"/>
  <c r="I50" i="125"/>
  <c r="I42" i="125"/>
  <c r="I34" i="125"/>
  <c r="J49" i="125" s="1"/>
  <c r="I18" i="125"/>
  <c r="H46" i="125"/>
  <c r="H38" i="125"/>
  <c r="H30" i="125"/>
  <c r="H14" i="125"/>
  <c r="I48" i="125"/>
  <c r="I40" i="125"/>
  <c r="J40" i="125" s="1"/>
  <c r="I32" i="125"/>
  <c r="I24" i="125"/>
  <c r="I16" i="125"/>
  <c r="H52" i="125"/>
  <c r="H44" i="125"/>
  <c r="H36" i="125"/>
  <c r="H28" i="125"/>
  <c r="H20" i="125"/>
  <c r="H12" i="125"/>
  <c r="I31" i="125"/>
  <c r="I23" i="125"/>
  <c r="I15" i="125"/>
  <c r="H35" i="125"/>
  <c r="H27" i="125"/>
  <c r="H19" i="125"/>
  <c r="H11" i="125"/>
  <c r="H25" i="125"/>
  <c r="H14" i="124"/>
  <c r="G14" i="124"/>
  <c r="G32" i="124"/>
  <c r="H32" i="124"/>
  <c r="H44" i="124"/>
  <c r="G44" i="124"/>
  <c r="G18" i="124"/>
  <c r="H18" i="124"/>
  <c r="H28" i="124"/>
  <c r="G28" i="124"/>
  <c r="H27" i="124"/>
  <c r="G22" i="124"/>
  <c r="H49" i="124"/>
  <c r="H41" i="124"/>
  <c r="H33" i="124"/>
  <c r="H19" i="124"/>
  <c r="H11" i="124"/>
  <c r="G50" i="124"/>
  <c r="G34" i="124"/>
  <c r="H48" i="124"/>
  <c r="H40" i="124"/>
  <c r="H26" i="124"/>
  <c r="H47" i="124"/>
  <c r="H39" i="124"/>
  <c r="H31" i="124"/>
  <c r="H17" i="124"/>
  <c r="H46" i="124"/>
  <c r="H38" i="124"/>
  <c r="H16" i="124"/>
  <c r="H45" i="124"/>
  <c r="H37" i="124"/>
  <c r="H29" i="124"/>
  <c r="H23" i="124"/>
  <c r="H15" i="124"/>
  <c r="H10" i="124"/>
  <c r="G30" i="124"/>
  <c r="H20" i="132"/>
  <c r="G43" i="133"/>
  <c r="H44" i="50"/>
  <c r="I32" i="131"/>
  <c r="H39" i="128"/>
  <c r="G53" i="128"/>
  <c r="G48" i="128"/>
  <c r="G56" i="128"/>
  <c r="H55" i="128"/>
  <c r="G40" i="128"/>
  <c r="H47" i="128"/>
  <c r="G35" i="128"/>
  <c r="G27" i="128"/>
  <c r="H34" i="128"/>
  <c r="H26" i="128"/>
  <c r="H54" i="128"/>
  <c r="H46" i="128"/>
  <c r="H38" i="128"/>
  <c r="H33" i="128"/>
  <c r="H25" i="128"/>
  <c r="H45" i="128"/>
  <c r="H37" i="128"/>
  <c r="H32" i="128"/>
  <c r="H52" i="128"/>
  <c r="H44" i="128"/>
  <c r="H36" i="128"/>
  <c r="H31" i="128"/>
  <c r="H51" i="128"/>
  <c r="H43" i="128"/>
  <c r="H30" i="128"/>
  <c r="H58" i="128"/>
  <c r="H50" i="128"/>
  <c r="H42" i="128"/>
  <c r="H29" i="128"/>
  <c r="H57" i="128"/>
  <c r="H49" i="128"/>
  <c r="H41" i="128"/>
  <c r="H28" i="128"/>
  <c r="H20" i="126"/>
  <c r="H28" i="126"/>
  <c r="H22" i="126"/>
  <c r="H23" i="126"/>
  <c r="H16" i="126"/>
  <c r="G26" i="126"/>
  <c r="H48" i="126"/>
  <c r="H40" i="126"/>
  <c r="H32" i="126"/>
  <c r="H26" i="126"/>
  <c r="H18" i="126"/>
  <c r="G47" i="126"/>
  <c r="G39" i="126"/>
  <c r="G31" i="126"/>
  <c r="G25" i="126"/>
  <c r="G46" i="126"/>
  <c r="G38" i="126"/>
  <c r="G30" i="126"/>
  <c r="G24" i="126"/>
  <c r="G45" i="126"/>
  <c r="G37" i="126"/>
  <c r="G23" i="126"/>
  <c r="G52" i="126"/>
  <c r="G44" i="126"/>
  <c r="G36" i="126"/>
  <c r="G22" i="126"/>
  <c r="G51" i="126"/>
  <c r="G43" i="126"/>
  <c r="G35" i="126"/>
  <c r="G29" i="126"/>
  <c r="G21" i="126"/>
  <c r="G50" i="126"/>
  <c r="G42" i="126"/>
  <c r="G34" i="126"/>
  <c r="G28" i="126"/>
  <c r="G20" i="126"/>
  <c r="G49" i="126"/>
  <c r="G41" i="126"/>
  <c r="G33" i="126"/>
  <c r="G27" i="126"/>
  <c r="H63" i="129"/>
  <c r="G37" i="129"/>
  <c r="H55" i="129"/>
  <c r="H47" i="129"/>
  <c r="G60" i="129"/>
  <c r="G52" i="129"/>
  <c r="G44" i="129"/>
  <c r="H36" i="131"/>
  <c r="H37" i="131"/>
  <c r="I34" i="131"/>
  <c r="H56" i="131"/>
  <c r="H24" i="132"/>
  <c r="I14" i="132"/>
  <c r="I22" i="132"/>
  <c r="I61" i="132"/>
  <c r="G56" i="133"/>
  <c r="G55" i="133"/>
  <c r="G37" i="133"/>
  <c r="G10" i="133"/>
  <c r="G35" i="133"/>
  <c r="G57" i="133"/>
  <c r="G58" i="133"/>
  <c r="G41" i="133"/>
  <c r="G14" i="133"/>
  <c r="H43" i="50"/>
  <c r="H66" i="50"/>
  <c r="G49" i="50"/>
  <c r="H65" i="50"/>
  <c r="G68" i="50"/>
  <c r="G48" i="50"/>
  <c r="H61" i="50"/>
  <c r="H58" i="50"/>
  <c r="G64" i="50"/>
  <c r="G43" i="50"/>
  <c r="H57" i="50"/>
  <c r="G60" i="50"/>
  <c r="G56" i="50"/>
  <c r="G52" i="50"/>
  <c r="H53" i="50"/>
  <c r="H45" i="50"/>
  <c r="G67" i="50"/>
  <c r="G59" i="50"/>
  <c r="G51" i="50"/>
  <c r="G50" i="50"/>
  <c r="G44" i="50"/>
  <c r="G63" i="50"/>
  <c r="G55" i="50"/>
  <c r="G47" i="50"/>
  <c r="G62" i="50"/>
  <c r="G54" i="50"/>
  <c r="G46" i="50"/>
  <c r="G6" i="50"/>
  <c r="I41" i="127"/>
  <c r="I35" i="127"/>
  <c r="I40" i="127"/>
  <c r="H40" i="127"/>
  <c r="H26" i="127"/>
  <c r="H64" i="129"/>
  <c r="H56" i="129"/>
  <c r="H48" i="129"/>
  <c r="H41" i="129"/>
  <c r="G61" i="129"/>
  <c r="G53" i="129"/>
  <c r="G45" i="129"/>
  <c r="G38" i="129"/>
  <c r="H62" i="129"/>
  <c r="H54" i="129"/>
  <c r="H46" i="129"/>
  <c r="G67" i="129"/>
  <c r="G59" i="129"/>
  <c r="G51" i="129"/>
  <c r="G43" i="129"/>
  <c r="G36" i="129"/>
  <c r="G66" i="129"/>
  <c r="G58" i="129"/>
  <c r="G50" i="129"/>
  <c r="G35" i="129"/>
  <c r="G65" i="129"/>
  <c r="G57" i="129"/>
  <c r="G49" i="129"/>
  <c r="G42" i="129"/>
  <c r="G34" i="129"/>
  <c r="H40" i="129"/>
  <c r="G28" i="130"/>
  <c r="H28" i="130"/>
  <c r="G44" i="130"/>
  <c r="H44" i="130"/>
  <c r="G52" i="130"/>
  <c r="H52" i="130"/>
  <c r="G60" i="130"/>
  <c r="H60" i="130"/>
  <c r="G32" i="130"/>
  <c r="H32" i="130"/>
  <c r="G56" i="130"/>
  <c r="H56" i="130"/>
  <c r="G64" i="130"/>
  <c r="H64" i="130"/>
  <c r="H37" i="130"/>
  <c r="H29" i="130"/>
  <c r="H59" i="130"/>
  <c r="H51" i="130"/>
  <c r="H43" i="130"/>
  <c r="H36" i="130"/>
  <c r="H66" i="130"/>
  <c r="H58" i="130"/>
  <c r="H50" i="130"/>
  <c r="H42" i="130"/>
  <c r="H35" i="130"/>
  <c r="H27" i="130"/>
  <c r="H65" i="130"/>
  <c r="H57" i="130"/>
  <c r="H49" i="130"/>
  <c r="H34" i="130"/>
  <c r="H26" i="130"/>
  <c r="H48" i="130"/>
  <c r="H41" i="130"/>
  <c r="H33" i="130"/>
  <c r="H63" i="130"/>
  <c r="H55" i="130"/>
  <c r="H47" i="130"/>
  <c r="H40" i="130"/>
  <c r="H62" i="130"/>
  <c r="H54" i="130"/>
  <c r="H46" i="130"/>
  <c r="H39" i="130"/>
  <c r="H31" i="130"/>
  <c r="H61" i="130"/>
  <c r="H53" i="130"/>
  <c r="H45" i="130"/>
  <c r="H38" i="130"/>
  <c r="H30" i="130"/>
  <c r="H39" i="131"/>
  <c r="I38" i="131"/>
  <c r="I33" i="131"/>
  <c r="H48" i="131"/>
  <c r="H40" i="131"/>
  <c r="H38" i="131"/>
  <c r="I52" i="131"/>
  <c r="I44" i="131"/>
  <c r="I27" i="131"/>
  <c r="I35" i="131"/>
  <c r="H35" i="131"/>
  <c r="H61" i="131"/>
  <c r="I61" i="131"/>
  <c r="I41" i="131"/>
  <c r="H41" i="131"/>
  <c r="H31" i="131"/>
  <c r="I31" i="131"/>
  <c r="I57" i="131"/>
  <c r="H57" i="131"/>
  <c r="I53" i="131"/>
  <c r="I45" i="131"/>
  <c r="I39" i="131"/>
  <c r="H49" i="131"/>
  <c r="I60" i="131"/>
  <c r="I59" i="131"/>
  <c r="I51" i="131"/>
  <c r="I43" i="131"/>
  <c r="I37" i="131"/>
  <c r="I29" i="131"/>
  <c r="H63" i="131"/>
  <c r="H55" i="131"/>
  <c r="H47" i="131"/>
  <c r="H33" i="131"/>
  <c r="I30" i="131"/>
  <c r="I58" i="131"/>
  <c r="I50" i="131"/>
  <c r="I42" i="131"/>
  <c r="I36" i="131"/>
  <c r="I28" i="131"/>
  <c r="H62" i="131"/>
  <c r="H54" i="131"/>
  <c r="H46" i="131"/>
  <c r="H32" i="131"/>
  <c r="H56" i="132"/>
  <c r="I56" i="132"/>
  <c r="H53" i="132"/>
  <c r="H28" i="132"/>
  <c r="H49" i="132"/>
  <c r="H30" i="132"/>
  <c r="H7" i="132"/>
  <c r="H42" i="132"/>
  <c r="H10" i="132"/>
  <c r="I42" i="132"/>
  <c r="H15" i="132"/>
  <c r="I15" i="132"/>
  <c r="H31" i="132"/>
  <c r="H23" i="132"/>
  <c r="G20" i="133"/>
  <c r="G30" i="133"/>
  <c r="G33" i="133"/>
  <c r="H44" i="133"/>
  <c r="H34" i="133"/>
  <c r="H23" i="133"/>
  <c r="G26" i="133"/>
  <c r="G45" i="133"/>
  <c r="G8" i="133"/>
  <c r="H81" i="133"/>
  <c r="H73" i="133"/>
  <c r="H58" i="133"/>
  <c r="H35" i="133"/>
  <c r="G82" i="133"/>
  <c r="G65" i="133"/>
  <c r="H80" i="133"/>
  <c r="H57" i="133"/>
  <c r="G69" i="133"/>
  <c r="H76" i="133"/>
  <c r="G66" i="133"/>
  <c r="H68" i="133"/>
  <c r="G77" i="133"/>
  <c r="G34" i="133"/>
  <c r="H72" i="133"/>
  <c r="H64" i="133"/>
  <c r="G74" i="133"/>
  <c r="H79" i="133"/>
  <c r="H71" i="133"/>
  <c r="H63" i="133"/>
  <c r="H56" i="133"/>
  <c r="H37" i="133"/>
  <c r="H78" i="133"/>
  <c r="H70" i="133"/>
  <c r="H62" i="133"/>
  <c r="H55" i="133"/>
  <c r="H61" i="133"/>
  <c r="H33" i="133"/>
  <c r="H30" i="133"/>
  <c r="H60" i="133"/>
  <c r="H8" i="133"/>
  <c r="H45" i="133"/>
  <c r="H83" i="133"/>
  <c r="H75" i="133"/>
  <c r="H67" i="133"/>
  <c r="H59" i="133"/>
  <c r="H43" i="133"/>
  <c r="I48" i="127"/>
  <c r="H48" i="127"/>
  <c r="I56" i="127"/>
  <c r="H56" i="127"/>
  <c r="I49" i="127"/>
  <c r="H49" i="127"/>
  <c r="I57" i="127"/>
  <c r="H57" i="127"/>
  <c r="I30" i="127"/>
  <c r="H30" i="127"/>
  <c r="H22" i="127"/>
  <c r="I44" i="127"/>
  <c r="H44" i="127"/>
  <c r="I52" i="127"/>
  <c r="H52" i="127"/>
  <c r="I36" i="127"/>
  <c r="H36" i="127"/>
  <c r="I45" i="127"/>
  <c r="H45" i="127"/>
  <c r="I53" i="127"/>
  <c r="H53" i="127"/>
  <c r="I58" i="127"/>
  <c r="I50" i="127"/>
  <c r="I42" i="127"/>
  <c r="H34" i="127"/>
  <c r="H55" i="127"/>
  <c r="H47" i="127"/>
  <c r="H39" i="127"/>
  <c r="H33" i="127"/>
  <c r="H25" i="127"/>
  <c r="H54" i="127"/>
  <c r="H46" i="127"/>
  <c r="H38" i="127"/>
  <c r="H32" i="127"/>
  <c r="H24" i="127"/>
  <c r="H37" i="127"/>
  <c r="H31" i="127"/>
  <c r="H23" i="127"/>
  <c r="H59" i="127"/>
  <c r="H51" i="127"/>
  <c r="H43" i="127"/>
  <c r="H29" i="127"/>
  <c r="H21" i="127"/>
  <c r="H14" i="133"/>
  <c r="H10" i="133"/>
  <c r="H41" i="133"/>
  <c r="H20" i="133"/>
  <c r="G67" i="134"/>
  <c r="H67" i="134"/>
  <c r="G75" i="134"/>
  <c r="H75" i="134"/>
  <c r="G58" i="134"/>
  <c r="H58" i="134"/>
  <c r="G63" i="134"/>
  <c r="H63" i="134"/>
  <c r="G71" i="134"/>
  <c r="H71" i="134"/>
  <c r="G79" i="134"/>
  <c r="H79" i="134"/>
  <c r="H76" i="134"/>
  <c r="H68" i="134"/>
  <c r="H60" i="134"/>
  <c r="G77" i="134"/>
  <c r="G69" i="134"/>
  <c r="G61" i="134"/>
  <c r="G56" i="134"/>
  <c r="H82" i="134"/>
  <c r="H74" i="134"/>
  <c r="H66" i="134"/>
  <c r="H81" i="134"/>
  <c r="H73" i="134"/>
  <c r="H65" i="134"/>
  <c r="H80" i="134"/>
  <c r="H72" i="134"/>
  <c r="H64" i="134"/>
  <c r="H59" i="134"/>
  <c r="H78" i="134"/>
  <c r="H70" i="134"/>
  <c r="H62" i="134"/>
  <c r="H57" i="134"/>
  <c r="H26" i="133"/>
  <c r="H64" i="132"/>
  <c r="I64" i="132"/>
  <c r="H52" i="132"/>
  <c r="I52" i="132"/>
  <c r="H48" i="132"/>
  <c r="I48" i="132"/>
  <c r="I65" i="132"/>
  <c r="H65" i="132"/>
  <c r="H33" i="132"/>
  <c r="I33" i="132"/>
  <c r="H11" i="132"/>
  <c r="I11" i="132"/>
  <c r="I63" i="132"/>
  <c r="I55" i="132"/>
  <c r="I47" i="132"/>
  <c r="I20" i="132"/>
  <c r="I31" i="132"/>
  <c r="I57" i="132"/>
  <c r="I62" i="132"/>
  <c r="I54" i="132"/>
  <c r="I46" i="132"/>
  <c r="I23" i="132"/>
  <c r="I24" i="132"/>
  <c r="I45" i="132"/>
  <c r="I60" i="132"/>
  <c r="I44" i="132"/>
  <c r="I28" i="132"/>
  <c r="I67" i="132"/>
  <c r="I59" i="132"/>
  <c r="I51" i="132"/>
  <c r="I43" i="132"/>
  <c r="I10" i="132"/>
  <c r="I66" i="132"/>
  <c r="I58" i="132"/>
  <c r="I50" i="132"/>
  <c r="I7" i="132"/>
  <c r="I30" i="132"/>
  <c r="J37" i="125"/>
  <c r="J28" i="125"/>
  <c r="J20" i="125"/>
  <c r="J45" i="125"/>
  <c r="J48" i="125"/>
  <c r="J19" i="125"/>
  <c r="J47" i="125"/>
  <c r="J39" i="125"/>
  <c r="J31" i="125"/>
  <c r="J18" i="125"/>
  <c r="J46" i="125"/>
  <c r="J38" i="125"/>
  <c r="J30" i="125"/>
  <c r="J25" i="125"/>
  <c r="J17" i="125"/>
  <c r="J52" i="125"/>
  <c r="J36" i="125"/>
  <c r="J23" i="125"/>
  <c r="J15" i="125"/>
  <c r="J53" i="125"/>
  <c r="J24" i="125"/>
  <c r="J51" i="125"/>
  <c r="J43" i="125"/>
  <c r="J35" i="125"/>
  <c r="J22" i="125"/>
  <c r="J14" i="125"/>
  <c r="J50" i="125"/>
  <c r="J42" i="125"/>
  <c r="J34" i="125"/>
  <c r="J29" i="125"/>
  <c r="J21" i="125"/>
  <c r="H17" i="126"/>
  <c r="G19" i="133"/>
  <c r="G23" i="133"/>
  <c r="G44" i="133"/>
  <c r="H14" i="132"/>
  <c r="H22" i="132"/>
  <c r="G6" i="126"/>
  <c r="G9" i="124"/>
  <c r="G8" i="124"/>
  <c r="I32" i="124" l="1"/>
  <c r="I12" i="126"/>
  <c r="I11" i="126"/>
  <c r="I13" i="126"/>
  <c r="J22" i="127"/>
  <c r="I7" i="130"/>
  <c r="I9" i="130"/>
  <c r="I17" i="130"/>
  <c r="I13" i="130"/>
  <c r="I20" i="130"/>
  <c r="I22" i="130"/>
  <c r="I14" i="130"/>
  <c r="I23" i="130"/>
  <c r="I25" i="130"/>
  <c r="I16" i="130"/>
  <c r="I18" i="130"/>
  <c r="I24" i="130"/>
  <c r="I19" i="130"/>
  <c r="I10" i="130"/>
  <c r="I6" i="130"/>
  <c r="I11" i="130"/>
  <c r="I12" i="130"/>
  <c r="I8" i="130"/>
  <c r="I21" i="130"/>
  <c r="I15" i="130"/>
  <c r="J25" i="131"/>
  <c r="J20" i="131"/>
  <c r="J12" i="131"/>
  <c r="J8" i="131"/>
  <c r="J10" i="131"/>
  <c r="J13" i="131"/>
  <c r="J21" i="131"/>
  <c r="J11" i="131"/>
  <c r="J16" i="131"/>
  <c r="J23" i="131"/>
  <c r="J18" i="131"/>
  <c r="J22" i="131"/>
  <c r="J9" i="131"/>
  <c r="J19" i="131"/>
  <c r="J17" i="131"/>
  <c r="J24" i="131"/>
  <c r="J15" i="131"/>
  <c r="J14" i="131"/>
  <c r="J7" i="131"/>
  <c r="I41" i="134"/>
  <c r="I49" i="134"/>
  <c r="I45" i="134"/>
  <c r="I46" i="134"/>
  <c r="I53" i="134"/>
  <c r="I52" i="134"/>
  <c r="I54" i="134"/>
  <c r="I47" i="134"/>
  <c r="I55" i="134"/>
  <c r="I51" i="134"/>
  <c r="I50" i="134"/>
  <c r="I48" i="134"/>
  <c r="I30" i="134"/>
  <c r="I27" i="134"/>
  <c r="I25" i="134"/>
  <c r="I42" i="134"/>
  <c r="I23" i="134"/>
  <c r="I33" i="134"/>
  <c r="I28" i="134"/>
  <c r="I24" i="134"/>
  <c r="I7" i="134"/>
  <c r="I8" i="134"/>
  <c r="I11" i="134"/>
  <c r="I14" i="134"/>
  <c r="I12" i="134"/>
  <c r="I34" i="134"/>
  <c r="I19" i="134"/>
  <c r="I18" i="134"/>
  <c r="I22" i="134"/>
  <c r="I44" i="134"/>
  <c r="I9" i="134"/>
  <c r="I15" i="134"/>
  <c r="I40" i="134"/>
  <c r="I37" i="134"/>
  <c r="I36" i="134"/>
  <c r="I29" i="134"/>
  <c r="I21" i="134"/>
  <c r="I43" i="134"/>
  <c r="I13" i="134"/>
  <c r="I20" i="134"/>
  <c r="I35" i="134"/>
  <c r="I26" i="134"/>
  <c r="I10" i="134"/>
  <c r="I38" i="134"/>
  <c r="I17" i="134"/>
  <c r="I31" i="134"/>
  <c r="I32" i="134"/>
  <c r="I39" i="134"/>
  <c r="I6" i="134"/>
  <c r="I9" i="129"/>
  <c r="I25" i="129"/>
  <c r="I33" i="129"/>
  <c r="I32" i="129"/>
  <c r="I20" i="129"/>
  <c r="I10" i="129"/>
  <c r="I23" i="129"/>
  <c r="I30" i="129"/>
  <c r="I27" i="129"/>
  <c r="I7" i="129"/>
  <c r="I36" i="129"/>
  <c r="I28" i="129"/>
  <c r="I14" i="129"/>
  <c r="I31" i="129"/>
  <c r="I13" i="129"/>
  <c r="I16" i="129"/>
  <c r="I12" i="129"/>
  <c r="I11" i="129"/>
  <c r="I17" i="129"/>
  <c r="I22" i="129"/>
  <c r="I39" i="129"/>
  <c r="I19" i="129"/>
  <c r="I34" i="129"/>
  <c r="I8" i="129"/>
  <c r="I38" i="129"/>
  <c r="I37" i="129"/>
  <c r="I35" i="129"/>
  <c r="I21" i="129"/>
  <c r="I26" i="129"/>
  <c r="I24" i="129"/>
  <c r="I18" i="129"/>
  <c r="I29" i="129"/>
  <c r="I15" i="129"/>
  <c r="I14" i="128"/>
  <c r="I24" i="128"/>
  <c r="I16" i="128"/>
  <c r="I15" i="128"/>
  <c r="I17" i="128"/>
  <c r="I10" i="128"/>
  <c r="I12" i="128"/>
  <c r="I18" i="128"/>
  <c r="I9" i="128"/>
  <c r="I13" i="128"/>
  <c r="I11" i="128"/>
  <c r="I25" i="128"/>
  <c r="I7" i="128"/>
  <c r="I26" i="128"/>
  <c r="I23" i="128"/>
  <c r="I19" i="128"/>
  <c r="I22" i="128"/>
  <c r="I20" i="128"/>
  <c r="I8" i="128"/>
  <c r="I21" i="128"/>
  <c r="J23" i="127"/>
  <c r="I29" i="50"/>
  <c r="I31" i="50"/>
  <c r="I30" i="50"/>
  <c r="I19" i="50"/>
  <c r="I20" i="50"/>
  <c r="I9" i="50"/>
  <c r="I38" i="50"/>
  <c r="I14" i="50"/>
  <c r="I37" i="50"/>
  <c r="I17" i="50"/>
  <c r="I23" i="50"/>
  <c r="I41" i="50"/>
  <c r="I40" i="50"/>
  <c r="I35" i="50"/>
  <c r="I28" i="50"/>
  <c r="I11" i="50"/>
  <c r="I32" i="50"/>
  <c r="I27" i="50"/>
  <c r="I13" i="50"/>
  <c r="I10" i="50"/>
  <c r="I39" i="50"/>
  <c r="I42" i="50"/>
  <c r="I36" i="50"/>
  <c r="I15" i="50"/>
  <c r="I34" i="50"/>
  <c r="I8" i="50"/>
  <c r="I21" i="50"/>
  <c r="I16" i="50"/>
  <c r="I26" i="50"/>
  <c r="I25" i="50"/>
  <c r="I18" i="50"/>
  <c r="I12" i="50"/>
  <c r="I22" i="50"/>
  <c r="I33" i="50"/>
  <c r="I24" i="50"/>
  <c r="I7" i="50"/>
  <c r="I17" i="124"/>
  <c r="I11" i="124"/>
  <c r="I15" i="124"/>
  <c r="I29" i="124"/>
  <c r="I33" i="124"/>
  <c r="I41" i="124"/>
  <c r="I46" i="124"/>
  <c r="I40" i="124"/>
  <c r="J18" i="127"/>
  <c r="J20" i="127"/>
  <c r="J8" i="127"/>
  <c r="J14" i="127"/>
  <c r="J7" i="127"/>
  <c r="J9" i="127"/>
  <c r="J11" i="127"/>
  <c r="J10" i="127"/>
  <c r="J13" i="127"/>
  <c r="J12" i="127"/>
  <c r="J17" i="127"/>
  <c r="J19" i="127"/>
  <c r="J15" i="127"/>
  <c r="J21" i="127"/>
  <c r="J16" i="127"/>
  <c r="J44" i="125"/>
  <c r="J10" i="125"/>
  <c r="J27" i="125"/>
  <c r="J33" i="125"/>
  <c r="J32" i="125"/>
  <c r="J41" i="125"/>
  <c r="J13" i="125"/>
  <c r="J16" i="125"/>
  <c r="J26" i="125"/>
  <c r="I44" i="124"/>
  <c r="I39" i="124"/>
  <c r="I27" i="124"/>
  <c r="I43" i="124"/>
  <c r="I22" i="124"/>
  <c r="I47" i="124"/>
  <c r="I21" i="124"/>
  <c r="I49" i="124"/>
  <c r="I25" i="124"/>
  <c r="I24" i="124"/>
  <c r="I13" i="124"/>
  <c r="I20" i="124"/>
  <c r="I50" i="124"/>
  <c r="I16" i="124"/>
  <c r="I42" i="124"/>
  <c r="I28" i="124"/>
  <c r="I30" i="124"/>
  <c r="I37" i="124"/>
  <c r="I9" i="124"/>
  <c r="I12" i="124"/>
  <c r="I36" i="124"/>
  <c r="I18" i="124"/>
  <c r="I23" i="124"/>
  <c r="I45" i="124"/>
  <c r="I8" i="124"/>
  <c r="I48" i="124"/>
  <c r="I10" i="124"/>
  <c r="I35" i="124"/>
  <c r="I26" i="124"/>
  <c r="I38" i="124"/>
  <c r="I34" i="124"/>
  <c r="I31" i="124"/>
  <c r="I14" i="124"/>
  <c r="I7" i="124"/>
  <c r="I19" i="124"/>
  <c r="I42" i="128"/>
  <c r="I38" i="128"/>
  <c r="I51" i="128"/>
  <c r="I32" i="128"/>
  <c r="I47" i="128"/>
  <c r="I50" i="128"/>
  <c r="I29" i="128"/>
  <c r="I43" i="128"/>
  <c r="I57" i="128"/>
  <c r="I39" i="128"/>
  <c r="I33" i="128"/>
  <c r="I27" i="128"/>
  <c r="I52" i="128"/>
  <c r="I30" i="128"/>
  <c r="I49" i="128"/>
  <c r="I56" i="128"/>
  <c r="I44" i="128"/>
  <c r="I34" i="128"/>
  <c r="I28" i="128"/>
  <c r="I48" i="128"/>
  <c r="I53" i="128"/>
  <c r="I36" i="128"/>
  <c r="I40" i="128"/>
  <c r="I35" i="128"/>
  <c r="I54" i="128"/>
  <c r="I45" i="128"/>
  <c r="I31" i="128"/>
  <c r="I58" i="128"/>
  <c r="I41" i="128"/>
  <c r="I55" i="128"/>
  <c r="I46" i="128"/>
  <c r="I37" i="128"/>
  <c r="I63" i="129"/>
  <c r="I50" i="129"/>
  <c r="I62" i="129"/>
  <c r="I42" i="129"/>
  <c r="I40" i="129"/>
  <c r="I41" i="129"/>
  <c r="I46" i="129"/>
  <c r="I39" i="130"/>
  <c r="I31" i="130"/>
  <c r="I46" i="130"/>
  <c r="I62" i="130"/>
  <c r="J29" i="131"/>
  <c r="I32" i="133"/>
  <c r="I39" i="133"/>
  <c r="I62" i="50"/>
  <c r="I47" i="50"/>
  <c r="I59" i="50"/>
  <c r="I68" i="50"/>
  <c r="I58" i="50"/>
  <c r="I56" i="50"/>
  <c r="I45" i="50"/>
  <c r="I50" i="50"/>
  <c r="I60" i="50"/>
  <c r="I48" i="50"/>
  <c r="I61" i="50"/>
  <c r="I51" i="50"/>
  <c r="I44" i="50"/>
  <c r="I53" i="50"/>
  <c r="I52" i="50"/>
  <c r="I65" i="50"/>
  <c r="I46" i="50"/>
  <c r="I49" i="50"/>
  <c r="I63" i="50"/>
  <c r="I6" i="50"/>
  <c r="I54" i="50"/>
  <c r="I57" i="50"/>
  <c r="I66" i="50"/>
  <c r="I64" i="50"/>
  <c r="I55" i="50"/>
  <c r="I43" i="50"/>
  <c r="I67" i="50"/>
  <c r="J43" i="127"/>
  <c r="J45" i="127"/>
  <c r="J35" i="127"/>
  <c r="J57" i="127"/>
  <c r="J50" i="127"/>
  <c r="J49" i="127"/>
  <c r="J58" i="127"/>
  <c r="J52" i="127"/>
  <c r="J28" i="127"/>
  <c r="J39" i="127"/>
  <c r="I43" i="129"/>
  <c r="I58" i="129"/>
  <c r="I49" i="129"/>
  <c r="I54" i="129"/>
  <c r="I53" i="129"/>
  <c r="I55" i="129"/>
  <c r="I47" i="129"/>
  <c r="I60" i="129"/>
  <c r="I61" i="129"/>
  <c r="I64" i="129"/>
  <c r="I56" i="129"/>
  <c r="I52" i="129"/>
  <c r="I45" i="129"/>
  <c r="I44" i="129"/>
  <c r="I59" i="129"/>
  <c r="I65" i="129"/>
  <c r="I48" i="129"/>
  <c r="I67" i="129"/>
  <c r="I51" i="129"/>
  <c r="I66" i="129"/>
  <c r="I57" i="129"/>
  <c r="I54" i="130"/>
  <c r="I41" i="130"/>
  <c r="I33" i="130"/>
  <c r="I51" i="130"/>
  <c r="I44" i="130"/>
  <c r="I48" i="130"/>
  <c r="I40" i="130"/>
  <c r="I61" i="130"/>
  <c r="I59" i="130"/>
  <c r="I27" i="130"/>
  <c r="I26" i="130"/>
  <c r="I32" i="130"/>
  <c r="I36" i="130"/>
  <c r="I28" i="130"/>
  <c r="I60" i="130"/>
  <c r="I43" i="130"/>
  <c r="I53" i="130"/>
  <c r="I52" i="130"/>
  <c r="I66" i="130"/>
  <c r="I65" i="130"/>
  <c r="I64" i="130"/>
  <c r="I45" i="130"/>
  <c r="I56" i="130"/>
  <c r="I63" i="130"/>
  <c r="I58" i="130"/>
  <c r="I38" i="130"/>
  <c r="I37" i="130"/>
  <c r="I50" i="130"/>
  <c r="I49" i="130"/>
  <c r="I55" i="130"/>
  <c r="I57" i="130"/>
  <c r="I30" i="130"/>
  <c r="I29" i="130"/>
  <c r="I42" i="130"/>
  <c r="I47" i="130"/>
  <c r="I35" i="130"/>
  <c r="I34" i="130"/>
  <c r="J41" i="131"/>
  <c r="J31" i="131"/>
  <c r="J62" i="131"/>
  <c r="J39" i="131"/>
  <c r="J46" i="131"/>
  <c r="J56" i="131"/>
  <c r="J47" i="131"/>
  <c r="J30" i="131"/>
  <c r="J54" i="131"/>
  <c r="J57" i="131"/>
  <c r="J48" i="131"/>
  <c r="J33" i="131"/>
  <c r="J32" i="131"/>
  <c r="J59" i="131"/>
  <c r="J58" i="131"/>
  <c r="J49" i="131"/>
  <c r="J40" i="131"/>
  <c r="J60" i="131"/>
  <c r="J51" i="131"/>
  <c r="J50" i="131"/>
  <c r="J34" i="131"/>
  <c r="J61" i="131"/>
  <c r="J52" i="131"/>
  <c r="J43" i="131"/>
  <c r="J42" i="131"/>
  <c r="J35" i="131"/>
  <c r="J63" i="131"/>
  <c r="J53" i="131"/>
  <c r="J44" i="131"/>
  <c r="J37" i="131"/>
  <c r="J36" i="131"/>
  <c r="J27" i="131"/>
  <c r="J55" i="131"/>
  <c r="J45" i="131"/>
  <c r="J38" i="131"/>
  <c r="J28" i="131"/>
  <c r="J33" i="132"/>
  <c r="J67" i="132"/>
  <c r="J46" i="132"/>
  <c r="J43" i="132"/>
  <c r="J47" i="132"/>
  <c r="J30" i="132"/>
  <c r="J51" i="132"/>
  <c r="J65" i="132"/>
  <c r="J45" i="132"/>
  <c r="J11" i="132"/>
  <c r="J48" i="132"/>
  <c r="J57" i="132"/>
  <c r="J31" i="132"/>
  <c r="J58" i="132"/>
  <c r="J49" i="132"/>
  <c r="J42" i="132"/>
  <c r="J62" i="132"/>
  <c r="J55" i="132"/>
  <c r="I65" i="133"/>
  <c r="I83" i="133"/>
  <c r="I56" i="133"/>
  <c r="I45" i="133"/>
  <c r="I66" i="133"/>
  <c r="I8" i="133"/>
  <c r="I64" i="133"/>
  <c r="I82" i="133"/>
  <c r="I43" i="133"/>
  <c r="I81" i="133"/>
  <c r="I63" i="133"/>
  <c r="I55" i="133"/>
  <c r="I20" i="133"/>
  <c r="I57" i="133"/>
  <c r="I80" i="133"/>
  <c r="I73" i="133"/>
  <c r="I37" i="133"/>
  <c r="I41" i="133"/>
  <c r="I76" i="133"/>
  <c r="I75" i="133"/>
  <c r="I74" i="133"/>
  <c r="I58" i="133"/>
  <c r="I77" i="133"/>
  <c r="I68" i="133"/>
  <c r="I67" i="133"/>
  <c r="I72" i="133"/>
  <c r="I69" i="133"/>
  <c r="I60" i="133"/>
  <c r="I59" i="133"/>
  <c r="I14" i="133"/>
  <c r="I78" i="133"/>
  <c r="I61" i="133"/>
  <c r="I34" i="133"/>
  <c r="I10" i="133"/>
  <c r="I79" i="133"/>
  <c r="I70" i="133"/>
  <c r="I33" i="133"/>
  <c r="I35" i="133"/>
  <c r="I71" i="133"/>
  <c r="I62" i="133"/>
  <c r="I30" i="133"/>
  <c r="I26" i="133"/>
  <c r="I23" i="133"/>
  <c r="J54" i="127"/>
  <c r="J53" i="127"/>
  <c r="J59" i="127"/>
  <c r="J25" i="127"/>
  <c r="J46" i="127"/>
  <c r="J40" i="127"/>
  <c r="J37" i="127"/>
  <c r="J51" i="127"/>
  <c r="J36" i="127"/>
  <c r="J26" i="127"/>
  <c r="J24" i="127"/>
  <c r="J30" i="127"/>
  <c r="J27" i="127"/>
  <c r="J56" i="127"/>
  <c r="J44" i="127"/>
  <c r="J42" i="127"/>
  <c r="J55" i="127"/>
  <c r="J48" i="127"/>
  <c r="J29" i="127"/>
  <c r="J33" i="127"/>
  <c r="J31" i="127"/>
  <c r="J38" i="127"/>
  <c r="J32" i="127"/>
  <c r="J47" i="127"/>
  <c r="J34" i="127"/>
  <c r="J41" i="127"/>
  <c r="I67" i="134"/>
  <c r="I75" i="134"/>
  <c r="I76" i="134"/>
  <c r="I65" i="134"/>
  <c r="I57" i="134"/>
  <c r="I64" i="134"/>
  <c r="I81" i="134"/>
  <c r="I74" i="134"/>
  <c r="I63" i="134"/>
  <c r="I59" i="134"/>
  <c r="I62" i="134"/>
  <c r="I72" i="134"/>
  <c r="I82" i="134"/>
  <c r="I77" i="134"/>
  <c r="I68" i="134"/>
  <c r="I69" i="134"/>
  <c r="I79" i="134"/>
  <c r="I70" i="134"/>
  <c r="I61" i="134"/>
  <c r="I66" i="134"/>
  <c r="I60" i="134"/>
  <c r="I80" i="134"/>
  <c r="I71" i="134"/>
  <c r="I56" i="134"/>
  <c r="I78" i="134"/>
  <c r="I73" i="134"/>
  <c r="I58" i="134"/>
  <c r="J23" i="132"/>
  <c r="J59" i="132"/>
  <c r="J15" i="132"/>
  <c r="J63" i="132"/>
  <c r="J50" i="132"/>
  <c r="J60" i="132"/>
  <c r="J52" i="132"/>
  <c r="J64" i="132"/>
  <c r="J44" i="132"/>
  <c r="J20" i="132"/>
  <c r="J10" i="132"/>
  <c r="J56" i="132"/>
  <c r="J53" i="132"/>
  <c r="J28" i="132"/>
  <c r="J24" i="132"/>
  <c r="J61" i="132"/>
  <c r="J54" i="132"/>
  <c r="J66" i="132"/>
  <c r="I19" i="133"/>
  <c r="I44" i="133"/>
  <c r="J14" i="132"/>
  <c r="J22" i="132"/>
  <c r="I21" i="126"/>
  <c r="I29" i="126"/>
  <c r="I35" i="126"/>
  <c r="I43" i="126"/>
  <c r="I51" i="126"/>
  <c r="I27" i="126"/>
  <c r="I41" i="126"/>
  <c r="I50" i="126"/>
  <c r="I14" i="126"/>
  <c r="I22" i="126"/>
  <c r="I36" i="126"/>
  <c r="I44" i="126"/>
  <c r="I52" i="126"/>
  <c r="I10" i="126"/>
  <c r="I15" i="126"/>
  <c r="I23" i="126"/>
  <c r="I37" i="126"/>
  <c r="I45" i="126"/>
  <c r="I28" i="126"/>
  <c r="I7" i="126"/>
  <c r="I16" i="126"/>
  <c r="I24" i="126"/>
  <c r="I30" i="126"/>
  <c r="I38" i="126"/>
  <c r="I46" i="126"/>
  <c r="I8" i="126"/>
  <c r="I17" i="126"/>
  <c r="I25" i="126"/>
  <c r="I31" i="126"/>
  <c r="I39" i="126"/>
  <c r="I47" i="126"/>
  <c r="I19" i="126"/>
  <c r="I33" i="126"/>
  <c r="I49" i="126"/>
  <c r="I20" i="126"/>
  <c r="I42" i="126"/>
  <c r="I9" i="126"/>
  <c r="I18" i="126"/>
  <c r="I26" i="126"/>
  <c r="I32" i="126"/>
  <c r="I40" i="126"/>
  <c r="I48" i="126"/>
  <c r="I34" i="126"/>
  <c r="I6" i="126"/>
  <c r="I6" i="1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<sst xmlns="http://schemas.openxmlformats.org/spreadsheetml/2006/main" count="2337" uniqueCount="554">
  <si>
    <t>Dressage Level</t>
  </si>
  <si>
    <t xml:space="preserve">Current </t>
  </si>
  <si>
    <t>Nomination</t>
  </si>
  <si>
    <t>Age</t>
  </si>
  <si>
    <t xml:space="preserve">No. Events </t>
  </si>
  <si>
    <t xml:space="preserve">Total </t>
  </si>
  <si>
    <t xml:space="preserve"> Rider</t>
  </si>
  <si>
    <t xml:space="preserve">Horse </t>
  </si>
  <si>
    <t>Date</t>
  </si>
  <si>
    <t>Competed</t>
  </si>
  <si>
    <t>Points</t>
  </si>
  <si>
    <t>Placing</t>
  </si>
  <si>
    <t>Pony Club</t>
  </si>
  <si>
    <t>Medium 8-24</t>
  </si>
  <si>
    <t>Elementary 17-24</t>
  </si>
  <si>
    <t>Elementary 8-16</t>
  </si>
  <si>
    <t>Novice 17-24</t>
  </si>
  <si>
    <t>Novice 14-16</t>
  </si>
  <si>
    <t>Prelim</t>
  </si>
  <si>
    <t>Prep</t>
  </si>
  <si>
    <t>Medium</t>
  </si>
  <si>
    <t/>
  </si>
  <si>
    <t>Placings</t>
  </si>
  <si>
    <t>Final</t>
  </si>
  <si>
    <t>Nov</t>
  </si>
  <si>
    <t>Off the Track - name or passport</t>
  </si>
  <si>
    <t>Capel</t>
  </si>
  <si>
    <t>Baldivis</t>
  </si>
  <si>
    <t>Capel 2</t>
  </si>
  <si>
    <t>Walliston</t>
  </si>
  <si>
    <t>Serp</t>
  </si>
  <si>
    <t>W/Plan</t>
  </si>
  <si>
    <t>23.02.25</t>
  </si>
  <si>
    <t>09.03.25</t>
  </si>
  <si>
    <t>Esper</t>
  </si>
  <si>
    <t>15.03.25</t>
  </si>
  <si>
    <t>Bussel</t>
  </si>
  <si>
    <t>16.03.25</t>
  </si>
  <si>
    <t>Horsem</t>
  </si>
  <si>
    <t>22.03.25</t>
  </si>
  <si>
    <t>Dard</t>
  </si>
  <si>
    <t>Or Grov</t>
  </si>
  <si>
    <t>23.03.25</t>
  </si>
  <si>
    <t>Dryan 2</t>
  </si>
  <si>
    <t>Dryan 1</t>
  </si>
  <si>
    <t>30.03.25</t>
  </si>
  <si>
    <t>12.04.25</t>
  </si>
  <si>
    <t>Avon Z</t>
  </si>
  <si>
    <t>Log Fe</t>
  </si>
  <si>
    <t>13.04.25</t>
  </si>
  <si>
    <t>Virtual</t>
  </si>
  <si>
    <t>18.04.25</t>
  </si>
  <si>
    <t xml:space="preserve">Jill S </t>
  </si>
  <si>
    <t>26.04.25</t>
  </si>
  <si>
    <t>Marg R 1</t>
  </si>
  <si>
    <t>Sth Mid 2</t>
  </si>
  <si>
    <t>Sth Mid 1</t>
  </si>
  <si>
    <t>10.05.25</t>
  </si>
  <si>
    <t>17.05.25</t>
  </si>
  <si>
    <t>04.05.25</t>
  </si>
  <si>
    <t>Oran G 2</t>
  </si>
  <si>
    <t>25.05.25</t>
  </si>
  <si>
    <t>03.11.25</t>
  </si>
  <si>
    <t>Bunb 1</t>
  </si>
  <si>
    <t>King Riv</t>
  </si>
  <si>
    <t>08.06.25</t>
  </si>
  <si>
    <t>Bunb 2</t>
  </si>
  <si>
    <t>29.06.25</t>
  </si>
  <si>
    <t>State 1</t>
  </si>
  <si>
    <t>11.07.25</t>
  </si>
  <si>
    <t>State 2</t>
  </si>
  <si>
    <t>12.07.25</t>
  </si>
  <si>
    <t>State 3</t>
  </si>
  <si>
    <t>13.07.25</t>
  </si>
  <si>
    <t>Oran G 3</t>
  </si>
  <si>
    <t>20.07.25</t>
  </si>
  <si>
    <t>Marg R 2</t>
  </si>
  <si>
    <t>03.08.25</t>
  </si>
  <si>
    <t>Dardan</t>
  </si>
  <si>
    <t>23.08.25</t>
  </si>
  <si>
    <t>Marg R 3</t>
  </si>
  <si>
    <t>05.10.25</t>
  </si>
  <si>
    <t>King R</t>
  </si>
  <si>
    <t>12.10.25</t>
  </si>
  <si>
    <t>Sharyn</t>
  </si>
  <si>
    <t>19.10.25</t>
  </si>
  <si>
    <t>2025 Dressage Leaderboard</t>
  </si>
  <si>
    <t>Advanced</t>
  </si>
  <si>
    <t>Advanced 8-24</t>
  </si>
  <si>
    <t>Novice 8 -13</t>
  </si>
  <si>
    <t>Prelim 17-24</t>
  </si>
  <si>
    <t>Prelim 14-16</t>
  </si>
  <si>
    <t>Prelim 12-13</t>
  </si>
  <si>
    <t>Prelim 11 &amp; Under</t>
  </si>
  <si>
    <t>Auto</t>
  </si>
  <si>
    <t>Novice</t>
  </si>
  <si>
    <t>Elementary</t>
  </si>
  <si>
    <t>SANTONA VH</t>
  </si>
  <si>
    <t>LYNGARIE CATINA</t>
  </si>
  <si>
    <t>YALAMBI ISAIAH</t>
  </si>
  <si>
    <t>SASSY</t>
  </si>
  <si>
    <t>KATE BERZINS</t>
  </si>
  <si>
    <t>PEPPA MINT</t>
  </si>
  <si>
    <t>TIAJA PARK MAGIC</t>
  </si>
  <si>
    <t>RUTH ELSEGOOD</t>
  </si>
  <si>
    <t>FOLLYFOOT ALCHAEMY</t>
  </si>
  <si>
    <t>JDS CIRCUS STAR</t>
  </si>
  <si>
    <t>GRACE EDEN</t>
  </si>
  <si>
    <t>LEEDALE VAGABON</t>
  </si>
  <si>
    <t>WILLOW BENNETT</t>
  </si>
  <si>
    <t>WESTWOOD ROYAL ROMEO</t>
  </si>
  <si>
    <t>DANI FRANZ</t>
  </si>
  <si>
    <t>ARIN GROVE AUTUMN BLAZE</t>
  </si>
  <si>
    <t>KISMET PARK BOCELLI</t>
  </si>
  <si>
    <t>REBA DAWN</t>
  </si>
  <si>
    <t xml:space="preserve">JENAVEVE PAGE </t>
  </si>
  <si>
    <t>LYNGARIE CARAMEL PENNY</t>
  </si>
  <si>
    <t>NATALIE BERZINS</t>
  </si>
  <si>
    <t>FFARBURN LEILA</t>
  </si>
  <si>
    <t>JEJUCHA ROMANY HEART</t>
  </si>
  <si>
    <t>TAYLEDRAS CYMRY</t>
  </si>
  <si>
    <t>CHRISTINE EALES</t>
  </si>
  <si>
    <t>CHARLEE HAGLEY</t>
  </si>
  <si>
    <t>ZEHAVI PHEONIX</t>
  </si>
  <si>
    <t>CAEDY ATWELL</t>
  </si>
  <si>
    <t>BOBBY</t>
  </si>
  <si>
    <t>Dryandra</t>
  </si>
  <si>
    <t>Wallangarra</t>
  </si>
  <si>
    <t>Wallangara</t>
  </si>
  <si>
    <t>Wellington</t>
  </si>
  <si>
    <t>King River</t>
  </si>
  <si>
    <t>Murray</t>
  </si>
  <si>
    <t>Beveley</t>
  </si>
  <si>
    <t>Mackenzie Sustek</t>
  </si>
  <si>
    <t>Let the Masquerade Begin</t>
  </si>
  <si>
    <t>Charlotte Henshall</t>
  </si>
  <si>
    <t>HP Sweetest Edition</t>
  </si>
  <si>
    <t>Busselton</t>
  </si>
  <si>
    <t>Margaret River</t>
  </si>
  <si>
    <t>Lucy Ryan</t>
  </si>
  <si>
    <t>Wendamar Eragon</t>
  </si>
  <si>
    <t>Ember Jensz</t>
  </si>
  <si>
    <t>Counter Offer</t>
  </si>
  <si>
    <t>Capel Horse</t>
  </si>
  <si>
    <t>Sienna Balinski</t>
  </si>
  <si>
    <t>Tamblyn Park Image</t>
  </si>
  <si>
    <t>Dardenup</t>
  </si>
  <si>
    <t>Ava Robinson</t>
  </si>
  <si>
    <t>Windy Hill Ginger Rocks</t>
  </si>
  <si>
    <t>Bridie Bartram</t>
  </si>
  <si>
    <t>Why so serious</t>
  </si>
  <si>
    <t>Kojonup</t>
  </si>
  <si>
    <t>Rachelle Brown</t>
  </si>
  <si>
    <t>Merlot</t>
  </si>
  <si>
    <t>Chaise Fowler</t>
  </si>
  <si>
    <t>Global Supreme</t>
  </si>
  <si>
    <t>Marni Bercene</t>
  </si>
  <si>
    <t>Tiaja Park Magic</t>
  </si>
  <si>
    <t>Jaydana Flamin Impressive</t>
  </si>
  <si>
    <t>Harriet Forrest</t>
  </si>
  <si>
    <t>Blue Sandgroper</t>
  </si>
  <si>
    <t>Amberlee Brown</t>
  </si>
  <si>
    <t>Maccacino</t>
  </si>
  <si>
    <t xml:space="preserve">Abbey Willaims </t>
  </si>
  <si>
    <t xml:space="preserve">Sugar Stroller </t>
  </si>
  <si>
    <t>West Plantagenet</t>
  </si>
  <si>
    <t xml:space="preserve">Mikayla Holden </t>
  </si>
  <si>
    <t xml:space="preserve">Karadal Chance </t>
  </si>
  <si>
    <t xml:space="preserve">King River </t>
  </si>
  <si>
    <t xml:space="preserve">Aryline Tsunami </t>
  </si>
  <si>
    <t xml:space="preserve">Denmark </t>
  </si>
  <si>
    <t>Pippa Righton</t>
  </si>
  <si>
    <t xml:space="preserve">Gordon park river dance </t>
  </si>
  <si>
    <t xml:space="preserve">Willoughby Sharp </t>
  </si>
  <si>
    <t xml:space="preserve">Senator Budweiser </t>
  </si>
  <si>
    <t>Dixie Hinchcliff</t>
  </si>
  <si>
    <t>Albany</t>
  </si>
  <si>
    <t xml:space="preserve">Horsemens </t>
  </si>
  <si>
    <t>Michaela Earnshaw</t>
  </si>
  <si>
    <t>Swan Valley Horse &amp; Pony Club</t>
  </si>
  <si>
    <t>Sophie Tennant</t>
  </si>
  <si>
    <t xml:space="preserve">Ashleigh pritchard </t>
  </si>
  <si>
    <t>Yowanda Tiptop</t>
  </si>
  <si>
    <t xml:space="preserve">Summer Thorn </t>
  </si>
  <si>
    <t>Westwood Hummingbird</t>
  </si>
  <si>
    <t xml:space="preserve">Baylaurel Whisky </t>
  </si>
  <si>
    <t xml:space="preserve">Savannah Beveridge </t>
  </si>
  <si>
    <t xml:space="preserve">Pheniox </t>
  </si>
  <si>
    <t xml:space="preserve">Addison Moir </t>
  </si>
  <si>
    <t>Verdeldo RJ</t>
  </si>
  <si>
    <t xml:space="preserve">Caitlin pritchard </t>
  </si>
  <si>
    <t xml:space="preserve">Amelia Mcdonald </t>
  </si>
  <si>
    <t xml:space="preserve">Sringwater Chanel </t>
  </si>
  <si>
    <t xml:space="preserve">Tisa Crocker </t>
  </si>
  <si>
    <t xml:space="preserve">Balaka Pheazent </t>
  </si>
  <si>
    <t xml:space="preserve">Tracy Thomas </t>
  </si>
  <si>
    <t xml:space="preserve">Demi </t>
  </si>
  <si>
    <t xml:space="preserve">Rigan Roche </t>
  </si>
  <si>
    <t xml:space="preserve">Patrick </t>
  </si>
  <si>
    <t xml:space="preserve">Charlotte Abbott </t>
  </si>
  <si>
    <t xml:space="preserve">Marcharllas Trevello </t>
  </si>
  <si>
    <t xml:space="preserve">Jo Lange </t>
  </si>
  <si>
    <t xml:space="preserve">Red Katyusha </t>
  </si>
  <si>
    <t xml:space="preserve">Fiona Thorn </t>
  </si>
  <si>
    <t xml:space="preserve">He's Smokin </t>
  </si>
  <si>
    <t xml:space="preserve">Jess Banham </t>
  </si>
  <si>
    <t xml:space="preserve">Rivers Edge </t>
  </si>
  <si>
    <t xml:space="preserve">Ferne Faulkner </t>
  </si>
  <si>
    <t xml:space="preserve">Hillside William </t>
  </si>
  <si>
    <t xml:space="preserve">Tracy Lambert </t>
  </si>
  <si>
    <t xml:space="preserve">Sirius Star </t>
  </si>
  <si>
    <t xml:space="preserve">Kelly Perkins </t>
  </si>
  <si>
    <t xml:space="preserve">Provincais </t>
  </si>
  <si>
    <t xml:space="preserve">Samantha Cook </t>
  </si>
  <si>
    <t xml:space="preserve">WBL Shin </t>
  </si>
  <si>
    <t xml:space="preserve">Michelle Ericsson </t>
  </si>
  <si>
    <t xml:space="preserve">Wattle Park Topaz </t>
  </si>
  <si>
    <t xml:space="preserve">Belinda Shaylor </t>
  </si>
  <si>
    <t xml:space="preserve">Burrowa Geraldine </t>
  </si>
  <si>
    <t xml:space="preserve">Sally Medlen </t>
  </si>
  <si>
    <t xml:space="preserve">Yetar Springs Rumors </t>
  </si>
  <si>
    <t xml:space="preserve">Fiona Bignell </t>
  </si>
  <si>
    <t xml:space="preserve">Bullet for my Vallentine </t>
  </si>
  <si>
    <t xml:space="preserve">Clare downs sultan of swing </t>
  </si>
  <si>
    <t xml:space="preserve">Karina Taylor </t>
  </si>
  <si>
    <t xml:space="preserve">Jingle R </t>
  </si>
  <si>
    <t>2.03.25</t>
  </si>
  <si>
    <t>Jye Gossage</t>
  </si>
  <si>
    <t>WINDSONG JOSEPH</t>
  </si>
  <si>
    <t>Peel</t>
  </si>
  <si>
    <t>Ben Ellis</t>
  </si>
  <si>
    <t>ELLISON PARK TANGO</t>
  </si>
  <si>
    <t>Oceline Cowling</t>
  </si>
  <si>
    <t>CHEWY</t>
  </si>
  <si>
    <t>Log Fence</t>
  </si>
  <si>
    <t>Charli Burley</t>
  </si>
  <si>
    <t xml:space="preserve">SPRINGWATER GADGET JONES </t>
  </si>
  <si>
    <t>Murray HPC</t>
  </si>
  <si>
    <t>Isla Dinsey</t>
  </si>
  <si>
    <t xml:space="preserve">RAFFIE </t>
  </si>
  <si>
    <t>Ayla Craig</t>
  </si>
  <si>
    <t>MACCA</t>
  </si>
  <si>
    <t>Jenna Perkins</t>
  </si>
  <si>
    <t>FOXY</t>
  </si>
  <si>
    <t>Nash Vuletic</t>
  </si>
  <si>
    <t>AMARNI</t>
  </si>
  <si>
    <t>Caedy Atwell</t>
  </si>
  <si>
    <t>Maisie Reeves</t>
  </si>
  <si>
    <t>KARMA PARK BO PEEP</t>
  </si>
  <si>
    <t>Willow Pope</t>
  </si>
  <si>
    <t>SPRINGWATER LAMONT</t>
  </si>
  <si>
    <t>Mia Bradshaw</t>
  </si>
  <si>
    <t>ASCOT MAGNUM SILK</t>
  </si>
  <si>
    <t>Peel Metro</t>
  </si>
  <si>
    <t>Paige Coles</t>
  </si>
  <si>
    <t>OZ</t>
  </si>
  <si>
    <t>Serpentine</t>
  </si>
  <si>
    <t>Missi Famlonga</t>
  </si>
  <si>
    <t>SUNNY</t>
  </si>
  <si>
    <t>Ella Atwell</t>
  </si>
  <si>
    <t>Miley Gossage</t>
  </si>
  <si>
    <t>KARMA PARK BARILLA BAY</t>
  </si>
  <si>
    <t>Tully Entz</t>
  </si>
  <si>
    <t>WATER DALE EMPRESS (EMMIE)</t>
  </si>
  <si>
    <t>Allegra Pozzi</t>
  </si>
  <si>
    <t xml:space="preserve">SPRINGWATER EELI EELI </t>
  </si>
  <si>
    <t>Makayla Ryan</t>
  </si>
  <si>
    <t xml:space="preserve">SWIFT MIRAGE </t>
  </si>
  <si>
    <t xml:space="preserve">Saxon Johnson </t>
  </si>
  <si>
    <t>Reagan Hill</t>
  </si>
  <si>
    <t>BENSONS CHA CHING</t>
  </si>
  <si>
    <t>Amelia Gordon</t>
  </si>
  <si>
    <t>KARMA PARK ROYAL SCOUNDREL</t>
  </si>
  <si>
    <t>Ruby Harry</t>
  </si>
  <si>
    <t>SOUTHERN HILLS GOLDEN EDITION</t>
  </si>
  <si>
    <t>Gosnells</t>
  </si>
  <si>
    <t>Aine Dooley</t>
  </si>
  <si>
    <t>CRAYGEE</t>
  </si>
  <si>
    <t>Calleigh Whiteman</t>
  </si>
  <si>
    <t>FUROCITY PARK ON DUSK</t>
  </si>
  <si>
    <t>Chloe Maughan</t>
  </si>
  <si>
    <t>DEMI</t>
  </si>
  <si>
    <t>02.03.25</t>
  </si>
  <si>
    <t>Peel metro</t>
  </si>
  <si>
    <t>Lahnee Pozzebon</t>
  </si>
  <si>
    <t>SKIPPIN TIME</t>
  </si>
  <si>
    <t>Emma Tomlinson</t>
  </si>
  <si>
    <t>MY TOY HEART</t>
  </si>
  <si>
    <t>Grace Johnson</t>
  </si>
  <si>
    <t xml:space="preserve">SOLAR MEDAL </t>
  </si>
  <si>
    <t>Taylah Smith</t>
  </si>
  <si>
    <t>KYAMBA WILLIAM</t>
  </si>
  <si>
    <t>Alexis Wyllie</t>
  </si>
  <si>
    <t>MY OPHELIA</t>
  </si>
  <si>
    <t>Tanaya Pustkuchen</t>
  </si>
  <si>
    <t xml:space="preserve">SECRET MOJITO </t>
  </si>
  <si>
    <t>Darcy Harry</t>
  </si>
  <si>
    <t>SIXBELLS SILMARILLION</t>
  </si>
  <si>
    <t>Casey Rose</t>
  </si>
  <si>
    <t>CATALYST CREEK EARL</t>
  </si>
  <si>
    <t>Sarah Caldwell</t>
  </si>
  <si>
    <t xml:space="preserve">REMAANI LODGE REGAL PRINCE </t>
  </si>
  <si>
    <t>CATALYST CREEK HERMIONE</t>
  </si>
  <si>
    <t>Georgina Moore</t>
  </si>
  <si>
    <t>LIEUTENANT LONDON</t>
  </si>
  <si>
    <t>Zoe Manuel</t>
  </si>
  <si>
    <t>WP BAROQUE</t>
  </si>
  <si>
    <t>Kaitlyn Brown</t>
  </si>
  <si>
    <t>MELLANDRA TOUCH OF CLASS</t>
  </si>
  <si>
    <t>Ava Debrito</t>
  </si>
  <si>
    <t>SHAME N SCANDAL</t>
  </si>
  <si>
    <t>Dardanup</t>
  </si>
  <si>
    <t>Jorja Wareham</t>
  </si>
  <si>
    <t>TIAJA PARK FEARLESS</t>
  </si>
  <si>
    <t>NEW WORLD ROLLS ROYCE</t>
  </si>
  <si>
    <t>Lauren Rowe</t>
  </si>
  <si>
    <t xml:space="preserve">FLOWERVALE JTAIME </t>
  </si>
  <si>
    <t>Jackson Black</t>
  </si>
  <si>
    <t>HP SWEETEST EDITION</t>
  </si>
  <si>
    <t>Kate Watkins</t>
  </si>
  <si>
    <t>APPLEWOOD CLASSIC DELUXE</t>
  </si>
  <si>
    <t>Madelyn Mcdonagh</t>
  </si>
  <si>
    <t xml:space="preserve">DORNAARDO </t>
  </si>
  <si>
    <t>Eliza Hutton</t>
  </si>
  <si>
    <t xml:space="preserve">SERENITY PARK CALAIS </t>
  </si>
  <si>
    <t>Jasmine Fisher</t>
  </si>
  <si>
    <t>BRINGIN THE BLING</t>
  </si>
  <si>
    <t>Charlotte Delaporte</t>
  </si>
  <si>
    <t>IMPERIAL SAXON</t>
  </si>
  <si>
    <t>Savannah Delaporte</t>
  </si>
  <si>
    <t>MERIVALE PARK GIORGIO</t>
  </si>
  <si>
    <t>Abigail Rigg</t>
  </si>
  <si>
    <t>Harper Lee-Newland</t>
  </si>
  <si>
    <t>Ebony Rose Spotlight</t>
  </si>
  <si>
    <t>Orange Grove</t>
  </si>
  <si>
    <t>Isabella Lavender</t>
  </si>
  <si>
    <t>Morefair Vallis</t>
  </si>
  <si>
    <t>Haley Colbran</t>
  </si>
  <si>
    <t>Rosedale Arabella</t>
  </si>
  <si>
    <t>Torridon Lodge Pin Up Boy</t>
  </si>
  <si>
    <t>Zara Hatherley</t>
  </si>
  <si>
    <t>JB Royal Illusion</t>
  </si>
  <si>
    <t>The Fantastic Mr Fox</t>
  </si>
  <si>
    <t>Rustic Royalty</t>
  </si>
  <si>
    <t>Katie Agnew</t>
  </si>
  <si>
    <t>White Hoops</t>
  </si>
  <si>
    <t>Charlie Morrison</t>
  </si>
  <si>
    <t>Bellemy Love Potion</t>
  </si>
  <si>
    <t>Zahara Winters</t>
  </si>
  <si>
    <t>Eydis</t>
  </si>
  <si>
    <t>Annabel Creek</t>
  </si>
  <si>
    <t>Koyuna Last Dance</t>
  </si>
  <si>
    <t>Mia Staines</t>
  </si>
  <si>
    <t>De Lago De Luna</t>
  </si>
  <si>
    <t>Mia Tollarzo</t>
  </si>
  <si>
    <t>Blackwood Ridge Valora</t>
  </si>
  <si>
    <t>Darling Range</t>
  </si>
  <si>
    <t>sonny</t>
  </si>
  <si>
    <t>maximus speed</t>
  </si>
  <si>
    <t>sammy</t>
  </si>
  <si>
    <t>Indigo cutler</t>
  </si>
  <si>
    <t>Horsemens</t>
  </si>
  <si>
    <t>judaroo hugo boss</t>
  </si>
  <si>
    <t>duffy</t>
  </si>
  <si>
    <t>Wanneroo</t>
  </si>
  <si>
    <t>cahron maestro</t>
  </si>
  <si>
    <t>salisbury magic affair</t>
  </si>
  <si>
    <t>Seren esposito</t>
  </si>
  <si>
    <t>Imogen royce</t>
  </si>
  <si>
    <t>Chloe macri</t>
  </si>
  <si>
    <t xml:space="preserve">linaeve kelly </t>
  </si>
  <si>
    <t>happyvale beaurivah</t>
  </si>
  <si>
    <t>joshua brook hearts on fire</t>
  </si>
  <si>
    <t>Swan Valley HPC</t>
  </si>
  <si>
    <t>Kaleesi page</t>
  </si>
  <si>
    <t>morwynt remembrence</t>
  </si>
  <si>
    <t>marnie buchanan</t>
  </si>
  <si>
    <t>percy</t>
  </si>
  <si>
    <t xml:space="preserve">rainbow downs shadowfest </t>
  </si>
  <si>
    <t>Molly Hill</t>
  </si>
  <si>
    <t>charisma beethoven</t>
  </si>
  <si>
    <t>Serpentine HPC</t>
  </si>
  <si>
    <t>Haven dickinson</t>
  </si>
  <si>
    <t>Eliza hickman</t>
  </si>
  <si>
    <t>unitool</t>
  </si>
  <si>
    <t>sharni</t>
  </si>
  <si>
    <t>secret</t>
  </si>
  <si>
    <t>Ellie steele</t>
  </si>
  <si>
    <t>Tracey jooste</t>
  </si>
  <si>
    <t>Amelia speed</t>
  </si>
  <si>
    <t>Kalbrook park bolero</t>
  </si>
  <si>
    <t>Lara waldmeier</t>
  </si>
  <si>
    <t>Abigail hill</t>
  </si>
  <si>
    <t>Derek</t>
  </si>
  <si>
    <t xml:space="preserve">Wanneroo </t>
  </si>
  <si>
    <t>gus</t>
  </si>
  <si>
    <t>myfanwy goldilocks</t>
  </si>
  <si>
    <t>paris</t>
  </si>
  <si>
    <t>outback wanderer</t>
  </si>
  <si>
    <t>Maddison Bond</t>
  </si>
  <si>
    <t>Elaria Atheis</t>
  </si>
  <si>
    <t>Poppy Hough</t>
  </si>
  <si>
    <t>Alicja Urban</t>
  </si>
  <si>
    <t>Eastern Hills HPC</t>
  </si>
  <si>
    <t>Ava Minshull</t>
  </si>
  <si>
    <t>Flaming Magic</t>
  </si>
  <si>
    <t>kings town maggie mai</t>
  </si>
  <si>
    <t>sundae</t>
  </si>
  <si>
    <t>pepsi no max</t>
  </si>
  <si>
    <t>frosty</t>
  </si>
  <si>
    <t>powerbark dior</t>
  </si>
  <si>
    <t>Zoe Caillard</t>
  </si>
  <si>
    <t xml:space="preserve">Charlotte Miller </t>
  </si>
  <si>
    <t>Olivia Hamilton</t>
  </si>
  <si>
    <t>Katie Dick</t>
  </si>
  <si>
    <t>Caitlyn Duncan</t>
  </si>
  <si>
    <t>Hannah Duncan</t>
  </si>
  <si>
    <t>Powerbark Clancy</t>
  </si>
  <si>
    <t>wandiera special addition</t>
  </si>
  <si>
    <t>Swan Valley</t>
  </si>
  <si>
    <t>Ruby Zuchetti</t>
  </si>
  <si>
    <t xml:space="preserve">In Her Spirit </t>
  </si>
  <si>
    <t xml:space="preserve">Sophie Tennant </t>
  </si>
  <si>
    <t>Madelyn Harney</t>
  </si>
  <si>
    <t>Wandiera Special Addition</t>
  </si>
  <si>
    <t>Bravo</t>
  </si>
  <si>
    <t>Harpa Byrne</t>
  </si>
  <si>
    <t>tirrakoa</t>
  </si>
  <si>
    <t>Orange Grove HPC</t>
  </si>
  <si>
    <t>Ava Macri</t>
  </si>
  <si>
    <t xml:space="preserve">Mandy Yeomanss </t>
  </si>
  <si>
    <t>mayfield luna eclipse</t>
  </si>
  <si>
    <t>Gerardine Miocevich</t>
  </si>
  <si>
    <t>KENLOCK QUARTERGOLD SKY</t>
  </si>
  <si>
    <t>Swan Valley Equestrian Club</t>
  </si>
  <si>
    <t>Kenlock London Spunk</t>
  </si>
  <si>
    <t>Ashlee Roberts</t>
  </si>
  <si>
    <t>Omega Park Ebony and ivory</t>
  </si>
  <si>
    <t>OGHPC</t>
  </si>
  <si>
    <t>Lillianna Jones</t>
  </si>
  <si>
    <t>Gibraltar</t>
  </si>
  <si>
    <t>Serpentine PC</t>
  </si>
  <si>
    <t>Eva McCarron</t>
  </si>
  <si>
    <t>PETER PAN</t>
  </si>
  <si>
    <t>Gosnellls</t>
  </si>
  <si>
    <t>Harriet Dickinson</t>
  </si>
  <si>
    <t>Bonsai Second Chance</t>
  </si>
  <si>
    <t>Bryanna Whelan</t>
  </si>
  <si>
    <t>Karma Park QC</t>
  </si>
  <si>
    <t>Amelia Dilazzaro</t>
  </si>
  <si>
    <t>Belfast Whistling Dixie</t>
  </si>
  <si>
    <t>Peel PC</t>
  </si>
  <si>
    <t>Morgan Falls</t>
  </si>
  <si>
    <t>Bliss</t>
  </si>
  <si>
    <t>Kaitlin Hughes</t>
  </si>
  <si>
    <t>Torridon Amber Prince</t>
  </si>
  <si>
    <t>Camden Falls</t>
  </si>
  <si>
    <t>OAKOVER HONEY SMACK</t>
  </si>
  <si>
    <t>Hailey Snyman</t>
  </si>
  <si>
    <t>Ebondale Soprano</t>
  </si>
  <si>
    <t>Jovi Morgan</t>
  </si>
  <si>
    <t>Marblz</t>
  </si>
  <si>
    <t>Ava Stephens</t>
  </si>
  <si>
    <t>Shilo</t>
  </si>
  <si>
    <t>Holly Ferguson</t>
  </si>
  <si>
    <t>REBEL</t>
  </si>
  <si>
    <t>Olivia Stephens</t>
  </si>
  <si>
    <t>Cimmeron Pocket Rocket</t>
  </si>
  <si>
    <t>Stella Woolston</t>
  </si>
  <si>
    <t>EMYELLA ARCHANGEL</t>
  </si>
  <si>
    <t>Isla Mappin</t>
  </si>
  <si>
    <t>BERRYMORE LORD OF THE DREAMS</t>
  </si>
  <si>
    <t>Swan Valley PC</t>
  </si>
  <si>
    <t>Harriet Baker</t>
  </si>
  <si>
    <t>Nabbaru Lakes Blue</t>
  </si>
  <si>
    <t>Gosnells PC</t>
  </si>
  <si>
    <t>Tirrakoa</t>
  </si>
  <si>
    <t>Abby Fullgrabe</t>
  </si>
  <si>
    <t>WAVERLEY PARK LITTLE CHEROKEE</t>
  </si>
  <si>
    <t>Walliston PC</t>
  </si>
  <si>
    <t>Cara McCarron</t>
  </si>
  <si>
    <t>Powderbark Peppermint Patty</t>
  </si>
  <si>
    <t>Grace Eden</t>
  </si>
  <si>
    <t>Mia Stephens</t>
  </si>
  <si>
    <t>Holland Park Geneva</t>
  </si>
  <si>
    <t>Skye Boschetti</t>
  </si>
  <si>
    <t>Judaroo Love Bug</t>
  </si>
  <si>
    <t>Sharp Richmond</t>
  </si>
  <si>
    <r>
      <t xml:space="preserve">Rosevale Park Phoenix </t>
    </r>
    <r>
      <rPr>
        <b/>
        <sz val="11"/>
        <color rgb="FFFF0000"/>
        <rFont val="Calibri"/>
        <family val="2"/>
      </rPr>
      <t>(OTT)</t>
    </r>
  </si>
  <si>
    <t>Charlotte Clark</t>
  </si>
  <si>
    <t>Okey</t>
  </si>
  <si>
    <t>Grace Cox</t>
  </si>
  <si>
    <t>Ameko</t>
  </si>
  <si>
    <t>Azaliah Ferguson</t>
  </si>
  <si>
    <t>Rosevale park matilda</t>
  </si>
  <si>
    <t>Hayley Wassink</t>
  </si>
  <si>
    <t>Lily McBride</t>
  </si>
  <si>
    <t>Hearts</t>
  </si>
  <si>
    <t>Indi Wass</t>
  </si>
  <si>
    <t>Koyuna Ulysses</t>
  </si>
  <si>
    <t>Taryn Turner</t>
  </si>
  <si>
    <t>Casanova</t>
  </si>
  <si>
    <t>Sophie Ellis</t>
  </si>
  <si>
    <t>Olympia</t>
  </si>
  <si>
    <r>
      <rPr>
        <sz val="11"/>
        <color indexed="8"/>
        <rFont val="Calibri"/>
        <family val="2"/>
      </rPr>
      <t>Tamblyn Park Jackpot</t>
    </r>
    <r>
      <rPr>
        <sz val="11"/>
        <color rgb="FFFF0000"/>
        <rFont val="Calibri"/>
        <family val="2"/>
      </rPr>
      <t xml:space="preserve"> (OTT)</t>
    </r>
  </si>
  <si>
    <t>Kate Berzins</t>
  </si>
  <si>
    <t>Alice Jordan</t>
  </si>
  <si>
    <t>Milo Shanley Green</t>
  </si>
  <si>
    <t>Sophie McDougall</t>
  </si>
  <si>
    <t>Good Intentions</t>
  </si>
  <si>
    <t>Romy Lenz</t>
  </si>
  <si>
    <t>Leedale Lady Di</t>
  </si>
  <si>
    <t>Nicola Lachenicht</t>
  </si>
  <si>
    <t>ELLINGTON EVENING</t>
  </si>
  <si>
    <t>Delta of ebony park</t>
  </si>
  <si>
    <t>Darling Range PC</t>
  </si>
  <si>
    <t>DALLU STANLEY</t>
  </si>
  <si>
    <t>Delta of Ebony Park</t>
  </si>
  <si>
    <t>ELOISE FRANZ</t>
  </si>
  <si>
    <t>WYTCHWOOD DRYID</t>
  </si>
  <si>
    <t>DRYANDRA</t>
  </si>
  <si>
    <t>KINGSTONE</t>
  </si>
  <si>
    <t>AVA NIXON</t>
  </si>
  <si>
    <t>SURREY PARK AMETHYST</t>
  </si>
  <si>
    <t>Archie FRANZ</t>
  </si>
  <si>
    <t>PENRHYS AUTOGRAPH</t>
  </si>
  <si>
    <t>TINKERBELLE</t>
  </si>
  <si>
    <t>HANNAH FRANZ</t>
  </si>
  <si>
    <t>BETTY</t>
  </si>
  <si>
    <t>Charlee Hagley</t>
  </si>
  <si>
    <t>Dolly</t>
  </si>
  <si>
    <t>Bella Pearce</t>
  </si>
  <si>
    <t>Bungullastud Impact</t>
  </si>
  <si>
    <t>AVANDA ROYAL POET</t>
  </si>
  <si>
    <t>Bella Pearce PEARCE</t>
  </si>
  <si>
    <t>Takayla Penses</t>
  </si>
  <si>
    <t>CASEY PEARCE</t>
  </si>
  <si>
    <t>BUNGULLASTUD IMPACT</t>
  </si>
  <si>
    <t>Annalyce Page</t>
  </si>
  <si>
    <t>WESS WOOD HUMMING BIRD</t>
  </si>
  <si>
    <t>BIARA FLYER</t>
  </si>
  <si>
    <t>TBA</t>
  </si>
  <si>
    <t>LYNGARIE PHILANOS GIFT</t>
  </si>
  <si>
    <t>Jenaveve Page</t>
  </si>
  <si>
    <t>Bill Wiese</t>
  </si>
  <si>
    <t>Dan Wiese</t>
  </si>
  <si>
    <t>Summer Thorn</t>
  </si>
  <si>
    <t>Casey Pearce</t>
  </si>
  <si>
    <t>Avada Royal Poet</t>
  </si>
  <si>
    <t>Dryandra 1</t>
  </si>
  <si>
    <t>Prep Under 11</t>
  </si>
  <si>
    <t>Kayla tappan</t>
  </si>
  <si>
    <t>Colossus</t>
  </si>
  <si>
    <t>Open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</si>
</sst>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0.0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36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DCE6F1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9" fillId="0" borderId="0"/>
    <xf numFmtId="0" fontId="11" fillId="0" borderId="0"/>
    <xf numFmtId="0" fontId="10" fillId="0" borderId="0"/>
    <xf numFmtId="0" fontId="14" fillId="0" borderId="0"/>
    <xf numFmtId="0" fontId="8" fillId="0" borderId="0"/>
    <xf numFmtId="0" fontId="15" fillId="0" borderId="0"/>
    <xf numFmtId="0" fontId="7" fillId="0" borderId="0"/>
    <xf numFmtId="0" fontId="17" fillId="0" borderId="0" applyNumberForma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0" fontId="5" fillId="0" borderId="0"/>
    <xf numFmtId="0" fontId="5" fillId="0" borderId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44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28" applyNumberFormat="0" applyAlignment="0" applyProtection="0"/>
    <xf numFmtId="0" fontId="28" fillId="9" borderId="29" applyNumberFormat="0" applyAlignment="0" applyProtection="0"/>
    <xf numFmtId="0" fontId="29" fillId="9" borderId="28" applyNumberFormat="0" applyAlignment="0" applyProtection="0"/>
    <xf numFmtId="0" fontId="30" fillId="0" borderId="30" applyNumberFormat="0" applyFill="0" applyAlignment="0" applyProtection="0"/>
    <xf numFmtId="0" fontId="31" fillId="10" borderId="3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</cellStyleXfs>
  <cellXfs count="344">
    <xf numFmtId="0" fontId="0" fillId="0" borderId="0" xfId="0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3" borderId="0" xfId="0" applyFont="1" applyFill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2" fillId="36" borderId="0" xfId="0" applyFont="1" applyFill="1" applyAlignment="1">
      <alignment horizontal="center" vertical="center"/>
    </xf>
    <xf numFmtId="1" fontId="12" fillId="36" borderId="0" xfId="0" applyNumberFormat="1" applyFont="1" applyFill="1" applyAlignment="1">
      <alignment horizontal="center" vertical="center"/>
    </xf>
    <xf numFmtId="0" fontId="12" fillId="36" borderId="5" xfId="0" applyFont="1" applyFill="1" applyBorder="1" applyAlignment="1">
      <alignment horizontal="center" vertical="center"/>
    </xf>
    <xf numFmtId="0" fontId="12" fillId="36" borderId="6" xfId="0" applyFont="1" applyFill="1" applyBorder="1" applyAlignment="1">
      <alignment horizontal="center" vertical="center"/>
    </xf>
    <xf numFmtId="0" fontId="12" fillId="36" borderId="16" xfId="0" applyFont="1" applyFill="1" applyBorder="1" applyAlignment="1">
      <alignment horizontal="center" vertical="center"/>
    </xf>
    <xf numFmtId="0" fontId="12" fillId="36" borderId="15" xfId="0" applyFont="1" applyFill="1" applyBorder="1" applyAlignment="1">
      <alignment horizontal="center" vertical="center"/>
    </xf>
    <xf numFmtId="0" fontId="12" fillId="36" borderId="19" xfId="0" applyFont="1" applyFill="1" applyBorder="1" applyAlignment="1">
      <alignment horizontal="center" vertical="center"/>
    </xf>
    <xf numFmtId="0" fontId="12" fillId="36" borderId="21" xfId="0" applyFont="1" applyFill="1" applyBorder="1" applyAlignment="1">
      <alignment horizontal="left"/>
    </xf>
    <xf numFmtId="0" fontId="12" fillId="36" borderId="20" xfId="0" applyFont="1" applyFill="1" applyBorder="1" applyAlignment="1">
      <alignment horizontal="left"/>
    </xf>
    <xf numFmtId="1" fontId="12" fillId="36" borderId="24" xfId="0" applyNumberFormat="1" applyFont="1" applyFill="1" applyBorder="1" applyAlignment="1">
      <alignment horizontal="center"/>
    </xf>
    <xf numFmtId="1" fontId="12" fillId="36" borderId="21" xfId="0" applyNumberFormat="1" applyFont="1" applyFill="1" applyBorder="1" applyAlignment="1">
      <alignment horizontal="center"/>
    </xf>
    <xf numFmtId="1" fontId="13" fillId="36" borderId="1" xfId="0" applyNumberFormat="1" applyFont="1" applyFill="1" applyBorder="1" applyAlignment="1">
      <alignment horizontal="center" vertical="center"/>
    </xf>
    <xf numFmtId="1" fontId="9" fillId="36" borderId="1" xfId="0" applyNumberFormat="1" applyFont="1" applyFill="1" applyBorder="1" applyAlignment="1">
      <alignment horizontal="center" vertical="center"/>
    </xf>
    <xf numFmtId="1" fontId="9" fillId="36" borderId="20" xfId="0" applyNumberFormat="1" applyFont="1" applyFill="1" applyBorder="1" applyAlignment="1">
      <alignment horizontal="center" vertical="center"/>
    </xf>
    <xf numFmtId="1" fontId="9" fillId="36" borderId="17" xfId="0" applyNumberFormat="1" applyFont="1" applyFill="1" applyBorder="1" applyAlignment="1">
      <alignment horizontal="center" vertical="center"/>
    </xf>
    <xf numFmtId="1" fontId="9" fillId="36" borderId="18" xfId="0" applyNumberFormat="1" applyFont="1" applyFill="1" applyBorder="1" applyAlignment="1">
      <alignment horizontal="center" vertical="center"/>
    </xf>
    <xf numFmtId="1" fontId="9" fillId="36" borderId="24" xfId="0" applyNumberFormat="1" applyFont="1" applyFill="1" applyBorder="1" applyAlignment="1">
      <alignment horizontal="center" vertical="center"/>
    </xf>
    <xf numFmtId="0" fontId="12" fillId="36" borderId="11" xfId="0" applyFont="1" applyFill="1" applyBorder="1" applyAlignment="1">
      <alignment horizontal="left"/>
    </xf>
    <xf numFmtId="0" fontId="12" fillId="36" borderId="13" xfId="0" applyFont="1" applyFill="1" applyBorder="1" applyAlignment="1">
      <alignment horizontal="left"/>
    </xf>
    <xf numFmtId="1" fontId="12" fillId="36" borderId="11" xfId="0" applyNumberFormat="1" applyFont="1" applyFill="1" applyBorder="1" applyAlignment="1">
      <alignment horizontal="center"/>
    </xf>
    <xf numFmtId="1" fontId="12" fillId="36" borderId="1" xfId="0" applyNumberFormat="1" applyFont="1" applyFill="1" applyBorder="1" applyAlignment="1">
      <alignment horizontal="center"/>
    </xf>
    <xf numFmtId="1" fontId="12" fillId="36" borderId="10" xfId="0" applyNumberFormat="1" applyFont="1" applyFill="1" applyBorder="1" applyAlignment="1">
      <alignment horizontal="center"/>
    </xf>
    <xf numFmtId="1" fontId="9" fillId="36" borderId="12" xfId="0" applyNumberFormat="1" applyFont="1" applyFill="1" applyBorder="1" applyAlignment="1">
      <alignment horizontal="center" vertical="center"/>
    </xf>
    <xf numFmtId="1" fontId="9" fillId="36" borderId="10" xfId="0" applyNumberFormat="1" applyFont="1" applyFill="1" applyBorder="1" applyAlignment="1">
      <alignment horizontal="center" vertical="center"/>
    </xf>
    <xf numFmtId="0" fontId="12" fillId="36" borderId="1" xfId="0" applyFont="1" applyFill="1" applyBorder="1" applyAlignment="1">
      <alignment horizontal="left"/>
    </xf>
    <xf numFmtId="164" fontId="12" fillId="36" borderId="1" xfId="0" applyNumberFormat="1" applyFont="1" applyFill="1" applyBorder="1" applyAlignment="1">
      <alignment horizontal="center" vertical="center"/>
    </xf>
    <xf numFmtId="0" fontId="13" fillId="36" borderId="11" xfId="0" applyFont="1" applyFill="1" applyBorder="1" applyAlignment="1">
      <alignment horizontal="left"/>
    </xf>
    <xf numFmtId="0" fontId="13" fillId="36" borderId="1" xfId="0" applyFont="1" applyFill="1" applyBorder="1" applyAlignment="1">
      <alignment horizontal="left"/>
    </xf>
    <xf numFmtId="164" fontId="13" fillId="36" borderId="1" xfId="0" applyNumberFormat="1" applyFont="1" applyFill="1" applyBorder="1" applyAlignment="1">
      <alignment horizontal="center" vertical="center"/>
    </xf>
    <xf numFmtId="1" fontId="13" fillId="36" borderId="10" xfId="0" applyNumberFormat="1" applyFont="1" applyFill="1" applyBorder="1" applyAlignment="1">
      <alignment horizontal="center"/>
    </xf>
    <xf numFmtId="1" fontId="9" fillId="36" borderId="13" xfId="0" applyNumberFormat="1" applyFont="1" applyFill="1" applyBorder="1" applyAlignment="1">
      <alignment horizontal="center" vertical="center"/>
    </xf>
    <xf numFmtId="0" fontId="13" fillId="36" borderId="0" xfId="0" applyFont="1" applyFill="1"/>
    <xf numFmtId="14" fontId="19" fillId="36" borderId="0" xfId="12" applyNumberFormat="1" applyFont="1" applyFill="1" applyBorder="1" applyAlignment="1">
      <alignment horizontal="center" vertical="center"/>
    </xf>
    <xf numFmtId="1" fontId="13" fillId="36" borderId="0" xfId="0" applyNumberFormat="1" applyFont="1" applyFill="1" applyAlignment="1">
      <alignment horizontal="center" vertical="center"/>
    </xf>
    <xf numFmtId="1" fontId="9" fillId="36" borderId="34" xfId="0" applyNumberFormat="1" applyFont="1" applyFill="1" applyBorder="1" applyAlignment="1">
      <alignment horizontal="center" vertical="center"/>
    </xf>
    <xf numFmtId="1" fontId="9" fillId="36" borderId="14" xfId="0" applyNumberFormat="1" applyFont="1" applyFill="1" applyBorder="1" applyAlignment="1">
      <alignment horizontal="center" vertical="center"/>
    </xf>
    <xf numFmtId="0" fontId="12" fillId="36" borderId="38" xfId="0" applyFont="1" applyFill="1" applyBorder="1" applyAlignment="1">
      <alignment horizontal="center" vertical="center"/>
    </xf>
    <xf numFmtId="1" fontId="9" fillId="36" borderId="39" xfId="0" applyNumberFormat="1" applyFont="1" applyFill="1" applyBorder="1" applyAlignment="1">
      <alignment horizontal="center" vertical="center"/>
    </xf>
    <xf numFmtId="0" fontId="12" fillId="36" borderId="40" xfId="0" applyFont="1" applyFill="1" applyBorder="1" applyAlignment="1">
      <alignment vertical="center"/>
    </xf>
    <xf numFmtId="0" fontId="36" fillId="36" borderId="41" xfId="0" applyFont="1" applyFill="1" applyBorder="1" applyAlignment="1">
      <alignment horizontal="center" vertical="center"/>
    </xf>
    <xf numFmtId="0" fontId="12" fillId="36" borderId="42" xfId="0" applyFont="1" applyFill="1" applyBorder="1" applyAlignment="1">
      <alignment vertical="center"/>
    </xf>
    <xf numFmtId="0" fontId="0" fillId="37" borderId="43" xfId="0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1" fontId="13" fillId="36" borderId="45" xfId="0" applyNumberFormat="1" applyFont="1" applyFill="1" applyBorder="1" applyAlignment="1">
      <alignment horizontal="center"/>
    </xf>
    <xf numFmtId="1" fontId="12" fillId="36" borderId="12" xfId="0" applyNumberFormat="1" applyFont="1" applyFill="1" applyBorder="1" applyAlignment="1">
      <alignment horizontal="center"/>
    </xf>
    <xf numFmtId="0" fontId="0" fillId="36" borderId="1" xfId="0" applyFill="1" applyBorder="1" applyAlignment="1">
      <alignment vertical="center"/>
    </xf>
    <xf numFmtId="49" fontId="0" fillId="36" borderId="10" xfId="0" applyNumberFormat="1" applyFill="1" applyBorder="1" applyAlignment="1">
      <alignment vertical="center"/>
    </xf>
    <xf numFmtId="0" fontId="12" fillId="36" borderId="0" xfId="0" applyFont="1" applyFill="1" applyAlignment="1">
      <alignment horizontal="center"/>
    </xf>
    <xf numFmtId="0" fontId="0" fillId="36" borderId="11" xfId="0" applyFill="1" applyBorder="1" applyAlignment="1">
      <alignment horizontal="center" vertical="center"/>
    </xf>
    <xf numFmtId="0" fontId="9" fillId="36" borderId="49" xfId="0" applyFont="1" applyFill="1" applyBorder="1" applyAlignment="1">
      <alignment vertical="center"/>
    </xf>
    <xf numFmtId="0" fontId="12" fillId="36" borderId="37" xfId="0" applyFont="1" applyFill="1" applyBorder="1" applyAlignment="1">
      <alignment horizontal="center" vertical="center"/>
    </xf>
    <xf numFmtId="164" fontId="12" fillId="36" borderId="16" xfId="0" applyNumberFormat="1" applyFont="1" applyFill="1" applyBorder="1" applyAlignment="1">
      <alignment horizontal="center" vertical="center"/>
    </xf>
    <xf numFmtId="0" fontId="12" fillId="36" borderId="17" xfId="0" applyFont="1" applyFill="1" applyBorder="1" applyAlignment="1">
      <alignment horizontal="center" vertical="center"/>
    </xf>
    <xf numFmtId="0" fontId="12" fillId="36" borderId="23" xfId="0" applyFont="1" applyFill="1" applyBorder="1" applyAlignment="1">
      <alignment horizontal="center" vertical="center"/>
    </xf>
    <xf numFmtId="49" fontId="0" fillId="36" borderId="1" xfId="0" applyNumberFormat="1" applyFill="1" applyBorder="1" applyAlignment="1">
      <alignment vertical="center"/>
    </xf>
    <xf numFmtId="0" fontId="12" fillId="36" borderId="1" xfId="0" applyFont="1" applyFill="1" applyBorder="1" applyAlignment="1">
      <alignment horizontal="center"/>
    </xf>
    <xf numFmtId="0" fontId="13" fillId="36" borderId="1" xfId="0" applyFont="1" applyFill="1" applyBorder="1" applyAlignment="1">
      <alignment horizontal="center"/>
    </xf>
    <xf numFmtId="1" fontId="13" fillId="36" borderId="1" xfId="0" applyNumberFormat="1" applyFont="1" applyFill="1" applyBorder="1" applyAlignment="1">
      <alignment horizontal="center"/>
    </xf>
    <xf numFmtId="0" fontId="0" fillId="36" borderId="49" xfId="0" applyFill="1" applyBorder="1" applyAlignment="1">
      <alignment vertical="center"/>
    </xf>
    <xf numFmtId="0" fontId="9" fillId="36" borderId="1" xfId="0" applyFont="1" applyFill="1" applyBorder="1" applyAlignment="1">
      <alignment vertical="center"/>
    </xf>
    <xf numFmtId="0" fontId="12" fillId="36" borderId="46" xfId="0" applyFont="1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1" fontId="13" fillId="36" borderId="10" xfId="0" applyNumberFormat="1" applyFont="1" applyFill="1" applyBorder="1" applyAlignment="1">
      <alignment horizontal="center" vertical="center"/>
    </xf>
    <xf numFmtId="49" fontId="9" fillId="36" borderId="1" xfId="0" applyNumberFormat="1" applyFont="1" applyFill="1" applyBorder="1" applyAlignment="1">
      <alignment vertical="center"/>
    </xf>
    <xf numFmtId="0" fontId="9" fillId="36" borderId="1" xfId="0" applyFont="1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49" xfId="0" applyFill="1" applyBorder="1" applyAlignment="1">
      <alignment horizontal="center" vertical="center"/>
    </xf>
    <xf numFmtId="0" fontId="0" fillId="36" borderId="50" xfId="0" applyFill="1" applyBorder="1" applyAlignment="1">
      <alignment horizontal="center" vertical="center"/>
    </xf>
    <xf numFmtId="0" fontId="0" fillId="36" borderId="1" xfId="0" applyFill="1" applyBorder="1"/>
    <xf numFmtId="0" fontId="13" fillId="36" borderId="0" xfId="0" applyFont="1" applyFill="1" applyAlignment="1">
      <alignment horizontal="center"/>
    </xf>
    <xf numFmtId="1" fontId="13" fillId="36" borderId="12" xfId="0" applyNumberFormat="1" applyFont="1" applyFill="1" applyBorder="1" applyAlignment="1">
      <alignment horizontal="center" vertical="center"/>
    </xf>
    <xf numFmtId="1" fontId="12" fillId="36" borderId="1" xfId="0" applyNumberFormat="1" applyFont="1" applyFill="1" applyBorder="1" applyAlignment="1">
      <alignment horizontal="center" vertical="center"/>
    </xf>
    <xf numFmtId="0" fontId="0" fillId="36" borderId="10" xfId="0" applyFill="1" applyBorder="1"/>
    <xf numFmtId="0" fontId="13" fillId="36" borderId="1" xfId="0" applyFont="1" applyFill="1" applyBorder="1" applyAlignment="1">
      <alignment horizontal="right"/>
    </xf>
    <xf numFmtId="0" fontId="13" fillId="36" borderId="1" xfId="0" applyFont="1" applyFill="1" applyBorder="1"/>
    <xf numFmtId="2" fontId="13" fillId="36" borderId="10" xfId="0" applyNumberFormat="1" applyFont="1" applyFill="1" applyBorder="1" applyAlignment="1">
      <alignment horizontal="center"/>
    </xf>
    <xf numFmtId="0" fontId="37" fillId="36" borderId="1" xfId="0" applyFont="1" applyFill="1" applyBorder="1"/>
    <xf numFmtId="0" fontId="37" fillId="38" borderId="1" xfId="0" applyFont="1" applyFill="1" applyBorder="1"/>
    <xf numFmtId="0" fontId="0" fillId="36" borderId="1" xfId="0" applyFill="1" applyBorder="1" applyAlignment="1">
      <alignment horizontal="left"/>
    </xf>
    <xf numFmtId="0" fontId="0" fillId="36" borderId="1" xfId="0" applyFill="1" applyBorder="1" applyAlignment="1">
      <alignment horizontal="left" vertical="center"/>
    </xf>
    <xf numFmtId="2" fontId="13" fillId="36" borderId="10" xfId="0" applyNumberFormat="1" applyFont="1" applyFill="1" applyBorder="1" applyAlignment="1">
      <alignment horizontal="left"/>
    </xf>
    <xf numFmtId="0" fontId="13" fillId="36" borderId="12" xfId="0" applyFont="1" applyFill="1" applyBorder="1" applyAlignment="1">
      <alignment horizontal="center"/>
    </xf>
    <xf numFmtId="0" fontId="37" fillId="36" borderId="1" xfId="0" applyFont="1" applyFill="1" applyBorder="1" applyAlignment="1">
      <alignment horizontal="center"/>
    </xf>
    <xf numFmtId="0" fontId="37" fillId="38" borderId="1" xfId="0" applyFont="1" applyFill="1" applyBorder="1" applyAlignment="1">
      <alignment horizontal="center"/>
    </xf>
    <xf numFmtId="0" fontId="12" fillId="36" borderId="35" xfId="0" applyFont="1" applyFill="1" applyBorder="1" applyAlignment="1">
      <alignment horizontal="center" vertical="center"/>
    </xf>
    <xf numFmtId="0" fontId="0" fillId="36" borderId="39" xfId="0" applyFill="1" applyBorder="1" applyAlignment="1">
      <alignment horizontal="center" vertical="center"/>
    </xf>
    <xf numFmtId="0" fontId="9" fillId="36" borderId="1" xfId="0" applyFont="1" applyFill="1" applyBorder="1" applyAlignment="1">
      <alignment horizontal="left" vertical="center"/>
    </xf>
    <xf numFmtId="49" fontId="9" fillId="36" borderId="10" xfId="0" applyNumberFormat="1" applyFont="1" applyFill="1" applyBorder="1" applyAlignment="1">
      <alignment vertical="center"/>
    </xf>
    <xf numFmtId="0" fontId="12" fillId="36" borderId="41" xfId="0" applyFont="1" applyFill="1" applyBorder="1" applyAlignment="1">
      <alignment vertical="center"/>
    </xf>
    <xf numFmtId="1" fontId="0" fillId="36" borderId="1" xfId="0" applyNumberFormat="1" applyFill="1" applyBorder="1" applyAlignment="1">
      <alignment horizontal="center"/>
    </xf>
    <xf numFmtId="2" fontId="13" fillId="36" borderId="1" xfId="0" applyNumberFormat="1" applyFont="1" applyFill="1" applyBorder="1" applyAlignment="1">
      <alignment horizontal="left"/>
    </xf>
    <xf numFmtId="0" fontId="9" fillId="36" borderId="1" xfId="0" applyFont="1" applyFill="1" applyBorder="1"/>
    <xf numFmtId="0" fontId="0" fillId="36" borderId="1" xfId="0" applyFill="1" applyBorder="1" applyAlignment="1">
      <alignment horizontal="center"/>
    </xf>
    <xf numFmtId="0" fontId="13" fillId="36" borderId="10" xfId="0" applyFont="1" applyFill="1" applyBorder="1" applyAlignment="1">
      <alignment horizontal="center"/>
    </xf>
    <xf numFmtId="0" fontId="0" fillId="36" borderId="39" xfId="0" applyFill="1" applyBorder="1"/>
    <xf numFmtId="0" fontId="40" fillId="36" borderId="1" xfId="0" applyFont="1" applyFill="1" applyBorder="1" applyAlignment="1">
      <alignment horizontal="left"/>
    </xf>
    <xf numFmtId="0" fontId="9" fillId="36" borderId="1" xfId="0" applyFont="1" applyFill="1" applyBorder="1" applyAlignment="1">
      <alignment horizontal="left"/>
    </xf>
    <xf numFmtId="0" fontId="0" fillId="36" borderId="0" xfId="0" applyFill="1" applyAlignment="1">
      <alignment horizontal="center" vertical="center"/>
    </xf>
    <xf numFmtId="166" fontId="0" fillId="36" borderId="1" xfId="0" applyNumberFormat="1" applyFill="1" applyBorder="1" applyAlignment="1">
      <alignment horizontal="center"/>
    </xf>
    <xf numFmtId="166" fontId="38" fillId="36" borderId="1" xfId="0" applyNumberFormat="1" applyFont="1" applyFill="1" applyBorder="1" applyAlignment="1">
      <alignment horizontal="center"/>
    </xf>
    <xf numFmtId="0" fontId="0" fillId="36" borderId="49" xfId="0" applyFill="1" applyBorder="1"/>
    <xf numFmtId="0" fontId="9" fillId="36" borderId="10" xfId="0" applyFont="1" applyFill="1" applyBorder="1"/>
    <xf numFmtId="1" fontId="12" fillId="36" borderId="10" xfId="0" applyNumberFormat="1" applyFont="1" applyFill="1" applyBorder="1" applyAlignment="1">
      <alignment horizontal="center" vertical="center"/>
    </xf>
    <xf numFmtId="0" fontId="9" fillId="36" borderId="10" xfId="0" applyFont="1" applyFill="1" applyBorder="1" applyAlignment="1">
      <alignment vertical="center"/>
    </xf>
    <xf numFmtId="0" fontId="13" fillId="36" borderId="10" xfId="0" applyFont="1" applyFill="1" applyBorder="1" applyAlignment="1">
      <alignment horizontal="left"/>
    </xf>
    <xf numFmtId="0" fontId="13" fillId="36" borderId="39" xfId="0" applyFont="1" applyFill="1" applyBorder="1" applyAlignment="1">
      <alignment horizontal="center"/>
    </xf>
    <xf numFmtId="0" fontId="37" fillId="38" borderId="10" xfId="0" applyFont="1" applyFill="1" applyBorder="1"/>
    <xf numFmtId="0" fontId="37" fillId="38" borderId="12" xfId="0" applyFont="1" applyFill="1" applyBorder="1"/>
    <xf numFmtId="17" fontId="0" fillId="36" borderId="1" xfId="0" applyNumberFormat="1" applyFill="1" applyBorder="1" applyAlignment="1">
      <alignment horizontal="left" vertical="center"/>
    </xf>
    <xf numFmtId="0" fontId="37" fillId="38" borderId="52" xfId="0" applyFont="1" applyFill="1" applyBorder="1"/>
    <xf numFmtId="1" fontId="13" fillId="36" borderId="52" xfId="0" applyNumberFormat="1" applyFont="1" applyFill="1" applyBorder="1" applyAlignment="1">
      <alignment horizontal="center" vertical="center"/>
    </xf>
    <xf numFmtId="0" fontId="0" fillId="36" borderId="51" xfId="0" applyFill="1" applyBorder="1" applyAlignment="1">
      <alignment horizontal="center"/>
    </xf>
    <xf numFmtId="0" fontId="0" fillId="36" borderId="47" xfId="0" applyFill="1" applyBorder="1" applyAlignment="1">
      <alignment horizontal="center" vertical="center"/>
    </xf>
    <xf numFmtId="1" fontId="13" fillId="36" borderId="13" xfId="0" applyNumberFormat="1" applyFont="1" applyFill="1" applyBorder="1" applyAlignment="1">
      <alignment horizontal="center" vertical="center"/>
    </xf>
    <xf numFmtId="0" fontId="37" fillId="36" borderId="10" xfId="0" applyFont="1" applyFill="1" applyBorder="1"/>
    <xf numFmtId="0" fontId="12" fillId="36" borderId="10" xfId="0" applyFont="1" applyFill="1" applyBorder="1" applyAlignment="1">
      <alignment horizontal="left"/>
    </xf>
    <xf numFmtId="0" fontId="12" fillId="36" borderId="12" xfId="0" applyFont="1" applyFill="1" applyBorder="1" applyAlignment="1">
      <alignment horizontal="center"/>
    </xf>
    <xf numFmtId="1" fontId="12" fillId="36" borderId="47" xfId="0" applyNumberFormat="1" applyFont="1" applyFill="1" applyBorder="1" applyAlignment="1">
      <alignment horizontal="center"/>
    </xf>
    <xf numFmtId="1" fontId="12" fillId="36" borderId="39" xfId="0" applyNumberFormat="1" applyFont="1" applyFill="1" applyBorder="1" applyAlignment="1">
      <alignment horizontal="center"/>
    </xf>
    <xf numFmtId="0" fontId="39" fillId="36" borderId="1" xfId="0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1" fontId="12" fillId="36" borderId="1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12" fillId="36" borderId="13" xfId="0" applyFont="1" applyFill="1" applyBorder="1" applyAlignment="1">
      <alignment horizontal="center" vertical="center"/>
    </xf>
    <xf numFmtId="0" fontId="13" fillId="36" borderId="21" xfId="0" applyFont="1" applyFill="1" applyBorder="1" applyAlignment="1">
      <alignment horizontal="left"/>
    </xf>
    <xf numFmtId="0" fontId="13" fillId="36" borderId="20" xfId="0" applyFont="1" applyFill="1" applyBorder="1" applyAlignment="1">
      <alignment horizontal="left"/>
    </xf>
    <xf numFmtId="1" fontId="13" fillId="36" borderId="24" xfId="0" applyNumberFormat="1" applyFont="1" applyFill="1" applyBorder="1" applyAlignment="1">
      <alignment horizontal="center"/>
    </xf>
    <xf numFmtId="0" fontId="9" fillId="36" borderId="11" xfId="0" applyFont="1" applyFill="1" applyBorder="1" applyAlignment="1">
      <alignment horizontal="center" vertical="center"/>
    </xf>
    <xf numFmtId="0" fontId="9" fillId="36" borderId="39" xfId="0" applyFont="1" applyFill="1" applyBorder="1" applyAlignment="1">
      <alignment horizontal="center" vertical="center"/>
    </xf>
    <xf numFmtId="0" fontId="44" fillId="36" borderId="14" xfId="0" applyFont="1" applyFill="1" applyBorder="1" applyAlignment="1">
      <alignment horizontal="left"/>
    </xf>
    <xf numFmtId="49" fontId="15" fillId="36" borderId="14" xfId="0" applyNumberFormat="1" applyFont="1" applyFill="1" applyBorder="1" applyAlignment="1">
      <alignment vertical="center"/>
    </xf>
    <xf numFmtId="0" fontId="37" fillId="38" borderId="52" xfId="0" applyFont="1" applyFill="1" applyBorder="1" applyAlignment="1">
      <alignment horizontal="center"/>
    </xf>
    <xf numFmtId="1" fontId="38" fillId="36" borderId="1" xfId="0" applyNumberFormat="1" applyFont="1" applyFill="1" applyBorder="1" applyAlignment="1">
      <alignment horizontal="center"/>
    </xf>
    <xf numFmtId="1" fontId="13" fillId="36" borderId="11" xfId="0" applyNumberFormat="1" applyFont="1" applyFill="1" applyBorder="1" applyAlignment="1">
      <alignment horizontal="center"/>
    </xf>
    <xf numFmtId="0" fontId="12" fillId="36" borderId="48" xfId="0" applyFont="1" applyFill="1" applyBorder="1" applyAlignment="1">
      <alignment horizontal="center" vertical="center"/>
    </xf>
    <xf numFmtId="0" fontId="0" fillId="36" borderId="11" xfId="0" applyFill="1" applyBorder="1" applyAlignment="1">
      <alignment vertical="center"/>
    </xf>
    <xf numFmtId="0" fontId="0" fillId="36" borderId="11" xfId="0" applyFill="1" applyBorder="1"/>
    <xf numFmtId="0" fontId="12" fillId="36" borderId="11" xfId="0" applyFont="1" applyFill="1" applyBorder="1" applyAlignment="1">
      <alignment horizontal="center"/>
    </xf>
    <xf numFmtId="0" fontId="0" fillId="36" borderId="12" xfId="0" applyFill="1" applyBorder="1" applyAlignment="1">
      <alignment vertical="center"/>
    </xf>
    <xf numFmtId="0" fontId="0" fillId="36" borderId="12" xfId="0" applyFill="1" applyBorder="1"/>
    <xf numFmtId="1" fontId="13" fillId="36" borderId="11" xfId="0" applyNumberFormat="1" applyFont="1" applyFill="1" applyBorder="1" applyAlignment="1">
      <alignment horizontal="center" vertical="center"/>
    </xf>
    <xf numFmtId="0" fontId="0" fillId="36" borderId="1" xfId="0" applyFill="1" applyBorder="1" applyAlignment="1">
      <alignment horizontal="center" wrapText="1"/>
    </xf>
    <xf numFmtId="0" fontId="12" fillId="36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2" fillId="36" borderId="16" xfId="0" applyFont="1" applyFill="1" applyBorder="1" applyAlignment="1">
      <alignment horizontal="center" vertical="center"/>
    </xf>
    <xf numFmtId="16" fontId="12" fillId="36" borderId="16" xfId="0" applyNumberFormat="1" applyFont="1" applyFill="1" applyBorder="1" applyAlignment="1">
      <alignment horizontal="center" vertical="center"/>
    </xf>
    <xf numFmtId="164" fontId="12" fillId="36" borderId="16" xfId="0" applyNumberFormat="1" applyFont="1" applyFill="1" applyBorder="1" applyAlignment="1">
      <alignment horizontal="center" vertical="center"/>
    </xf>
    <xf numFmtId="164" fontId="12" fillId="36" borderId="16" xfId="12" applyNumberFormat="1" applyFont="1" applyFill="1" applyBorder="1" applyAlignment="1">
      <alignment horizontal="center" vertical="center"/>
    </xf>
    <xf numFmtId="0" fontId="12" fillId="36" borderId="17" xfId="0" applyFont="1" applyFill="1" applyBorder="1" applyAlignment="1">
      <alignment horizontal="center" vertical="center"/>
    </xf>
    <xf numFmtId="0" fontId="12" fillId="36" borderId="0" xfId="0" applyFont="1" applyFill="1" applyAlignment="1">
      <alignment horizontal="center" vertical="center"/>
    </xf>
    <xf numFmtId="0" fontId="12" fillId="36" borderId="5" xfId="0" applyFont="1" applyFill="1" applyBorder="1" applyAlignment="1">
      <alignment horizontal="center" vertical="center"/>
    </xf>
    <xf numFmtId="165" fontId="12" fillId="36" borderId="17" xfId="0" applyNumberFormat="1" applyFont="1" applyFill="1" applyBorder="1" applyAlignment="1">
      <alignment horizontal="center" vertical="center"/>
    </xf>
    <xf numFmtId="165" fontId="12" fillId="36" borderId="16" xfId="0" applyNumberFormat="1" applyFont="1" applyFill="1" applyBorder="1" applyAlignment="1">
      <alignment horizontal="center" vertical="center"/>
    </xf>
    <xf numFmtId="0" fontId="12" fillId="36" borderId="3" xfId="0" applyFont="1" applyFill="1" applyBorder="1" applyAlignment="1">
      <alignment horizontal="center" vertical="center"/>
    </xf>
    <xf numFmtId="0" fontId="12" fillId="36" borderId="6" xfId="0" applyFont="1" applyFill="1" applyBorder="1" applyAlignment="1">
      <alignment horizontal="center" vertical="center"/>
    </xf>
    <xf numFmtId="164" fontId="12" fillId="36" borderId="23" xfId="0" applyNumberFormat="1" applyFont="1" applyFill="1" applyBorder="1" applyAlignment="1">
      <alignment horizontal="center" vertical="center"/>
    </xf>
    <xf numFmtId="164" fontId="12" fillId="36" borderId="0" xfId="0" applyNumberFormat="1" applyFont="1" applyFill="1" applyAlignment="1">
      <alignment horizontal="center" vertical="center"/>
    </xf>
    <xf numFmtId="0" fontId="12" fillId="36" borderId="0" xfId="0" applyFont="1" applyFill="1" applyAlignment="1">
      <alignment horizontal="center" vertical="center" textRotation="255"/>
    </xf>
    <xf numFmtId="0" fontId="12" fillId="36" borderId="3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1" fontId="12" fillId="36" borderId="3" xfId="0" applyNumberFormat="1" applyFont="1" applyFill="1" applyBorder="1" applyAlignment="1">
      <alignment horizontal="center" vertical="center"/>
    </xf>
    <xf numFmtId="1" fontId="12" fillId="36" borderId="0" xfId="0" applyNumberFormat="1" applyFont="1" applyFill="1" applyAlignment="1">
      <alignment horizontal="center" vertical="center"/>
    </xf>
    <xf numFmtId="0" fontId="12" fillId="36" borderId="2" xfId="0" applyFont="1" applyFill="1" applyBorder="1" applyAlignment="1">
      <alignment horizontal="center" vertical="center"/>
    </xf>
    <xf numFmtId="0" fontId="12" fillId="36" borderId="4" xfId="0" applyFont="1" applyFill="1" applyBorder="1" applyAlignment="1">
      <alignment horizontal="center" vertical="center"/>
    </xf>
    <xf numFmtId="0" fontId="12" fillId="36" borderId="22" xfId="0" applyFont="1" applyFill="1" applyBorder="1" applyAlignment="1">
      <alignment horizontal="center" vertical="center"/>
    </xf>
    <xf numFmtId="0" fontId="12" fillId="36" borderId="23" xfId="0" applyFont="1" applyFill="1" applyBorder="1" applyAlignment="1">
      <alignment horizontal="center" vertical="center"/>
    </xf>
    <xf numFmtId="16" fontId="12" fillId="36" borderId="35" xfId="0" applyNumberFormat="1" applyFont="1" applyFill="1" applyBorder="1" applyAlignment="1">
      <alignment horizontal="center" vertical="center"/>
    </xf>
    <xf numFmtId="0" fontId="12" fillId="36" borderId="35" xfId="0" applyFont="1" applyFill="1" applyBorder="1" applyAlignment="1">
      <alignment horizontal="center" vertical="center"/>
    </xf>
    <xf numFmtId="0" fontId="12" fillId="36" borderId="37" xfId="0" applyFont="1" applyFill="1" applyBorder="1" applyAlignment="1">
      <alignment horizontal="center" vertical="center"/>
    </xf>
    <xf numFmtId="0" fontId="12" fillId="36" borderId="34" xfId="0" applyFont="1" applyFill="1" applyBorder="1" applyAlignment="1">
      <alignment horizontal="center" vertical="center"/>
    </xf>
    <xf numFmtId="0" fontId="12" fillId="36" borderId="36" xfId="0" applyFont="1" applyFill="1" applyBorder="1" applyAlignment="1">
      <alignment horizontal="center" vertical="center"/>
    </xf>
    <xf numFmtId="0" fontId="12" fillId="36" borderId="17" xfId="0" applyFont="1" applyFill="1" applyBorder="1" applyAlignment="1">
      <alignment horizontal="center" vertical="center" wrapText="1"/>
    </xf>
    <xf numFmtId="0" fontId="12" fillId="36" borderId="16" xfId="0" applyFont="1" applyFill="1" applyBorder="1" applyAlignment="1">
      <alignment horizontal="center" vertical="center" wrapText="1"/>
    </xf>
    <xf numFmtId="164" fontId="12" fillId="36" borderId="37" xfId="0" applyNumberFormat="1" applyFont="1" applyFill="1" applyBorder="1" applyAlignment="1">
      <alignment horizontal="center" vertical="center"/>
    </xf>
    <xf numFmtId="164" fontId="12" fillId="36" borderId="13" xfId="0" applyNumberFormat="1" applyFont="1" applyFill="1" applyBorder="1" applyAlignment="1">
      <alignment horizontal="center" vertical="center"/>
    </xf>
    <xf numFmtId="0" fontId="13" fillId="36" borderId="23" xfId="0" applyFont="1" applyFill="1" applyBorder="1" applyAlignment="1">
      <alignment horizontal="center" vertical="center"/>
    </xf>
    <xf numFmtId="0" fontId="0" fillId="37" borderId="53" xfId="0" applyFill="1" applyBorder="1" applyAlignment="1">
      <alignment horizontal="center" vertical="center"/>
    </xf>
    <xf numFmtId="0" fontId="12" fillId="36" borderId="0" xfId="0" applyFont="1" applyFill="1" applyBorder="1" applyAlignment="1">
      <alignment horizontal="center" vertical="center"/>
    </xf>
    <xf numFmtId="0" fontId="12" fillId="36" borderId="0" xfId="0" applyFont="1" applyFill="1" applyBorder="1" applyAlignment="1">
      <alignment horizontal="center" vertical="center" wrapText="1"/>
    </xf>
    <xf numFmtId="1" fontId="12" fillId="36" borderId="0" xfId="0" applyNumberFormat="1" applyFont="1" applyFill="1" applyBorder="1" applyAlignment="1">
      <alignment horizontal="center" vertical="center"/>
    </xf>
    <xf numFmtId="164" fontId="12" fillId="36" borderId="0" xfId="0" applyNumberFormat="1" applyFont="1" applyFill="1" applyBorder="1" applyAlignment="1">
      <alignment horizontal="center" vertical="center"/>
    </xf>
    <xf numFmtId="0" fontId="12" fillId="36" borderId="9" xfId="0" applyFont="1" applyFill="1" applyBorder="1" applyAlignment="1">
      <alignment horizontal="center" vertical="center"/>
    </xf>
    <xf numFmtId="0" fontId="12" fillId="36" borderId="54" xfId="0" applyFont="1" applyFill="1" applyBorder="1" applyAlignment="1">
      <alignment horizontal="center" vertical="center"/>
    </xf>
    <xf numFmtId="0" fontId="12" fillId="36" borderId="0" xfId="0" applyFont="1" applyFill="1" applyBorder="1" applyAlignment="1">
      <alignment horizontal="center" vertical="center"/>
    </xf>
    <xf numFmtId="0" fontId="12" fillId="36" borderId="12" xfId="0" applyFont="1" applyFill="1" applyBorder="1" applyAlignment="1">
      <alignment horizontal="left"/>
    </xf>
    <xf numFmtId="0" fontId="12" fillId="36" borderId="36" xfId="0" applyFont="1" applyFill="1" applyBorder="1" applyAlignment="1">
      <alignment horizontal="center" vertical="center" wrapText="1"/>
    </xf>
    <xf numFmtId="0" fontId="12" fillId="36" borderId="37" xfId="0" applyFont="1" applyFill="1" applyBorder="1" applyAlignment="1">
      <alignment horizontal="center" vertical="center" wrapText="1"/>
    </xf>
    <xf numFmtId="1" fontId="13" fillId="36" borderId="20" xfId="0" applyNumberFormat="1" applyFont="1" applyFill="1" applyBorder="1" applyAlignment="1">
      <alignment horizontal="center"/>
    </xf>
    <xf numFmtId="1" fontId="13" fillId="36" borderId="57" xfId="0" applyNumberFormat="1" applyFont="1" applyFill="1" applyBorder="1" applyAlignment="1">
      <alignment horizontal="center" vertical="center"/>
    </xf>
    <xf numFmtId="1" fontId="13" fillId="36" borderId="58" xfId="0" applyNumberFormat="1" applyFont="1" applyFill="1" applyBorder="1" applyAlignment="1">
      <alignment horizontal="center" vertical="center"/>
    </xf>
    <xf numFmtId="1" fontId="13" fillId="36" borderId="59" xfId="0" applyNumberFormat="1" applyFont="1" applyFill="1" applyBorder="1" applyAlignment="1">
      <alignment horizontal="center" vertical="center"/>
    </xf>
    <xf numFmtId="1" fontId="13" fillId="36" borderId="60" xfId="0" applyNumberFormat="1" applyFont="1" applyFill="1" applyBorder="1" applyAlignment="1">
      <alignment horizontal="center"/>
    </xf>
    <xf numFmtId="0" fontId="9" fillId="36" borderId="51" xfId="0" applyFont="1" applyFill="1" applyBorder="1" applyAlignment="1">
      <alignment horizontal="center" vertical="center"/>
    </xf>
    <xf numFmtId="1" fontId="9" fillId="36" borderId="51" xfId="0" applyNumberFormat="1" applyFont="1" applyFill="1" applyBorder="1" applyAlignment="1">
      <alignment horizontal="center"/>
    </xf>
    <xf numFmtId="0" fontId="9" fillId="36" borderId="51" xfId="0" applyFont="1" applyFill="1" applyBorder="1" applyAlignment="1">
      <alignment horizontal="center"/>
    </xf>
    <xf numFmtId="1" fontId="13" fillId="36" borderId="51" xfId="0" applyNumberFormat="1" applyFont="1" applyFill="1" applyBorder="1" applyAlignment="1">
      <alignment horizontal="center"/>
    </xf>
    <xf numFmtId="0" fontId="13" fillId="36" borderId="51" xfId="0" applyFont="1" applyFill="1" applyBorder="1" applyAlignment="1">
      <alignment horizontal="center"/>
    </xf>
    <xf numFmtId="0" fontId="13" fillId="36" borderId="61" xfId="0" applyFont="1" applyFill="1" applyBorder="1"/>
    <xf numFmtId="0" fontId="13" fillId="0" borderId="61" xfId="0" applyFont="1" applyBorder="1" applyAlignment="1">
      <alignment horizontal="right"/>
    </xf>
    <xf numFmtId="0" fontId="12" fillId="36" borderId="2" xfId="0" applyFont="1" applyFill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6" borderId="5" xfId="0" applyFont="1" applyFill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" fontId="12" fillId="36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2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36" borderId="0" xfId="0" applyFont="1" applyFill="1" applyBorder="1"/>
    <xf numFmtId="1" fontId="13" fillId="36" borderId="0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1" fontId="12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9" fillId="36" borderId="11" xfId="0" applyFont="1" applyFill="1" applyBorder="1"/>
    <xf numFmtId="0" fontId="13" fillId="36" borderId="11" xfId="0" applyFont="1" applyFill="1" applyBorder="1" applyAlignment="1">
      <alignment horizontal="center"/>
    </xf>
    <xf numFmtId="0" fontId="13" fillId="36" borderId="62" xfId="0" applyFont="1" applyFill="1" applyBorder="1" applyAlignment="1">
      <alignment horizontal="left"/>
    </xf>
    <xf numFmtId="0" fontId="13" fillId="36" borderId="63" xfId="0" applyFont="1" applyFill="1" applyBorder="1" applyAlignment="1">
      <alignment horizontal="left"/>
    </xf>
    <xf numFmtId="1" fontId="13" fillId="36" borderId="64" xfId="0" applyNumberFormat="1" applyFont="1" applyFill="1" applyBorder="1" applyAlignment="1">
      <alignment horizontal="center"/>
    </xf>
    <xf numFmtId="1" fontId="12" fillId="36" borderId="65" xfId="0" applyNumberFormat="1" applyFont="1" applyFill="1" applyBorder="1" applyAlignment="1">
      <alignment horizontal="center"/>
    </xf>
    <xf numFmtId="1" fontId="12" fillId="36" borderId="63" xfId="0" applyNumberFormat="1" applyFont="1" applyFill="1" applyBorder="1" applyAlignment="1">
      <alignment horizontal="center"/>
    </xf>
    <xf numFmtId="1" fontId="12" fillId="36" borderId="66" xfId="0" applyNumberFormat="1" applyFont="1" applyFill="1" applyBorder="1" applyAlignment="1">
      <alignment horizontal="center"/>
    </xf>
    <xf numFmtId="1" fontId="13" fillId="36" borderId="63" xfId="0" applyNumberFormat="1" applyFont="1" applyFill="1" applyBorder="1" applyAlignment="1">
      <alignment horizontal="center" vertical="center"/>
    </xf>
    <xf numFmtId="1" fontId="9" fillId="36" borderId="63" xfId="0" applyNumberFormat="1" applyFont="1" applyFill="1" applyBorder="1" applyAlignment="1">
      <alignment horizontal="center" vertical="center"/>
    </xf>
    <xf numFmtId="1" fontId="9" fillId="36" borderId="19" xfId="0" applyNumberFormat="1" applyFont="1" applyFill="1" applyBorder="1" applyAlignment="1">
      <alignment horizontal="center" vertical="center"/>
    </xf>
    <xf numFmtId="0" fontId="9" fillId="36" borderId="11" xfId="0" applyFont="1" applyFill="1" applyBorder="1" applyAlignment="1">
      <alignment vertical="center"/>
    </xf>
    <xf numFmtId="0" fontId="9" fillId="36" borderId="11" xfId="0" applyFont="1" applyFill="1" applyBorder="1"/>
    <xf numFmtId="0" fontId="37" fillId="36" borderId="11" xfId="0" applyFont="1" applyFill="1" applyBorder="1"/>
    <xf numFmtId="0" fontId="37" fillId="38" borderId="11" xfId="0" applyFont="1" applyFill="1" applyBorder="1"/>
    <xf numFmtId="0" fontId="9" fillId="36" borderId="11" xfId="0" applyFont="1" applyFill="1" applyBorder="1" applyAlignment="1">
      <alignment horizontal="left" vertical="center"/>
    </xf>
    <xf numFmtId="164" fontId="13" fillId="36" borderId="63" xfId="0" applyNumberFormat="1" applyFont="1" applyFill="1" applyBorder="1" applyAlignment="1">
      <alignment horizontal="center" vertical="center"/>
    </xf>
    <xf numFmtId="1" fontId="13" fillId="36" borderId="66" xfId="0" applyNumberFormat="1" applyFont="1" applyFill="1" applyBorder="1" applyAlignment="1">
      <alignment horizontal="center"/>
    </xf>
    <xf numFmtId="1" fontId="12" fillId="36" borderId="62" xfId="0" applyNumberFormat="1" applyFont="1" applyFill="1" applyBorder="1" applyAlignment="1">
      <alignment horizontal="center"/>
    </xf>
    <xf numFmtId="49" fontId="9" fillId="36" borderId="12" xfId="0" applyNumberFormat="1" applyFont="1" applyFill="1" applyBorder="1" applyAlignment="1">
      <alignment vertical="center"/>
    </xf>
    <xf numFmtId="0" fontId="9" fillId="36" borderId="12" xfId="0" applyFont="1" applyFill="1" applyBorder="1" applyAlignment="1">
      <alignment horizontal="center" vertical="center"/>
    </xf>
    <xf numFmtId="1" fontId="12" fillId="36" borderId="56" xfId="0" applyNumberFormat="1" applyFont="1" applyFill="1" applyBorder="1" applyAlignment="1">
      <alignment horizontal="center" vertical="center"/>
    </xf>
    <xf numFmtId="1" fontId="12" fillId="36" borderId="61" xfId="0" applyNumberFormat="1" applyFont="1" applyFill="1" applyBorder="1" applyAlignment="1">
      <alignment horizontal="center" vertical="center"/>
    </xf>
    <xf numFmtId="1" fontId="12" fillId="36" borderId="61" xfId="0" applyNumberFormat="1" applyFont="1" applyFill="1" applyBorder="1" applyAlignment="1">
      <alignment horizontal="center" vertical="center"/>
    </xf>
    <xf numFmtId="0" fontId="37" fillId="36" borderId="12" xfId="0" applyFont="1" applyFill="1" applyBorder="1"/>
    <xf numFmtId="0" fontId="12" fillId="36" borderId="56" xfId="0" applyFont="1" applyFill="1" applyBorder="1" applyAlignment="1">
      <alignment horizontal="center" vertical="center"/>
    </xf>
    <xf numFmtId="0" fontId="12" fillId="36" borderId="61" xfId="0" applyFont="1" applyFill="1" applyBorder="1" applyAlignment="1">
      <alignment horizontal="center" vertical="center"/>
    </xf>
    <xf numFmtId="0" fontId="12" fillId="36" borderId="61" xfId="0" applyFont="1" applyFill="1" applyBorder="1" applyAlignment="1">
      <alignment horizontal="center" vertical="center"/>
    </xf>
    <xf numFmtId="1" fontId="12" fillId="36" borderId="51" xfId="0" applyNumberFormat="1" applyFont="1" applyFill="1" applyBorder="1" applyAlignment="1">
      <alignment horizontal="center"/>
    </xf>
    <xf numFmtId="0" fontId="13" fillId="36" borderId="37" xfId="0" applyFont="1" applyFill="1" applyBorder="1" applyAlignment="1">
      <alignment horizontal="center" vertical="center"/>
    </xf>
    <xf numFmtId="0" fontId="13" fillId="36" borderId="23" xfId="0" applyFont="1" applyFill="1" applyBorder="1" applyAlignment="1">
      <alignment horizontal="center" vertical="center"/>
    </xf>
    <xf numFmtId="0" fontId="13" fillId="36" borderId="12" xfId="0" applyFont="1" applyFill="1" applyBorder="1" applyAlignment="1">
      <alignment horizontal="left"/>
    </xf>
    <xf numFmtId="0" fontId="9" fillId="36" borderId="12" xfId="0" applyFont="1" applyFill="1" applyBorder="1"/>
    <xf numFmtId="0" fontId="13" fillId="36" borderId="67" xfId="0" applyFont="1" applyFill="1" applyBorder="1" applyAlignment="1">
      <alignment horizontal="center"/>
    </xf>
    <xf numFmtId="0" fontId="39" fillId="36" borderId="67" xfId="0" applyFont="1" applyFill="1" applyBorder="1" applyAlignment="1">
      <alignment horizontal="center"/>
    </xf>
    <xf numFmtId="0" fontId="9" fillId="36" borderId="67" xfId="0" applyFont="1" applyFill="1" applyBorder="1" applyAlignment="1">
      <alignment horizontal="center" vertical="center"/>
    </xf>
    <xf numFmtId="1" fontId="9" fillId="36" borderId="67" xfId="0" applyNumberFormat="1" applyFont="1" applyFill="1" applyBorder="1" applyAlignment="1">
      <alignment horizontal="center"/>
    </xf>
    <xf numFmtId="0" fontId="9" fillId="36" borderId="67" xfId="0" applyFont="1" applyFill="1" applyBorder="1" applyAlignment="1">
      <alignment horizontal="center"/>
    </xf>
    <xf numFmtId="0" fontId="39" fillId="36" borderId="51" xfId="0" applyFont="1" applyFill="1" applyBorder="1" applyAlignment="1">
      <alignment horizontal="center"/>
    </xf>
    <xf numFmtId="0" fontId="37" fillId="36" borderId="51" xfId="0" applyFont="1" applyFill="1" applyBorder="1" applyAlignment="1">
      <alignment horizontal="center"/>
    </xf>
    <xf numFmtId="0" fontId="37" fillId="38" borderId="51" xfId="0" applyFont="1" applyFill="1" applyBorder="1" applyAlignment="1">
      <alignment horizontal="center"/>
    </xf>
    <xf numFmtId="1" fontId="9" fillId="36" borderId="47" xfId="0" applyNumberFormat="1" applyFont="1" applyFill="1" applyBorder="1" applyAlignment="1">
      <alignment horizontal="center" vertical="center"/>
    </xf>
    <xf numFmtId="0" fontId="0" fillId="37" borderId="68" xfId="0" applyFill="1" applyBorder="1" applyAlignment="1">
      <alignment horizontal="center" vertical="center"/>
    </xf>
    <xf numFmtId="0" fontId="12" fillId="36" borderId="14" xfId="0" applyFont="1" applyFill="1" applyBorder="1" applyAlignment="1">
      <alignment horizontal="center" vertical="center"/>
    </xf>
    <xf numFmtId="1" fontId="9" fillId="36" borderId="69" xfId="0" applyNumberFormat="1" applyFont="1" applyFill="1" applyBorder="1" applyAlignment="1">
      <alignment horizontal="center" vertical="center"/>
    </xf>
    <xf numFmtId="0" fontId="12" fillId="36" borderId="53" xfId="0" applyFont="1" applyFill="1" applyBorder="1" applyAlignment="1">
      <alignment vertical="center"/>
    </xf>
    <xf numFmtId="49" fontId="0" fillId="36" borderId="12" xfId="0" applyNumberFormat="1" applyFill="1" applyBorder="1" applyAlignment="1">
      <alignment vertical="center"/>
    </xf>
    <xf numFmtId="164" fontId="12" fillId="36" borderId="12" xfId="0" applyNumberFormat="1" applyFont="1" applyFill="1" applyBorder="1" applyAlignment="1">
      <alignment horizontal="center" vertical="center"/>
    </xf>
    <xf numFmtId="164" fontId="13" fillId="36" borderId="12" xfId="0" applyNumberFormat="1" applyFont="1" applyFill="1" applyBorder="1" applyAlignment="1">
      <alignment horizontal="center" vertical="center"/>
    </xf>
    <xf numFmtId="1" fontId="13" fillId="36" borderId="10" xfId="0" applyNumberFormat="1" applyFont="1" applyFill="1" applyBorder="1" applyAlignment="1"/>
    <xf numFmtId="0" fontId="12" fillId="36" borderId="10" xfId="0" applyFont="1" applyFill="1" applyBorder="1" applyAlignment="1">
      <alignment horizontal="center"/>
    </xf>
    <xf numFmtId="0" fontId="37" fillId="36" borderId="10" xfId="0" applyFont="1" applyFill="1" applyBorder="1" applyAlignment="1">
      <alignment horizontal="center"/>
    </xf>
    <xf numFmtId="0" fontId="37" fillId="38" borderId="10" xfId="0" applyFont="1" applyFill="1" applyBorder="1" applyAlignment="1">
      <alignment horizontal="center"/>
    </xf>
    <xf numFmtId="1" fontId="13" fillId="36" borderId="65" xfId="0" applyNumberFormat="1" applyFont="1" applyFill="1" applyBorder="1" applyAlignment="1">
      <alignment horizontal="center" vertical="center"/>
    </xf>
    <xf numFmtId="1" fontId="12" fillId="36" borderId="49" xfId="0" applyNumberFormat="1" applyFont="1" applyFill="1" applyBorder="1" applyAlignment="1">
      <alignment horizontal="center"/>
    </xf>
    <xf numFmtId="1" fontId="12" fillId="36" borderId="70" xfId="0" applyNumberFormat="1" applyFon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3" fillId="36" borderId="10" xfId="0" applyFont="1" applyFill="1" applyBorder="1" applyAlignment="1">
      <alignment horizontal="right"/>
    </xf>
    <xf numFmtId="0" fontId="12" fillId="36" borderId="49" xfId="0" applyFont="1" applyFill="1" applyBorder="1" applyAlignment="1">
      <alignment horizontal="center"/>
    </xf>
    <xf numFmtId="0" fontId="12" fillId="36" borderId="39" xfId="0" applyFont="1" applyFill="1" applyBorder="1" applyAlignment="1">
      <alignment horizontal="center"/>
    </xf>
    <xf numFmtId="0" fontId="0" fillId="36" borderId="39" xfId="0" applyFill="1" applyBorder="1" applyAlignment="1">
      <alignment horizontal="center"/>
    </xf>
    <xf numFmtId="1" fontId="13" fillId="36" borderId="39" xfId="0" applyNumberFormat="1" applyFont="1" applyFill="1" applyBorder="1" applyAlignment="1">
      <alignment horizontal="center"/>
    </xf>
    <xf numFmtId="0" fontId="9" fillId="36" borderId="39" xfId="0" applyFont="1" applyFill="1" applyBorder="1" applyAlignment="1">
      <alignment horizontal="center"/>
    </xf>
    <xf numFmtId="0" fontId="9" fillId="36" borderId="10" xfId="0" applyFont="1" applyFill="1" applyBorder="1" applyAlignment="1">
      <alignment horizontal="center"/>
    </xf>
    <xf numFmtId="0" fontId="9" fillId="36" borderId="10" xfId="0" applyFont="1" applyFill="1" applyBorder="1" applyAlignment="1">
      <alignment horizontal="center" vertical="center"/>
    </xf>
    <xf numFmtId="1" fontId="38" fillId="36" borderId="39" xfId="0" applyNumberFormat="1" applyFont="1" applyFill="1" applyBorder="1" applyAlignment="1">
      <alignment horizontal="center"/>
    </xf>
    <xf numFmtId="1" fontId="12" fillId="36" borderId="54" xfId="0" applyNumberFormat="1" applyFont="1" applyFill="1" applyBorder="1" applyAlignment="1">
      <alignment horizontal="center"/>
    </xf>
    <xf numFmtId="1" fontId="12" fillId="36" borderId="19" xfId="0" applyNumberFormat="1" applyFont="1" applyFill="1" applyBorder="1" applyAlignment="1">
      <alignment horizontal="center"/>
    </xf>
    <xf numFmtId="1" fontId="12" fillId="36" borderId="69" xfId="0" applyNumberFormat="1" applyFont="1" applyFill="1" applyBorder="1" applyAlignment="1">
      <alignment horizontal="center"/>
    </xf>
    <xf numFmtId="0" fontId="37" fillId="36" borderId="39" xfId="0" applyFont="1" applyFill="1" applyBorder="1" applyAlignment="1">
      <alignment horizontal="center"/>
    </xf>
    <xf numFmtId="0" fontId="37" fillId="38" borderId="39" xfId="0" applyFont="1" applyFill="1" applyBorder="1" applyAlignment="1">
      <alignment horizontal="center"/>
    </xf>
    <xf numFmtId="0" fontId="12" fillId="39" borderId="0" xfId="0" applyFont="1" applyFill="1" applyAlignment="1">
      <alignment horizontal="center"/>
    </xf>
    <xf numFmtId="0" fontId="13" fillId="39" borderId="0" xfId="0" applyFont="1" applyFill="1" applyAlignment="1">
      <alignment horizontal="center"/>
    </xf>
    <xf numFmtId="1" fontId="13" fillId="36" borderId="10" xfId="0" applyNumberFormat="1" applyFont="1" applyFill="1" applyBorder="1"/>
    <xf numFmtId="166" fontId="38" fillId="36" borderId="12" xfId="0" applyNumberFormat="1" applyFont="1" applyFill="1" applyBorder="1" applyAlignment="1">
      <alignment horizontal="left" indent="1"/>
    </xf>
    <xf numFmtId="0" fontId="37" fillId="38" borderId="71" xfId="0" applyFont="1" applyFill="1" applyBorder="1"/>
    <xf numFmtId="1" fontId="13" fillId="36" borderId="72" xfId="0" applyNumberFormat="1" applyFont="1" applyFill="1" applyBorder="1" applyAlignment="1">
      <alignment horizontal="center" vertical="center"/>
    </xf>
    <xf numFmtId="166" fontId="0" fillId="36" borderId="12" xfId="0" applyNumberFormat="1" applyFill="1" applyBorder="1" applyAlignment="1">
      <alignment horizontal="left" indent="1"/>
    </xf>
    <xf numFmtId="1" fontId="12" fillId="36" borderId="73" xfId="0" applyNumberFormat="1" applyFont="1" applyFill="1" applyBorder="1" applyAlignment="1">
      <alignment horizontal="center"/>
    </xf>
    <xf numFmtId="1" fontId="12" fillId="36" borderId="74" xfId="0" applyNumberFormat="1" applyFont="1" applyFill="1" applyBorder="1" applyAlignment="1">
      <alignment horizontal="center"/>
    </xf>
    <xf numFmtId="0" fontId="0" fillId="37" borderId="75" xfId="0" applyFill="1" applyBorder="1" applyAlignment="1">
      <alignment horizontal="center" vertical="center"/>
    </xf>
    <xf numFmtId="0" fontId="15" fillId="36" borderId="15" xfId="0" applyFont="1" applyFill="1" applyBorder="1" applyAlignment="1">
      <alignment vertical="center"/>
    </xf>
    <xf numFmtId="1" fontId="12" fillId="36" borderId="34" xfId="0" applyNumberFormat="1" applyFont="1" applyFill="1" applyBorder="1" applyAlignment="1">
      <alignment horizontal="center" vertical="center"/>
    </xf>
    <xf numFmtId="1" fontId="12" fillId="36" borderId="35" xfId="0" applyNumberFormat="1" applyFont="1" applyFill="1" applyBorder="1" applyAlignment="1">
      <alignment horizontal="center" vertical="center"/>
    </xf>
    <xf numFmtId="1" fontId="12" fillId="36" borderId="14" xfId="0" applyNumberFormat="1" applyFont="1" applyFill="1" applyBorder="1" applyAlignment="1">
      <alignment horizontal="center" vertical="center"/>
    </xf>
    <xf numFmtId="1" fontId="13" fillId="36" borderId="46" xfId="0" applyNumberFormat="1" applyFont="1" applyFill="1" applyBorder="1" applyAlignment="1">
      <alignment horizontal="center" vertical="center"/>
    </xf>
    <xf numFmtId="0" fontId="0" fillId="36" borderId="67" xfId="0" applyFill="1" applyBorder="1" applyAlignment="1">
      <alignment horizontal="center"/>
    </xf>
    <xf numFmtId="0" fontId="12" fillId="36" borderId="50" xfId="0" applyFont="1" applyFill="1" applyBorder="1" applyAlignment="1">
      <alignment horizontal="center"/>
    </xf>
    <xf numFmtId="1" fontId="13" fillId="36" borderId="76" xfId="0" applyNumberFormat="1" applyFont="1" applyFill="1" applyBorder="1" applyAlignment="1">
      <alignment horizontal="center"/>
    </xf>
    <xf numFmtId="1" fontId="13" fillId="36" borderId="63" xfId="0" applyNumberFormat="1" applyFont="1" applyFill="1" applyBorder="1" applyAlignment="1">
      <alignment horizontal="center"/>
    </xf>
    <xf numFmtId="1" fontId="13" fillId="36" borderId="50" xfId="0" applyNumberFormat="1" applyFont="1" applyFill="1" applyBorder="1" applyAlignment="1">
      <alignment horizontal="center"/>
    </xf>
    <xf numFmtId="1" fontId="13" fillId="36" borderId="77" xfId="0" applyNumberFormat="1" applyFont="1" applyFill="1" applyBorder="1" applyAlignment="1">
      <alignment horizontal="center"/>
    </xf>
    <xf numFmtId="1" fontId="13" fillId="36" borderId="20" xfId="0" applyNumberFormat="1" applyFont="1" applyFill="1" applyBorder="1" applyAlignment="1">
      <alignment horizontal="center" vertical="center"/>
    </xf>
    <xf numFmtId="0" fontId="0" fillId="37" borderId="78" xfId="0" applyFill="1" applyBorder="1" applyAlignment="1">
      <alignment horizontal="center" vertical="center"/>
    </xf>
    <xf numFmtId="1" fontId="13" fillId="36" borderId="55" xfId="0" applyNumberFormat="1" applyFont="1" applyFill="1" applyBorder="1" applyAlignment="1">
      <alignment horizontal="center" vertical="center"/>
    </xf>
    <xf numFmtId="1" fontId="13" fillId="36" borderId="79" xfId="0" applyNumberFormat="1" applyFont="1" applyFill="1" applyBorder="1" applyAlignment="1">
      <alignment horizontal="center"/>
    </xf>
    <xf numFmtId="1" fontId="13" fillId="36" borderId="66" xfId="0" applyNumberFormat="1" applyFont="1" applyFill="1" applyBorder="1" applyAlignment="1">
      <alignment horizontal="center" vertical="center"/>
    </xf>
    <xf numFmtId="164" fontId="12" fillId="36" borderId="35" xfId="0" applyNumberFormat="1" applyFont="1" applyFill="1" applyBorder="1" applyAlignment="1">
      <alignment horizontal="center" vertical="center"/>
    </xf>
    <xf numFmtId="0" fontId="12" fillId="36" borderId="52" xfId="0" applyFont="1" applyFill="1" applyBorder="1" applyAlignment="1">
      <alignment horizontal="center" vertical="center"/>
    </xf>
  </cellXfs>
  <cellStyles count="66">
    <cellStyle name="20% - Accent1" xfId="36" builtinId="30" customBuiltin="1"/>
    <cellStyle name="20% - Accent2" xfId="40" builtinId="34" customBuiltin="1"/>
    <cellStyle name="20% - Accent3" xfId="44" builtinId="38" customBuiltin="1"/>
    <cellStyle name="20% - Accent4" xfId="48" builtinId="42" customBuiltin="1"/>
    <cellStyle name="20% - Accent5" xfId="52" builtinId="46" customBuiltin="1"/>
    <cellStyle name="20% - Accent6" xfId="56" builtinId="50" customBuiltin="1"/>
    <cellStyle name="40% - Accent1" xfId="37" builtinId="31" customBuiltin="1"/>
    <cellStyle name="40% - Accent2" xfId="41" builtinId="35" customBuiltin="1"/>
    <cellStyle name="40% - Accent3" xfId="45" builtinId="39" customBuiltin="1"/>
    <cellStyle name="40% - Accent4" xfId="49" builtinId="43" customBuiltin="1"/>
    <cellStyle name="40% - Accent5" xfId="53" builtinId="47" customBuiltin="1"/>
    <cellStyle name="40% - Accent6" xfId="57" builtinId="51" customBuiltin="1"/>
    <cellStyle name="60% - Accent1" xfId="38" builtinId="32" customBuiltin="1"/>
    <cellStyle name="60% - Accent2" xfId="42" builtinId="36" customBuiltin="1"/>
    <cellStyle name="60% - Accent3" xfId="46" builtinId="40" customBuiltin="1"/>
    <cellStyle name="60% - Accent4" xfId="50" builtinId="44" customBuiltin="1"/>
    <cellStyle name="60% - Accent5" xfId="54" builtinId="48" customBuiltin="1"/>
    <cellStyle name="60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Bad" xfId="25" builtinId="27" customBuiltin="1"/>
    <cellStyle name="Calculation" xfId="29" builtinId="22" customBuiltin="1"/>
    <cellStyle name="Check Cell" xfId="31" builtinId="23" customBuiltin="1"/>
    <cellStyle name="Currency" xfId="12" builtinId="4"/>
    <cellStyle name="Currency 2" xfId="15" xr:uid="{E5A29467-AC51-4A43-A886-05C76858AC24}"/>
    <cellStyle name="Currency 3" xfId="18" xr:uid="{7E0694BE-4696-4080-BE31-E80D1C006D04}"/>
    <cellStyle name="Currency 4" xfId="63" xr:uid="{8A518ABD-011C-40A5-A55C-74787EDFFB7E}"/>
    <cellStyle name="Excel Built-in Normal" xfId="1" xr:uid="{00000000-0005-0000-0000-000000000000}"/>
    <cellStyle name="Explanatory Text" xfId="33" builtinId="53" customBuiltin="1"/>
    <cellStyle name="Good" xfId="24" builtinId="26" customBuiltin="1"/>
    <cellStyle name="Heading 1" xfId="20" builtinId="16" customBuiltin="1"/>
    <cellStyle name="Heading 2" xfId="21" builtinId="17" customBuiltin="1"/>
    <cellStyle name="Heading 3" xfId="22" builtinId="18" customBuiltin="1"/>
    <cellStyle name="Heading 4" xfId="23" builtinId="19" customBuiltin="1"/>
    <cellStyle name="Hyperlink 2" xfId="8" xr:uid="{051D5591-3F06-4F62-A99C-CB118F903B03}"/>
    <cellStyle name="Input" xfId="27" builtinId="20" customBuiltin="1"/>
    <cellStyle name="Linked Cell" xfId="30" builtinId="24" customBuiltin="1"/>
    <cellStyle name="Neutral" xfId="26" builtinId="28" customBuiltin="1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19D9F80B-DBDD-44F1-9EF2-8F2FE6864626}"/>
    <cellStyle name="Normal 2 2 4" xfId="17" xr:uid="{0B74812B-1F70-4281-A574-EC4036EC26D1}"/>
    <cellStyle name="Normal 2 2 5" xfId="62" xr:uid="{4DD20C03-F8C0-4DBA-8C16-F3CA16C2F057}"/>
    <cellStyle name="Normal 2 2 6" xfId="65" xr:uid="{3EA9E11B-88FB-4D61-A2EE-0E1DC23E71BB}"/>
    <cellStyle name="Normal 2 3" xfId="7" xr:uid="{EA2938E5-3C51-4C0B-B4BE-7EAE035B50F5}"/>
    <cellStyle name="Normal 2 4" xfId="9" xr:uid="{0089E522-9C1C-4BFE-AF6B-DE7DAF5160A8}"/>
    <cellStyle name="Normal 2 5" xfId="13" xr:uid="{F5DEF335-315B-486E-B1F0-80F3F074945F}"/>
    <cellStyle name="Normal 2 6" xfId="16" xr:uid="{3A8EEFB7-542D-4E24-B849-908DC7B306C8}"/>
    <cellStyle name="Normal 2 7" xfId="61" xr:uid="{CEE38D25-D08F-4292-A90E-D3D2AD2EA6F2}"/>
    <cellStyle name="Normal 2 8" xfId="64" xr:uid="{2CD61DA4-5766-4AE3-9109-A51F2CFA9EB3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Normal 6" xfId="59" xr:uid="{DECCB84A-D6AA-42C3-B352-F4F61DE01A0C}"/>
    <cellStyle name="Note 2" xfId="60" xr:uid="{E8D33C20-9A13-4E63-A706-98BA3B153CD9}"/>
    <cellStyle name="Output" xfId="28" builtinId="21" customBuiltin="1"/>
    <cellStyle name="Percent 2" xfId="10" xr:uid="{88AE0098-881B-45B1-A3F7-AAB7F03931FE}"/>
    <cellStyle name="Title" xfId="19" builtinId="15" customBuiltin="1"/>
    <cellStyle name="Total" xfId="34" builtinId="25" customBuiltin="1"/>
    <cellStyle name="Warning Text" xfId="32" builtinId="11" customBuiltin="1"/>
  </cellStyles>
  <dxfs count="113"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9" tint="0.59996337778862885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9" tint="0.59996337778862885"/>
      </font>
    </dxf>
    <dxf>
      <font>
        <color theme="9" tint="0.79998168889431442"/>
      </font>
    </dxf>
    <dxf>
      <font>
        <color auto="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9" tint="0.59996337778862885"/>
      </font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79998168889431442"/>
      </font>
    </dxf>
    <dxf>
      <font>
        <color auto="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FF"/>
      <color rgb="FFFF3399"/>
      <color rgb="FFFF33CC"/>
      <color rgb="FFFFFFCC"/>
      <color rgb="FFFFE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BFD3-E744-4431-947E-9B3554D750BD}">
  <sheetPr codeName="Sheet1"/>
  <dimension ref="A1:U59"/>
  <sheetViews>
    <sheetView tabSelected="1" zoomScaleNormal="100" zoomScalePageLayoutView="50" workbookViewId="0">
      <selection sqref="A1:U59"/>
    </sheetView>
  </sheetViews>
  <sheetFormatPr defaultRowHeight="12.75" x14ac:dyDescent="0.2"/>
  <cols>
    <col min="1" max="21" width="13" customWidth="1"/>
  </cols>
  <sheetData>
    <row r="1" spans="1:21" ht="9.75" customHeight="1" x14ac:dyDescent="0.2">
      <c r="A1" s="159" t="s">
        <v>86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1"/>
    </row>
    <row r="2" spans="1:21" ht="9.75" customHeight="1" x14ac:dyDescent="0.2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/>
    </row>
    <row r="3" spans="1:21" ht="9.75" customHeight="1" x14ac:dyDescent="0.2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</row>
    <row r="4" spans="1:21" ht="9.75" customHeight="1" x14ac:dyDescent="0.2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</row>
    <row r="5" spans="1:21" ht="9.75" customHeight="1" x14ac:dyDescent="0.2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4"/>
    </row>
    <row r="6" spans="1:21" ht="9.75" customHeight="1" x14ac:dyDescent="0.2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</row>
    <row r="7" spans="1:21" ht="9.75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4"/>
    </row>
    <row r="8" spans="1:21" ht="9.75" customHeight="1" x14ac:dyDescent="0.2">
      <c r="A8" s="162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4"/>
    </row>
    <row r="9" spans="1:21" ht="9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4"/>
    </row>
    <row r="10" spans="1:21" ht="9.75" customHeight="1" x14ac:dyDescent="0.2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4"/>
    </row>
    <row r="11" spans="1:21" ht="9.75" customHeight="1" x14ac:dyDescent="0.2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4"/>
    </row>
    <row r="12" spans="1:21" ht="9.75" customHeight="1" x14ac:dyDescent="0.2">
      <c r="A12" s="162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4"/>
    </row>
    <row r="13" spans="1:21" ht="9.75" customHeight="1" x14ac:dyDescent="0.2">
      <c r="A13" s="16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4"/>
    </row>
    <row r="14" spans="1:21" ht="9.75" customHeight="1" x14ac:dyDescent="0.2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4"/>
    </row>
    <row r="15" spans="1:21" ht="9.75" customHeight="1" x14ac:dyDescent="0.2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4"/>
    </row>
    <row r="16" spans="1:21" ht="9.75" customHeight="1" x14ac:dyDescent="0.2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4"/>
    </row>
    <row r="17" spans="1:21" ht="9.75" customHeight="1" x14ac:dyDescent="0.2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4"/>
    </row>
    <row r="18" spans="1:21" ht="9.75" customHeight="1" x14ac:dyDescent="0.2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4"/>
    </row>
    <row r="19" spans="1:21" ht="9.75" customHeight="1" x14ac:dyDescent="0.2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4"/>
    </row>
    <row r="20" spans="1:21" ht="9.75" customHeight="1" x14ac:dyDescent="0.2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4"/>
    </row>
    <row r="21" spans="1:21" ht="9.75" customHeight="1" x14ac:dyDescent="0.2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/>
    </row>
    <row r="22" spans="1:21" ht="9.75" customHeight="1" x14ac:dyDescent="0.2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4"/>
    </row>
    <row r="23" spans="1:21" ht="9.75" customHeight="1" x14ac:dyDescent="0.2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4"/>
    </row>
    <row r="24" spans="1:21" ht="9.75" customHeight="1" x14ac:dyDescent="0.2">
      <c r="A24" s="162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4"/>
    </row>
    <row r="25" spans="1:21" ht="9.75" customHeight="1" x14ac:dyDescent="0.2">
      <c r="A25" s="162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4"/>
    </row>
    <row r="26" spans="1:21" ht="9.75" customHeight="1" x14ac:dyDescent="0.2">
      <c r="A26" s="162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4"/>
    </row>
    <row r="27" spans="1:21" ht="9.75" customHeight="1" x14ac:dyDescent="0.2">
      <c r="A27" s="162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4"/>
    </row>
    <row r="28" spans="1:21" ht="9.75" customHeight="1" x14ac:dyDescent="0.2">
      <c r="A28" s="162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4"/>
    </row>
    <row r="29" spans="1:21" ht="9.75" customHeight="1" x14ac:dyDescent="0.2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4"/>
    </row>
    <row r="30" spans="1:21" ht="9.75" customHeight="1" x14ac:dyDescent="0.2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4"/>
    </row>
    <row r="31" spans="1:21" ht="9.75" customHeight="1" x14ac:dyDescent="0.2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4"/>
    </row>
    <row r="32" spans="1:21" ht="9.75" customHeight="1" x14ac:dyDescent="0.2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4"/>
    </row>
    <row r="33" spans="1:21" ht="9.75" customHeight="1" x14ac:dyDescent="0.2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4"/>
    </row>
    <row r="34" spans="1:21" ht="9.75" customHeight="1" x14ac:dyDescent="0.2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4"/>
    </row>
    <row r="35" spans="1:21" ht="9.75" customHeight="1" x14ac:dyDescent="0.2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4"/>
    </row>
    <row r="36" spans="1:21" ht="9.75" customHeight="1" x14ac:dyDescent="0.2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4"/>
    </row>
    <row r="37" spans="1:21" ht="9.75" customHeight="1" x14ac:dyDescent="0.2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4"/>
    </row>
    <row r="38" spans="1:21" ht="9.75" customHeight="1" x14ac:dyDescent="0.2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4"/>
    </row>
    <row r="39" spans="1:21" ht="9.75" customHeight="1" x14ac:dyDescent="0.2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4"/>
    </row>
    <row r="40" spans="1:21" ht="9.75" customHeight="1" x14ac:dyDescent="0.2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4"/>
    </row>
    <row r="41" spans="1:21" ht="9.75" customHeight="1" x14ac:dyDescent="0.2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4"/>
    </row>
    <row r="42" spans="1:21" ht="9.75" customHeight="1" x14ac:dyDescent="0.2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4"/>
    </row>
    <row r="43" spans="1:21" ht="9.75" customHeight="1" x14ac:dyDescent="0.2">
      <c r="A43" s="162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4"/>
    </row>
    <row r="44" spans="1:21" ht="9.75" customHeight="1" x14ac:dyDescent="0.2">
      <c r="A44" s="16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4"/>
    </row>
    <row r="45" spans="1:21" ht="9.75" customHeight="1" x14ac:dyDescent="0.2">
      <c r="A45" s="162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4"/>
    </row>
    <row r="46" spans="1:21" ht="9.75" customHeight="1" x14ac:dyDescent="0.2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4"/>
    </row>
    <row r="47" spans="1:21" ht="9.75" customHeight="1" x14ac:dyDescent="0.2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4"/>
    </row>
    <row r="48" spans="1:21" ht="9.75" customHeight="1" x14ac:dyDescent="0.2">
      <c r="A48" s="162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4"/>
    </row>
    <row r="49" spans="1:21" ht="9.75" customHeight="1" x14ac:dyDescent="0.2">
      <c r="A49" s="162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4"/>
    </row>
    <row r="50" spans="1:21" ht="9.75" customHeight="1" x14ac:dyDescent="0.2">
      <c r="A50" s="162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4"/>
    </row>
    <row r="51" spans="1:21" ht="9.75" customHeight="1" x14ac:dyDescent="0.2">
      <c r="A51" s="16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4"/>
    </row>
    <row r="52" spans="1:21" ht="9.75" customHeight="1" x14ac:dyDescent="0.2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4"/>
    </row>
    <row r="53" spans="1:21" ht="9.75" customHeight="1" x14ac:dyDescent="0.2">
      <c r="A53" s="162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4"/>
    </row>
    <row r="54" spans="1:21" ht="9.75" customHeight="1" x14ac:dyDescent="0.2">
      <c r="A54" s="1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4"/>
    </row>
    <row r="55" spans="1:21" ht="9.75" customHeight="1" x14ac:dyDescent="0.2">
      <c r="A55" s="162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4"/>
    </row>
    <row r="56" spans="1:21" ht="9.75" customHeight="1" x14ac:dyDescent="0.2">
      <c r="A56" s="162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4"/>
    </row>
    <row r="57" spans="1:21" ht="9.75" customHeight="1" x14ac:dyDescent="0.2">
      <c r="A57" s="162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4"/>
    </row>
    <row r="58" spans="1:21" ht="9.75" customHeight="1" x14ac:dyDescent="0.2">
      <c r="A58" s="162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4"/>
    </row>
    <row r="59" spans="1:21" ht="9.75" customHeight="1" thickBot="1" x14ac:dyDescent="0.25">
      <c r="A59" s="165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7"/>
    </row>
  </sheetData>
  <mergeCells count="1">
    <mergeCell ref="A1:U5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71B9-7026-4AEB-AC12-9948964665F7}">
  <dimension ref="A1:CK63"/>
  <sheetViews>
    <sheetView topLeftCell="A9" workbookViewId="0">
      <selection activeCell="E30" sqref="E30"/>
    </sheetView>
  </sheetViews>
  <sheetFormatPr defaultColWidth="26.85546875" defaultRowHeight="12.75" x14ac:dyDescent="0.2"/>
  <cols>
    <col min="1" max="1" width="5.42578125" style="10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14.42578125" style="7" bestFit="1" customWidth="1"/>
    <col min="7" max="7" width="9" style="5" bestFit="1" customWidth="1"/>
    <col min="8" max="8" width="11.140625" style="2" bestFit="1" customWidth="1"/>
    <col min="9" max="9" width="12.28515625" style="4" bestFit="1" customWidth="1"/>
    <col min="10" max="10" width="12.28515625" style="4" customWidth="1"/>
    <col min="11" max="11" width="13" style="4" customWidth="1"/>
    <col min="12" max="12" width="12.7109375" style="4" bestFit="1" customWidth="1"/>
    <col min="13" max="13" width="12.7109375" style="4" customWidth="1"/>
    <col min="14" max="14" width="12.42578125" style="4" bestFit="1" customWidth="1"/>
    <col min="15" max="16" width="12.42578125" style="4" customWidth="1"/>
    <col min="17" max="17" width="12.42578125" style="4" bestFit="1" customWidth="1"/>
    <col min="18" max="19" width="12.28515625" style="4" bestFit="1" customWidth="1"/>
    <col min="20" max="20" width="12.28515625" style="4" customWidth="1"/>
    <col min="21" max="22" width="12.140625" style="4" bestFit="1" customWidth="1"/>
    <col min="23" max="23" width="12.140625" style="4" customWidth="1"/>
    <col min="24" max="27" width="12.140625" style="4" bestFit="1" customWidth="1"/>
    <col min="28" max="28" width="12.42578125" style="4" bestFit="1" customWidth="1"/>
    <col min="29" max="29" width="12.7109375" style="4" bestFit="1" customWidth="1"/>
    <col min="30" max="30" width="12.140625" style="4" bestFit="1" customWidth="1"/>
    <col min="31" max="31" width="13" style="4" bestFit="1" customWidth="1"/>
    <col min="32" max="33" width="12.140625" style="4" bestFit="1" customWidth="1"/>
    <col min="34" max="35" width="12.42578125" style="4" bestFit="1" customWidth="1"/>
    <col min="36" max="37" width="12.28515625" style="4" bestFit="1" customWidth="1"/>
    <col min="38" max="38" width="11.7109375" style="4" bestFit="1" customWidth="1"/>
    <col min="39" max="39" width="13" style="4" bestFit="1" customWidth="1"/>
    <col min="40" max="40" width="12.85546875" style="4" bestFit="1" customWidth="1"/>
    <col min="41" max="42" width="12.42578125" style="4" bestFit="1" customWidth="1"/>
    <col min="43" max="43" width="12.28515625" style="4" bestFit="1" customWidth="1"/>
    <col min="44" max="44" width="11.7109375" style="4" bestFit="1" customWidth="1"/>
    <col min="45" max="45" width="8.28515625" style="12" bestFit="1" customWidth="1"/>
    <col min="46" max="46" width="9.85546875" style="4" bestFit="1" customWidth="1"/>
    <col min="47" max="47" width="12.5703125" style="12" bestFit="1" customWidth="1"/>
    <col min="48" max="48" width="7.85546875" style="12" bestFit="1" customWidth="1"/>
    <col min="49" max="49" width="9.7109375" style="12" bestFit="1" customWidth="1"/>
    <col min="50" max="50" width="9.140625" style="12" hidden="1" customWidth="1"/>
    <col min="51" max="51" width="25.42578125" style="11" bestFit="1" customWidth="1"/>
    <col min="52" max="16384" width="26.85546875" style="10"/>
  </cols>
  <sheetData>
    <row r="1" spans="1:89" s="8" customFormat="1" ht="12.75" customHeight="1" x14ac:dyDescent="0.2">
      <c r="A1" s="181" t="s">
        <v>86</v>
      </c>
      <c r="B1" s="188" t="s">
        <v>553</v>
      </c>
      <c r="C1" s="172"/>
      <c r="D1" s="195" t="s">
        <v>25</v>
      </c>
      <c r="E1" s="172" t="s">
        <v>1</v>
      </c>
      <c r="F1" s="186" t="s">
        <v>4</v>
      </c>
      <c r="G1" s="177" t="s">
        <v>5</v>
      </c>
      <c r="H1" s="187" t="s">
        <v>23</v>
      </c>
      <c r="I1" s="177" t="s">
        <v>26</v>
      </c>
      <c r="J1" s="343" t="s">
        <v>44</v>
      </c>
      <c r="K1" s="343" t="s">
        <v>26</v>
      </c>
      <c r="L1" s="343" t="s">
        <v>30</v>
      </c>
      <c r="M1" s="194" t="s">
        <v>31</v>
      </c>
      <c r="N1" s="172" t="s">
        <v>31</v>
      </c>
      <c r="O1" s="67" t="s">
        <v>131</v>
      </c>
      <c r="P1" s="67" t="s">
        <v>131</v>
      </c>
      <c r="Q1" s="172" t="s">
        <v>56</v>
      </c>
      <c r="R1" s="172" t="s">
        <v>34</v>
      </c>
      <c r="S1" s="172" t="s">
        <v>36</v>
      </c>
      <c r="T1" s="172" t="s">
        <v>38</v>
      </c>
      <c r="U1" s="172" t="s">
        <v>38</v>
      </c>
      <c r="V1" s="172" t="s">
        <v>40</v>
      </c>
      <c r="W1" s="172" t="s">
        <v>41</v>
      </c>
      <c r="X1" s="172" t="s">
        <v>41</v>
      </c>
      <c r="Y1" s="172" t="s">
        <v>43</v>
      </c>
      <c r="Z1" s="172" t="s">
        <v>29</v>
      </c>
      <c r="AA1" s="172" t="s">
        <v>47</v>
      </c>
      <c r="AB1" s="172" t="s">
        <v>48</v>
      </c>
      <c r="AC1" s="172" t="s">
        <v>50</v>
      </c>
      <c r="AD1" s="172" t="s">
        <v>52</v>
      </c>
      <c r="AE1" s="172" t="s">
        <v>54</v>
      </c>
      <c r="AF1" s="175" t="s">
        <v>55</v>
      </c>
      <c r="AG1" s="172" t="s">
        <v>36</v>
      </c>
      <c r="AH1" s="172" t="s">
        <v>60</v>
      </c>
      <c r="AI1" s="172" t="s">
        <v>27</v>
      </c>
      <c r="AJ1" s="193" t="s">
        <v>63</v>
      </c>
      <c r="AK1" s="343" t="s">
        <v>64</v>
      </c>
      <c r="AL1" s="194" t="s">
        <v>28</v>
      </c>
      <c r="AM1" s="172" t="s">
        <v>66</v>
      </c>
      <c r="AN1" s="172" t="s">
        <v>68</v>
      </c>
      <c r="AO1" s="172" t="s">
        <v>70</v>
      </c>
      <c r="AP1" s="172" t="s">
        <v>72</v>
      </c>
      <c r="AQ1" s="172" t="s">
        <v>74</v>
      </c>
      <c r="AR1" s="193" t="s">
        <v>76</v>
      </c>
      <c r="AS1" s="343" t="s">
        <v>78</v>
      </c>
      <c r="AT1" s="343" t="s">
        <v>80</v>
      </c>
      <c r="AU1" s="194" t="s">
        <v>82</v>
      </c>
      <c r="AV1" s="172" t="s">
        <v>84</v>
      </c>
      <c r="AW1" s="53"/>
      <c r="AX1" s="172"/>
      <c r="AY1" s="15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</row>
    <row r="2" spans="1:89" s="8" customFormat="1" ht="12.75" customHeight="1" x14ac:dyDescent="0.2">
      <c r="A2" s="181"/>
      <c r="B2" s="189"/>
      <c r="C2" s="168"/>
      <c r="D2" s="196"/>
      <c r="E2" s="168"/>
      <c r="F2" s="174"/>
      <c r="G2" s="201"/>
      <c r="H2" s="178"/>
      <c r="I2" s="201"/>
      <c r="J2" s="168"/>
      <c r="K2" s="168"/>
      <c r="L2" s="168"/>
      <c r="M2" s="192"/>
      <c r="N2" s="168"/>
      <c r="O2" s="19"/>
      <c r="P2" s="19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76"/>
      <c r="AG2" s="168"/>
      <c r="AH2" s="168"/>
      <c r="AI2" s="168"/>
      <c r="AJ2" s="191"/>
      <c r="AK2" s="168"/>
      <c r="AL2" s="192"/>
      <c r="AM2" s="168"/>
      <c r="AN2" s="168"/>
      <c r="AO2" s="168"/>
      <c r="AP2" s="168"/>
      <c r="AQ2" s="168"/>
      <c r="AR2" s="191"/>
      <c r="AS2" s="168"/>
      <c r="AT2" s="168"/>
      <c r="AU2" s="192"/>
      <c r="AV2" s="168"/>
      <c r="AW2" s="54" t="s">
        <v>94</v>
      </c>
      <c r="AX2" s="168"/>
      <c r="AY2" s="15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</row>
    <row r="3" spans="1:89" s="8" customFormat="1" ht="15.75" customHeight="1" x14ac:dyDescent="0.2">
      <c r="A3" s="181"/>
      <c r="B3" s="189" t="s">
        <v>6</v>
      </c>
      <c r="C3" s="168" t="s">
        <v>7</v>
      </c>
      <c r="D3" s="196"/>
      <c r="E3" s="168" t="s">
        <v>12</v>
      </c>
      <c r="F3" s="174" t="s">
        <v>9</v>
      </c>
      <c r="G3" s="201" t="s">
        <v>10</v>
      </c>
      <c r="H3" s="178" t="s">
        <v>22</v>
      </c>
      <c r="I3" s="204" t="s">
        <v>62</v>
      </c>
      <c r="J3" s="170">
        <v>45689</v>
      </c>
      <c r="K3" s="170">
        <v>45704</v>
      </c>
      <c r="L3" s="170">
        <v>45711</v>
      </c>
      <c r="M3" s="197" t="s">
        <v>32</v>
      </c>
      <c r="N3" s="170" t="s">
        <v>32</v>
      </c>
      <c r="O3" s="66"/>
      <c r="P3" s="66"/>
      <c r="Q3" s="170" t="s">
        <v>33</v>
      </c>
      <c r="R3" s="170" t="s">
        <v>35</v>
      </c>
      <c r="S3" s="170" t="s">
        <v>37</v>
      </c>
      <c r="T3" s="170" t="s">
        <v>37</v>
      </c>
      <c r="U3" s="170" t="s">
        <v>37</v>
      </c>
      <c r="V3" s="170" t="s">
        <v>39</v>
      </c>
      <c r="W3" s="170" t="s">
        <v>42</v>
      </c>
      <c r="X3" s="170" t="s">
        <v>42</v>
      </c>
      <c r="Y3" s="170" t="s">
        <v>42</v>
      </c>
      <c r="Z3" s="170" t="s">
        <v>45</v>
      </c>
      <c r="AA3" s="170" t="s">
        <v>46</v>
      </c>
      <c r="AB3" s="170" t="s">
        <v>49</v>
      </c>
      <c r="AC3" s="170" t="s">
        <v>51</v>
      </c>
      <c r="AD3" s="170" t="s">
        <v>53</v>
      </c>
      <c r="AE3" s="170" t="s">
        <v>59</v>
      </c>
      <c r="AF3" s="171" t="s">
        <v>57</v>
      </c>
      <c r="AG3" s="170" t="s">
        <v>58</v>
      </c>
      <c r="AH3" s="170" t="s">
        <v>61</v>
      </c>
      <c r="AI3" s="170" t="s">
        <v>61</v>
      </c>
      <c r="AJ3" s="342" t="s">
        <v>61</v>
      </c>
      <c r="AK3" s="170" t="s">
        <v>61</v>
      </c>
      <c r="AL3" s="197" t="s">
        <v>65</v>
      </c>
      <c r="AM3" s="170" t="s">
        <v>67</v>
      </c>
      <c r="AN3" s="170" t="s">
        <v>69</v>
      </c>
      <c r="AO3" s="170" t="s">
        <v>71</v>
      </c>
      <c r="AP3" s="170" t="s">
        <v>73</v>
      </c>
      <c r="AQ3" s="170" t="s">
        <v>75</v>
      </c>
      <c r="AR3" s="342" t="s">
        <v>77</v>
      </c>
      <c r="AS3" s="168" t="s">
        <v>79</v>
      </c>
      <c r="AT3" s="168" t="s">
        <v>81</v>
      </c>
      <c r="AU3" s="192" t="s">
        <v>83</v>
      </c>
      <c r="AV3" s="169" t="s">
        <v>85</v>
      </c>
      <c r="AW3" s="54" t="s">
        <v>10</v>
      </c>
      <c r="AX3" s="168"/>
      <c r="AY3" s="15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</row>
    <row r="4" spans="1:89" s="9" customFormat="1" ht="15.75" customHeight="1" thickBot="1" x14ac:dyDescent="0.25">
      <c r="A4" s="181"/>
      <c r="B4" s="189" t="s">
        <v>6</v>
      </c>
      <c r="C4" s="168" t="s">
        <v>7</v>
      </c>
      <c r="D4" s="196"/>
      <c r="E4" s="168" t="s">
        <v>12</v>
      </c>
      <c r="F4" s="174" t="s">
        <v>9</v>
      </c>
      <c r="G4" s="201" t="s">
        <v>10</v>
      </c>
      <c r="H4" s="178"/>
      <c r="I4" s="204"/>
      <c r="J4" s="170"/>
      <c r="K4" s="170"/>
      <c r="L4" s="170"/>
      <c r="M4" s="197"/>
      <c r="N4" s="170"/>
      <c r="O4" s="66" t="s">
        <v>282</v>
      </c>
      <c r="P4" s="66" t="s">
        <v>282</v>
      </c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1"/>
      <c r="AG4" s="170"/>
      <c r="AH4" s="170"/>
      <c r="AI4" s="170"/>
      <c r="AJ4" s="342"/>
      <c r="AK4" s="170"/>
      <c r="AL4" s="197"/>
      <c r="AM4" s="170"/>
      <c r="AN4" s="170"/>
      <c r="AO4" s="170"/>
      <c r="AP4" s="170"/>
      <c r="AQ4" s="170"/>
      <c r="AR4" s="342"/>
      <c r="AS4" s="168"/>
      <c r="AT4" s="168"/>
      <c r="AU4" s="192"/>
      <c r="AV4" s="168"/>
      <c r="AW4" s="54"/>
      <c r="AX4" s="168"/>
      <c r="AY4" s="16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1" customFormat="1" x14ac:dyDescent="0.2">
      <c r="A5" s="181"/>
      <c r="B5" s="153"/>
      <c r="C5" s="70"/>
      <c r="D5" s="70"/>
      <c r="E5" s="39"/>
      <c r="F5" s="34">
        <f>COUNTIF(I5:AX5,"&gt;0")</f>
        <v>0</v>
      </c>
      <c r="G5" s="35">
        <f>AW5</f>
        <v>0</v>
      </c>
      <c r="H5" s="299">
        <f>RANK(G5,$G$9:$G$52)</f>
        <v>36</v>
      </c>
      <c r="I5" s="132"/>
      <c r="J5" s="70"/>
      <c r="K5" s="26"/>
      <c r="L5" s="26"/>
      <c r="M5" s="26"/>
      <c r="N5" s="26"/>
      <c r="O5" s="26"/>
      <c r="P5" s="26"/>
      <c r="Q5" s="86"/>
      <c r="R5" s="26"/>
      <c r="S5" s="77"/>
      <c r="T5" s="77"/>
      <c r="U5" s="26"/>
      <c r="V5" s="26"/>
      <c r="W5" s="26"/>
      <c r="X5" s="26"/>
      <c r="Y5" s="8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7"/>
      <c r="AQ5" s="27"/>
      <c r="AR5" s="27"/>
      <c r="AS5" s="45"/>
      <c r="AT5" s="27"/>
      <c r="AU5" s="27"/>
      <c r="AV5" s="27"/>
      <c r="AW5" s="287" cm="1">
        <f t="array" ref="AW5">SUM(LOOKUP(K5:AV5,{0,1,2,3,4,5,6,7,8,9,10},{0,7,6,5,4,3,2,1,1,1,1}))</f>
        <v>0</v>
      </c>
      <c r="AX5" s="31"/>
      <c r="AY5" s="15"/>
    </row>
    <row r="6" spans="1:89" s="1" customFormat="1" x14ac:dyDescent="0.2">
      <c r="A6" s="181"/>
      <c r="B6" s="152" t="s">
        <v>436</v>
      </c>
      <c r="C6" s="155" t="s">
        <v>437</v>
      </c>
      <c r="D6" s="157"/>
      <c r="E6" s="94" t="s">
        <v>438</v>
      </c>
      <c r="F6" s="34">
        <f>COUNTIF(I6:AX6,"&gt;0")</f>
        <v>2</v>
      </c>
      <c r="G6" s="35">
        <f>AW6</f>
        <v>7</v>
      </c>
      <c r="H6" s="299">
        <f>RANK(G6,$G$9:$G$52)</f>
        <v>11</v>
      </c>
      <c r="I6" s="137"/>
      <c r="J6" s="76"/>
      <c r="K6" s="26"/>
      <c r="L6" s="26"/>
      <c r="M6" s="26"/>
      <c r="N6" s="26"/>
      <c r="O6" s="26"/>
      <c r="P6" s="26"/>
      <c r="Q6" s="86"/>
      <c r="R6" s="26"/>
      <c r="S6" s="77"/>
      <c r="T6" s="77"/>
      <c r="U6" s="26"/>
      <c r="V6" s="26"/>
      <c r="W6" s="26"/>
      <c r="X6" s="76">
        <v>1</v>
      </c>
      <c r="Y6" s="8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7"/>
      <c r="AQ6" s="27"/>
      <c r="AR6" s="27"/>
      <c r="AS6" s="45"/>
      <c r="AT6" s="27"/>
      <c r="AU6" s="27"/>
      <c r="AV6" s="27"/>
      <c r="AW6" s="287" cm="1">
        <f t="array" ref="AW6">SUM(LOOKUP(K6:AV6,{0,1,2,3,4,5,6,7,8,9,10},{0,7,6,5,4,3,2,1,1,1,1}))</f>
        <v>7</v>
      </c>
      <c r="AX6" s="50"/>
      <c r="AY6" s="15"/>
    </row>
    <row r="7" spans="1:89" s="1" customFormat="1" x14ac:dyDescent="0.2">
      <c r="A7" s="181"/>
      <c r="B7" s="152" t="s">
        <v>436</v>
      </c>
      <c r="C7" s="155" t="s">
        <v>437</v>
      </c>
      <c r="D7" s="157"/>
      <c r="E7" s="94" t="s">
        <v>438</v>
      </c>
      <c r="F7" s="34">
        <f>COUNTIF(I7:AX7,"&gt;0")</f>
        <v>2</v>
      </c>
      <c r="G7" s="35">
        <f>AW7</f>
        <v>7</v>
      </c>
      <c r="H7" s="299">
        <f>RANK(G7,$G$9:$G$52)</f>
        <v>11</v>
      </c>
      <c r="I7" s="137"/>
      <c r="J7" s="76"/>
      <c r="K7" s="26"/>
      <c r="L7" s="26"/>
      <c r="M7" s="26"/>
      <c r="N7" s="26"/>
      <c r="O7" s="26"/>
      <c r="P7" s="26"/>
      <c r="Q7" s="86"/>
      <c r="R7" s="26"/>
      <c r="S7" s="77"/>
      <c r="T7" s="77"/>
      <c r="U7" s="26"/>
      <c r="V7" s="26"/>
      <c r="W7" s="26"/>
      <c r="X7" s="76">
        <v>1</v>
      </c>
      <c r="Y7" s="8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7"/>
      <c r="AQ7" s="27"/>
      <c r="AR7" s="27"/>
      <c r="AS7" s="27"/>
      <c r="AT7" s="27"/>
      <c r="AU7" s="27"/>
      <c r="AV7" s="27"/>
      <c r="AW7" s="56" cm="1">
        <f t="array" ref="AW7">SUM(LOOKUP(K7:AV7,{0,1,2,3,4,5,6,7,8,9,10},{0,7,6,5,4,3,2,1,1,1,1}))</f>
        <v>7</v>
      </c>
      <c r="AX7" s="38"/>
      <c r="AY7" s="15"/>
    </row>
    <row r="8" spans="1:89" s="1" customFormat="1" x14ac:dyDescent="0.2">
      <c r="A8" s="181"/>
      <c r="B8" s="151" t="s">
        <v>217</v>
      </c>
      <c r="C8" s="69" t="s">
        <v>218</v>
      </c>
      <c r="D8" s="42"/>
      <c r="E8" s="95"/>
      <c r="F8" s="34">
        <f>COUNTIF(I8:AX8,"&gt;0")</f>
        <v>3</v>
      </c>
      <c r="G8" s="35">
        <f>AW8</f>
        <v>8</v>
      </c>
      <c r="H8" s="299">
        <f>RANK(G8,$G$9:$G$52)</f>
        <v>10</v>
      </c>
      <c r="I8" s="80"/>
      <c r="J8" s="76"/>
      <c r="K8" s="76"/>
      <c r="L8" s="87"/>
      <c r="M8" s="87">
        <v>4</v>
      </c>
      <c r="N8" s="76">
        <v>4</v>
      </c>
      <c r="O8" s="76"/>
      <c r="P8" s="26"/>
      <c r="Q8" s="86"/>
      <c r="R8" s="26"/>
      <c r="S8" s="77"/>
      <c r="T8" s="77"/>
      <c r="U8" s="26"/>
      <c r="V8" s="26"/>
      <c r="W8" s="26"/>
      <c r="X8" s="26"/>
      <c r="Y8" s="8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  <c r="AQ8" s="27"/>
      <c r="AR8" s="27"/>
      <c r="AS8" s="27"/>
      <c r="AT8" s="27"/>
      <c r="AU8" s="27"/>
      <c r="AV8" s="27"/>
      <c r="AW8" s="56" cm="1">
        <f t="array" ref="AW8">SUM(LOOKUP(K8:AV8,{0,1,2,3,4,5,6,7,8,9,10},{0,7,6,5,4,3,2,1,1,1,1}))</f>
        <v>8</v>
      </c>
      <c r="AX8" s="38"/>
      <c r="AY8" s="15"/>
    </row>
    <row r="9" spans="1:89" s="1" customFormat="1" x14ac:dyDescent="0.2">
      <c r="A9" s="181"/>
      <c r="B9" s="256" t="s">
        <v>547</v>
      </c>
      <c r="C9" s="78" t="s">
        <v>548</v>
      </c>
      <c r="D9" s="76"/>
      <c r="E9" s="95"/>
      <c r="F9" s="34">
        <f>COUNTIF(I9:AX9,"&gt;0")</f>
        <v>2</v>
      </c>
      <c r="G9" s="35">
        <f>AW9</f>
        <v>7</v>
      </c>
      <c r="H9" s="299">
        <f>RANK(G9,$G$9:$G$52)</f>
        <v>11</v>
      </c>
      <c r="I9" s="86"/>
      <c r="J9" s="26"/>
      <c r="K9" s="26"/>
      <c r="L9" s="26"/>
      <c r="M9" s="26"/>
      <c r="N9" s="26"/>
      <c r="O9" s="26"/>
      <c r="P9" s="26"/>
      <c r="Q9" s="86"/>
      <c r="R9" s="26"/>
      <c r="S9" s="77"/>
      <c r="T9" s="77"/>
      <c r="U9" s="76">
        <v>1</v>
      </c>
      <c r="V9" s="26"/>
      <c r="W9" s="26"/>
      <c r="X9" s="26"/>
      <c r="Y9" s="8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  <c r="AQ9" s="27"/>
      <c r="AR9" s="27"/>
      <c r="AS9" s="27"/>
      <c r="AT9" s="27"/>
      <c r="AU9" s="27"/>
      <c r="AV9" s="27"/>
      <c r="AW9" s="56" cm="1">
        <f t="array" ref="AW9">SUM(LOOKUP(K9:AV9,{0,1,2,3,4,5,6,7,8,9,10},{0,7,6,5,4,3,2,1,1,1,1}))</f>
        <v>7</v>
      </c>
      <c r="AX9" s="38"/>
      <c r="AY9" s="15"/>
    </row>
    <row r="10" spans="1:89" s="1" customFormat="1" x14ac:dyDescent="0.2">
      <c r="A10" s="181"/>
      <c r="B10" s="151" t="s">
        <v>536</v>
      </c>
      <c r="C10" s="69" t="s">
        <v>537</v>
      </c>
      <c r="D10" s="76"/>
      <c r="E10" s="95" t="s">
        <v>520</v>
      </c>
      <c r="F10" s="34">
        <f>COUNTIF(I10:AX10,"&gt;0")</f>
        <v>2</v>
      </c>
      <c r="G10" s="35">
        <f>AW10</f>
        <v>7</v>
      </c>
      <c r="H10" s="299">
        <f>RANK(G10,$G$9:$G$52)</f>
        <v>11</v>
      </c>
      <c r="I10" s="80"/>
      <c r="J10" s="76"/>
      <c r="K10" s="76"/>
      <c r="L10" s="26"/>
      <c r="M10" s="26"/>
      <c r="N10" s="26"/>
      <c r="O10" s="26"/>
      <c r="P10" s="26"/>
      <c r="Q10" s="86"/>
      <c r="R10" s="26"/>
      <c r="S10" s="77"/>
      <c r="T10" s="77"/>
      <c r="U10" s="26"/>
      <c r="V10" s="26">
        <v>1</v>
      </c>
      <c r="W10" s="26"/>
      <c r="X10" s="26"/>
      <c r="Y10" s="8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7"/>
      <c r="AQ10" s="27"/>
      <c r="AR10" s="27"/>
      <c r="AS10" s="27"/>
      <c r="AT10" s="27"/>
      <c r="AU10" s="27"/>
      <c r="AV10" s="27"/>
      <c r="AW10" s="56" cm="1">
        <f t="array" ref="AW10">SUM(LOOKUP(K10:AV10,{0,1,2,3,4,5,6,7,8,9,10},{0,7,6,5,4,3,2,1,1,1,1}))</f>
        <v>7</v>
      </c>
      <c r="AX10" s="38"/>
      <c r="AY10" s="15"/>
    </row>
    <row r="11" spans="1:89" s="1" customFormat="1" x14ac:dyDescent="0.2">
      <c r="A11" s="181"/>
      <c r="B11" s="152" t="s">
        <v>298</v>
      </c>
      <c r="C11" s="84" t="s">
        <v>299</v>
      </c>
      <c r="D11" s="70"/>
      <c r="E11" s="95"/>
      <c r="F11" s="34">
        <f>COUNTIF(I11:AX11,"&gt;0")</f>
        <v>2</v>
      </c>
      <c r="G11" s="35">
        <f>AW11</f>
        <v>5</v>
      </c>
      <c r="H11" s="299">
        <f>RANK(G11,$G$9:$G$52)</f>
        <v>25</v>
      </c>
      <c r="I11" s="80"/>
      <c r="J11" s="76"/>
      <c r="K11" s="76"/>
      <c r="L11" s="70"/>
      <c r="M11" s="70"/>
      <c r="N11" s="76"/>
      <c r="O11" s="76"/>
      <c r="P11" s="26">
        <v>3</v>
      </c>
      <c r="Q11" s="86"/>
      <c r="R11" s="26"/>
      <c r="S11" s="77"/>
      <c r="T11" s="77"/>
      <c r="U11" s="26"/>
      <c r="V11" s="26"/>
      <c r="W11" s="26"/>
      <c r="X11" s="26"/>
      <c r="Y11" s="8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7"/>
      <c r="AQ11" s="27"/>
      <c r="AR11" s="27"/>
      <c r="AS11" s="27"/>
      <c r="AT11" s="27"/>
      <c r="AU11" s="27"/>
      <c r="AV11" s="27"/>
      <c r="AW11" s="56" cm="1">
        <f t="array" ref="AW11">SUM(LOOKUP(K11:AV11,{0,1,2,3,4,5,6,7,8,9,10},{0,7,6,5,4,3,2,1,1,1,1}))</f>
        <v>5</v>
      </c>
      <c r="AX11" s="38"/>
      <c r="AY11" s="15"/>
    </row>
    <row r="12" spans="1:89" s="1" customFormat="1" x14ac:dyDescent="0.2">
      <c r="A12" s="181"/>
      <c r="B12" s="152" t="s">
        <v>298</v>
      </c>
      <c r="C12" s="84" t="s">
        <v>302</v>
      </c>
      <c r="D12" s="84"/>
      <c r="E12" s="95"/>
      <c r="F12" s="34">
        <f>COUNTIF(I12:AX12,"&gt;0")</f>
        <v>3</v>
      </c>
      <c r="G12" s="35">
        <f>AW12</f>
        <v>12</v>
      </c>
      <c r="H12" s="299">
        <f>RANK(G12,$G$9:$G$52)</f>
        <v>4</v>
      </c>
      <c r="I12" s="97"/>
      <c r="J12" s="76"/>
      <c r="K12" s="76"/>
      <c r="L12" s="87"/>
      <c r="M12" s="87"/>
      <c r="N12" s="76"/>
      <c r="O12" s="76">
        <v>2</v>
      </c>
      <c r="P12" s="76">
        <v>2</v>
      </c>
      <c r="Q12" s="86"/>
      <c r="R12" s="26"/>
      <c r="S12" s="77"/>
      <c r="T12" s="77"/>
      <c r="U12" s="26"/>
      <c r="V12" s="26"/>
      <c r="W12" s="26"/>
      <c r="X12" s="26"/>
      <c r="Y12" s="8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7"/>
      <c r="AQ12" s="27"/>
      <c r="AR12" s="27"/>
      <c r="AS12" s="27"/>
      <c r="AT12" s="27"/>
      <c r="AU12" s="27"/>
      <c r="AV12" s="27"/>
      <c r="AW12" s="56" cm="1">
        <f t="array" ref="AW12">SUM(LOOKUP(K12:AV12,{0,1,2,3,4,5,6,7,8,9,10},{0,7,6,5,4,3,2,1,1,1,1}))</f>
        <v>12</v>
      </c>
      <c r="AX12" s="38"/>
      <c r="AY12" s="15"/>
    </row>
    <row r="13" spans="1:89" s="1" customFormat="1" x14ac:dyDescent="0.2">
      <c r="A13" s="181"/>
      <c r="B13" s="151" t="s">
        <v>199</v>
      </c>
      <c r="C13" s="69" t="s">
        <v>200</v>
      </c>
      <c r="D13" s="70"/>
      <c r="E13" s="95"/>
      <c r="F13" s="34">
        <f>COUNTIF(I13:AX13,"&gt;0")</f>
        <v>3</v>
      </c>
      <c r="G13" s="35">
        <f>AW13</f>
        <v>6</v>
      </c>
      <c r="H13" s="299">
        <f>RANK(G13,$G$9:$G$52)</f>
        <v>19</v>
      </c>
      <c r="I13" s="80"/>
      <c r="J13" s="76"/>
      <c r="K13" s="76"/>
      <c r="L13" s="70"/>
      <c r="M13" s="70">
        <v>6</v>
      </c>
      <c r="N13" s="76">
        <v>4</v>
      </c>
      <c r="O13" s="76"/>
      <c r="P13" s="26"/>
      <c r="Q13" s="86"/>
      <c r="R13" s="26"/>
      <c r="S13" s="77"/>
      <c r="T13" s="77"/>
      <c r="U13" s="26"/>
      <c r="V13" s="26"/>
      <c r="W13" s="26"/>
      <c r="X13" s="26"/>
      <c r="Y13" s="8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7"/>
      <c r="AQ13" s="27"/>
      <c r="AR13" s="27"/>
      <c r="AS13" s="27"/>
      <c r="AT13" s="27"/>
      <c r="AU13" s="27"/>
      <c r="AV13" s="27"/>
      <c r="AW13" s="56" cm="1">
        <f t="array" ref="AW13">SUM(LOOKUP(K13:AV13,{0,1,2,3,4,5,6,7,8,9,10},{0,7,6,5,4,3,2,1,1,1,1}))</f>
        <v>6</v>
      </c>
      <c r="AX13" s="38"/>
      <c r="AY13" s="15"/>
    </row>
    <row r="14" spans="1:89" s="1" customFormat="1" x14ac:dyDescent="0.2">
      <c r="A14" s="181"/>
      <c r="B14" s="152" t="s">
        <v>280</v>
      </c>
      <c r="C14" s="84" t="s">
        <v>281</v>
      </c>
      <c r="D14" s="70"/>
      <c r="E14" s="95"/>
      <c r="F14" s="34">
        <f>COUNTIF(I14:AX14,"&gt;0")</f>
        <v>2</v>
      </c>
      <c r="G14" s="35">
        <f>AW14</f>
        <v>7</v>
      </c>
      <c r="H14" s="299">
        <f>RANK(G14,$G$9:$G$52)</f>
        <v>11</v>
      </c>
      <c r="I14" s="80"/>
      <c r="J14" s="76"/>
      <c r="K14" s="76"/>
      <c r="L14" s="70"/>
      <c r="M14" s="70"/>
      <c r="N14" s="76"/>
      <c r="O14" s="76"/>
      <c r="P14" s="26">
        <v>1</v>
      </c>
      <c r="Q14" s="86"/>
      <c r="R14" s="26"/>
      <c r="S14" s="77"/>
      <c r="T14" s="77"/>
      <c r="U14" s="26"/>
      <c r="V14" s="26"/>
      <c r="W14" s="26"/>
      <c r="X14" s="26"/>
      <c r="Y14" s="8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7"/>
      <c r="AQ14" s="27"/>
      <c r="AR14" s="27"/>
      <c r="AS14" s="27"/>
      <c r="AT14" s="27"/>
      <c r="AU14" s="27"/>
      <c r="AV14" s="27"/>
      <c r="AW14" s="56" cm="1">
        <f t="array" ref="AW14">SUM(LOOKUP(K14:AV14,{0,1,2,3,4,5,6,7,8,9,10},{0,7,6,5,4,3,2,1,1,1,1}))</f>
        <v>7</v>
      </c>
      <c r="AX14" s="38"/>
      <c r="AY14" s="15"/>
    </row>
    <row r="15" spans="1:89" s="13" customFormat="1" x14ac:dyDescent="0.2">
      <c r="A15" s="181"/>
      <c r="B15" s="151" t="s">
        <v>121</v>
      </c>
      <c r="C15" s="69" t="s">
        <v>526</v>
      </c>
      <c r="D15" s="76"/>
      <c r="E15" s="95" t="s">
        <v>520</v>
      </c>
      <c r="F15" s="34">
        <f>COUNTIF(I15:AX15,"&gt;0")</f>
        <v>2</v>
      </c>
      <c r="G15" s="35">
        <f>AW15</f>
        <v>6</v>
      </c>
      <c r="H15" s="299">
        <f>RANK(G15,$G$9:$G$52)</f>
        <v>19</v>
      </c>
      <c r="I15" s="80"/>
      <c r="J15" s="76"/>
      <c r="K15" s="76"/>
      <c r="L15" s="26"/>
      <c r="M15" s="26"/>
      <c r="N15" s="26"/>
      <c r="O15" s="26"/>
      <c r="P15" s="26"/>
      <c r="Q15" s="86"/>
      <c r="R15" s="26"/>
      <c r="S15" s="77"/>
      <c r="T15" s="77"/>
      <c r="U15" s="26"/>
      <c r="V15" s="76">
        <v>2</v>
      </c>
      <c r="W15" s="76"/>
      <c r="X15" s="26"/>
      <c r="Y15" s="8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/>
      <c r="AQ15" s="27"/>
      <c r="AR15" s="27"/>
      <c r="AS15" s="27"/>
      <c r="AT15" s="27"/>
      <c r="AU15" s="27"/>
      <c r="AV15" s="27"/>
      <c r="AW15" s="56" cm="1">
        <f t="array" ref="AW15">SUM(LOOKUP(K15:AV15,{0,1,2,3,4,5,6,7,8,9,10},{0,7,6,5,4,3,2,1,1,1,1}))</f>
        <v>6</v>
      </c>
      <c r="AX15" s="38"/>
      <c r="AY15" s="15"/>
    </row>
    <row r="16" spans="1:89" s="14" customFormat="1" x14ac:dyDescent="0.2">
      <c r="A16" s="181"/>
      <c r="B16" s="151" t="s">
        <v>111</v>
      </c>
      <c r="C16" s="69" t="s">
        <v>112</v>
      </c>
      <c r="D16" s="76"/>
      <c r="E16" s="95" t="s">
        <v>520</v>
      </c>
      <c r="F16" s="34">
        <f>COUNTIF(I16:AX16,"&gt;0")</f>
        <v>2</v>
      </c>
      <c r="G16" s="35">
        <f>AW16</f>
        <v>6</v>
      </c>
      <c r="H16" s="299">
        <f>RANK(G16,$G$9:$G$52)</f>
        <v>19</v>
      </c>
      <c r="I16" s="80"/>
      <c r="J16" s="76"/>
      <c r="K16" s="76"/>
      <c r="L16" s="26"/>
      <c r="M16" s="26"/>
      <c r="N16" s="26"/>
      <c r="O16" s="26"/>
      <c r="P16" s="26"/>
      <c r="Q16" s="86"/>
      <c r="R16" s="26"/>
      <c r="S16" s="77"/>
      <c r="T16" s="77"/>
      <c r="U16" s="26"/>
      <c r="V16" s="26">
        <v>2</v>
      </c>
      <c r="W16" s="26"/>
      <c r="X16" s="26"/>
      <c r="Y16" s="8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7"/>
      <c r="AQ16" s="27"/>
      <c r="AR16" s="27"/>
      <c r="AS16" s="27"/>
      <c r="AT16" s="27"/>
      <c r="AU16" s="27"/>
      <c r="AV16" s="27"/>
      <c r="AW16" s="56" cm="1">
        <f t="array" ref="AW16">SUM(LOOKUP(K16:AV16,{0,1,2,3,4,5,6,7,8,9,10},{0,7,6,5,4,3,2,1,1,1,1}))</f>
        <v>6</v>
      </c>
      <c r="AX16" s="38"/>
      <c r="AY16" s="15"/>
    </row>
    <row r="17" spans="1:51" s="14" customFormat="1" x14ac:dyDescent="0.2">
      <c r="A17" s="181"/>
      <c r="B17" s="152" t="s">
        <v>296</v>
      </c>
      <c r="C17" s="84" t="s">
        <v>297</v>
      </c>
      <c r="D17" s="70"/>
      <c r="E17" s="95"/>
      <c r="F17" s="34">
        <f>COUNTIF(I17:AX17,"&gt;0")</f>
        <v>2</v>
      </c>
      <c r="G17" s="35">
        <f>AW17</f>
        <v>6</v>
      </c>
      <c r="H17" s="299">
        <f>RANK(G17,$G$9:$G$52)</f>
        <v>19</v>
      </c>
      <c r="I17" s="80"/>
      <c r="J17" s="76"/>
      <c r="K17" s="76"/>
      <c r="L17" s="70"/>
      <c r="M17" s="70"/>
      <c r="N17" s="76"/>
      <c r="O17" s="76"/>
      <c r="P17" s="26">
        <v>2</v>
      </c>
      <c r="Q17" s="86"/>
      <c r="R17" s="26"/>
      <c r="S17" s="77"/>
      <c r="T17" s="77"/>
      <c r="U17" s="26"/>
      <c r="V17" s="26"/>
      <c r="W17" s="26"/>
      <c r="X17" s="26"/>
      <c r="Y17" s="8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7"/>
      <c r="AQ17" s="27"/>
      <c r="AR17" s="27"/>
      <c r="AS17" s="27"/>
      <c r="AT17" s="27"/>
      <c r="AU17" s="27"/>
      <c r="AV17" s="27"/>
      <c r="AW17" s="56" cm="1">
        <f t="array" ref="AW17">SUM(LOOKUP(K17:AV17,{0,1,2,3,4,5,6,7,8,9,10},{0,7,6,5,4,3,2,1,1,1,1}))</f>
        <v>6</v>
      </c>
      <c r="AX17" s="38"/>
      <c r="AY17" s="15"/>
    </row>
    <row r="18" spans="1:51" x14ac:dyDescent="0.2">
      <c r="A18" s="181"/>
      <c r="B18" s="152" t="s">
        <v>442</v>
      </c>
      <c r="C18" s="84" t="s">
        <v>443</v>
      </c>
      <c r="D18" s="157"/>
      <c r="E18" s="94" t="s">
        <v>444</v>
      </c>
      <c r="F18" s="34">
        <f>COUNTIF(I18:AX18,"&gt;0")</f>
        <v>2</v>
      </c>
      <c r="G18" s="35">
        <f>AW18</f>
        <v>6</v>
      </c>
      <c r="H18" s="299">
        <f>RANK(G18,$G$9:$G$52)</f>
        <v>19</v>
      </c>
      <c r="I18" s="137"/>
      <c r="J18" s="76"/>
      <c r="K18" s="26"/>
      <c r="L18" s="26"/>
      <c r="M18" s="26"/>
      <c r="N18" s="26"/>
      <c r="O18" s="26"/>
      <c r="P18" s="26"/>
      <c r="Q18" s="86"/>
      <c r="R18" s="26"/>
      <c r="S18" s="77"/>
      <c r="T18" s="77"/>
      <c r="U18" s="26"/>
      <c r="V18" s="26"/>
      <c r="W18" s="26"/>
      <c r="X18" s="76">
        <v>2</v>
      </c>
      <c r="Y18" s="8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7"/>
      <c r="AQ18" s="27"/>
      <c r="AR18" s="27"/>
      <c r="AS18" s="27"/>
      <c r="AT18" s="27"/>
      <c r="AU18" s="27"/>
      <c r="AV18" s="27"/>
      <c r="AW18" s="56" cm="1">
        <f t="array" ref="AW18">SUM(LOOKUP(K18:AV18,{0,1,2,3,4,5,6,7,8,9,10},{0,7,6,5,4,3,2,1,1,1,1}))</f>
        <v>6</v>
      </c>
      <c r="AX18" s="38"/>
      <c r="AY18" s="15"/>
    </row>
    <row r="19" spans="1:51" x14ac:dyDescent="0.2">
      <c r="A19" s="181"/>
      <c r="B19" s="151" t="s">
        <v>207</v>
      </c>
      <c r="C19" s="69" t="s">
        <v>208</v>
      </c>
      <c r="D19" s="70"/>
      <c r="E19" s="95"/>
      <c r="F19" s="34">
        <f>COUNTIF(I19:AX19,"&gt;0")</f>
        <v>3</v>
      </c>
      <c r="G19" s="35">
        <f>AW19</f>
        <v>8</v>
      </c>
      <c r="H19" s="299">
        <f>RANK(G19,$G$9:$G$52)</f>
        <v>10</v>
      </c>
      <c r="I19" s="80"/>
      <c r="J19" s="76"/>
      <c r="K19" s="76"/>
      <c r="L19" s="70"/>
      <c r="M19" s="70">
        <v>7</v>
      </c>
      <c r="N19" s="76">
        <v>1</v>
      </c>
      <c r="O19" s="76"/>
      <c r="P19" s="26"/>
      <c r="Q19" s="86"/>
      <c r="R19" s="26"/>
      <c r="S19" s="77"/>
      <c r="T19" s="77"/>
      <c r="U19" s="26"/>
      <c r="V19" s="26"/>
      <c r="W19" s="26"/>
      <c r="X19" s="26"/>
      <c r="Y19" s="8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7"/>
      <c r="AQ19" s="27"/>
      <c r="AR19" s="27"/>
      <c r="AS19" s="27"/>
      <c r="AT19" s="27"/>
      <c r="AU19" s="27"/>
      <c r="AV19" s="27"/>
      <c r="AW19" s="56" cm="1">
        <f t="array" ref="AW19">SUM(LOOKUP(K19:AV19,{0,1,2,3,4,5,6,7,8,9,10},{0,7,6,5,4,3,2,1,1,1,1}))</f>
        <v>8</v>
      </c>
      <c r="AX19" s="38"/>
      <c r="AY19" s="15"/>
    </row>
    <row r="20" spans="1:51" x14ac:dyDescent="0.2">
      <c r="A20" s="181"/>
      <c r="B20" s="151" t="s">
        <v>221</v>
      </c>
      <c r="C20" s="69" t="s">
        <v>222</v>
      </c>
      <c r="D20" s="42"/>
      <c r="E20" s="95"/>
      <c r="F20" s="34">
        <f>COUNTIF(I20:AX20,"&gt;0")</f>
        <v>3</v>
      </c>
      <c r="G20" s="35">
        <f>AW20</f>
        <v>3</v>
      </c>
      <c r="H20" s="299">
        <f>RANK(G20,$G$9:$G$52)</f>
        <v>33</v>
      </c>
      <c r="I20" s="80"/>
      <c r="J20" s="76"/>
      <c r="K20" s="76"/>
      <c r="L20" s="87"/>
      <c r="M20" s="87">
        <v>6</v>
      </c>
      <c r="N20" s="76">
        <v>8</v>
      </c>
      <c r="O20" s="76"/>
      <c r="P20" s="26"/>
      <c r="Q20" s="86"/>
      <c r="R20" s="26"/>
      <c r="S20" s="77"/>
      <c r="T20" s="77"/>
      <c r="U20" s="26"/>
      <c r="V20" s="26"/>
      <c r="W20" s="26"/>
      <c r="X20" s="26"/>
      <c r="Y20" s="8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7"/>
      <c r="AQ20" s="27"/>
      <c r="AR20" s="27"/>
      <c r="AS20" s="27"/>
      <c r="AT20" s="27"/>
      <c r="AU20" s="27"/>
      <c r="AV20" s="27"/>
      <c r="AW20" s="56" cm="1">
        <f t="array" ref="AW20">SUM(LOOKUP(K20:AV20,{0,1,2,3,4,5,6,7,8,9,10},{0,7,6,5,4,3,2,1,1,1,1}))</f>
        <v>3</v>
      </c>
      <c r="AX20" s="38"/>
      <c r="AY20" s="15"/>
    </row>
    <row r="21" spans="1:51" x14ac:dyDescent="0.2">
      <c r="A21" s="181"/>
      <c r="B21" s="151" t="s">
        <v>203</v>
      </c>
      <c r="C21" s="69" t="s">
        <v>204</v>
      </c>
      <c r="D21" s="70"/>
      <c r="E21" s="95"/>
      <c r="F21" s="34">
        <f>COUNTIF(I21:AX21,"&gt;0")</f>
        <v>2</v>
      </c>
      <c r="G21" s="35">
        <f>AW21</f>
        <v>3</v>
      </c>
      <c r="H21" s="299">
        <f>RANK(G21,$G$9:$G$52)</f>
        <v>33</v>
      </c>
      <c r="I21" s="80"/>
      <c r="J21" s="76"/>
      <c r="K21" s="76"/>
      <c r="L21" s="70"/>
      <c r="M21" s="70"/>
      <c r="N21" s="76">
        <v>5</v>
      </c>
      <c r="O21" s="76"/>
      <c r="P21" s="26"/>
      <c r="Q21" s="86"/>
      <c r="R21" s="26"/>
      <c r="S21" s="77"/>
      <c r="T21" s="77"/>
      <c r="U21" s="26"/>
      <c r="V21" s="26"/>
      <c r="W21" s="26"/>
      <c r="X21" s="26"/>
      <c r="Y21" s="8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7"/>
      <c r="AQ21" s="27"/>
      <c r="AR21" s="27"/>
      <c r="AS21" s="27"/>
      <c r="AT21" s="27"/>
      <c r="AU21" s="27"/>
      <c r="AV21" s="27"/>
      <c r="AW21" s="56" cm="1">
        <f t="array" ref="AW21">SUM(LOOKUP(K21:AV21,{0,1,2,3,4,5,6,7,8,9,10},{0,7,6,5,4,3,2,1,1,1,1}))</f>
        <v>3</v>
      </c>
      <c r="AX21" s="38"/>
      <c r="AY21" s="15"/>
    </row>
    <row r="22" spans="1:51" x14ac:dyDescent="0.2">
      <c r="A22" s="181"/>
      <c r="B22" s="152" t="s">
        <v>303</v>
      </c>
      <c r="C22" s="84" t="s">
        <v>304</v>
      </c>
      <c r="D22" s="84"/>
      <c r="E22" s="95"/>
      <c r="F22" s="34">
        <f>COUNTIF(I22:AX22,"&gt;0")</f>
        <v>2</v>
      </c>
      <c r="G22" s="35">
        <f>AW22</f>
        <v>5</v>
      </c>
      <c r="H22" s="299">
        <f>RANK(G22,$G$9:$G$52)</f>
        <v>25</v>
      </c>
      <c r="I22" s="97"/>
      <c r="J22" s="76"/>
      <c r="K22" s="76"/>
      <c r="L22" s="87"/>
      <c r="M22" s="87"/>
      <c r="N22" s="76"/>
      <c r="O22" s="76"/>
      <c r="P22" s="76">
        <v>3</v>
      </c>
      <c r="Q22" s="86"/>
      <c r="R22" s="26"/>
      <c r="S22" s="77"/>
      <c r="T22" s="77"/>
      <c r="U22" s="26"/>
      <c r="V22" s="26"/>
      <c r="W22" s="26"/>
      <c r="X22" s="26"/>
      <c r="Y22" s="8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7"/>
      <c r="AR22" s="27"/>
      <c r="AS22" s="27"/>
      <c r="AT22" s="27"/>
      <c r="AU22" s="27"/>
      <c r="AV22" s="27"/>
      <c r="AW22" s="56" cm="1">
        <f t="array" ref="AW22">SUM(LOOKUP(K22:AV22,{0,1,2,3,4,5,6,7,8,9,10},{0,7,6,5,4,3,2,1,1,1,1}))</f>
        <v>5</v>
      </c>
      <c r="AX22" s="38"/>
      <c r="AY22" s="15"/>
    </row>
    <row r="23" spans="1:51" x14ac:dyDescent="0.2">
      <c r="A23" s="181"/>
      <c r="B23" s="152" t="s">
        <v>432</v>
      </c>
      <c r="C23" s="84" t="s">
        <v>433</v>
      </c>
      <c r="D23" s="157"/>
      <c r="E23" s="94" t="s">
        <v>434</v>
      </c>
      <c r="F23" s="34">
        <f>COUNTIF(I23:AX23,"&gt;0")</f>
        <v>2</v>
      </c>
      <c r="G23" s="35">
        <f>AW23</f>
        <v>7</v>
      </c>
      <c r="H23" s="299">
        <f>RANK(G23,$G$9:$G$52)</f>
        <v>11</v>
      </c>
      <c r="I23" s="137"/>
      <c r="J23" s="76"/>
      <c r="K23" s="26"/>
      <c r="L23" s="26"/>
      <c r="M23" s="26"/>
      <c r="N23" s="26"/>
      <c r="O23" s="26"/>
      <c r="P23" s="26"/>
      <c r="Q23" s="86"/>
      <c r="R23" s="26"/>
      <c r="S23" s="77"/>
      <c r="T23" s="77"/>
      <c r="U23" s="26"/>
      <c r="V23" s="26"/>
      <c r="W23" s="26"/>
      <c r="X23" s="76">
        <v>1</v>
      </c>
      <c r="Y23" s="8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7"/>
      <c r="AQ23" s="27"/>
      <c r="AR23" s="27"/>
      <c r="AS23" s="27"/>
      <c r="AT23" s="27"/>
      <c r="AU23" s="27"/>
      <c r="AV23" s="27"/>
      <c r="AW23" s="56" cm="1">
        <f t="array" ref="AW23">SUM(LOOKUP(K23:AV23,{0,1,2,3,4,5,6,7,8,9,10},{0,7,6,5,4,3,2,1,1,1,1}))</f>
        <v>7</v>
      </c>
      <c r="AX23" s="38"/>
      <c r="AY23" s="15"/>
    </row>
    <row r="24" spans="1:51" x14ac:dyDescent="0.2">
      <c r="A24" s="181"/>
      <c r="B24" s="152" t="s">
        <v>432</v>
      </c>
      <c r="C24" s="84" t="s">
        <v>435</v>
      </c>
      <c r="D24" s="157"/>
      <c r="E24" s="94" t="s">
        <v>434</v>
      </c>
      <c r="F24" s="34">
        <f>COUNTIF(I24:AX24,"&gt;0")</f>
        <v>2</v>
      </c>
      <c r="G24" s="35">
        <f>AW24</f>
        <v>6</v>
      </c>
      <c r="H24" s="299">
        <f>RANK(G24,$G$9:$G$52)</f>
        <v>19</v>
      </c>
      <c r="I24" s="137"/>
      <c r="J24" s="76"/>
      <c r="K24" s="26"/>
      <c r="L24" s="26"/>
      <c r="M24" s="26"/>
      <c r="N24" s="26"/>
      <c r="O24" s="26"/>
      <c r="P24" s="26"/>
      <c r="Q24" s="86"/>
      <c r="R24" s="26"/>
      <c r="S24" s="77"/>
      <c r="T24" s="77"/>
      <c r="U24" s="26"/>
      <c r="V24" s="26"/>
      <c r="W24" s="26"/>
      <c r="X24" s="76">
        <v>2</v>
      </c>
      <c r="Y24" s="8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7"/>
      <c r="AQ24" s="27"/>
      <c r="AR24" s="27"/>
      <c r="AS24" s="27"/>
      <c r="AT24" s="27"/>
      <c r="AU24" s="27"/>
      <c r="AV24" s="27"/>
      <c r="AW24" s="56" cm="1">
        <f t="array" ref="AW24">SUM(LOOKUP(K24:AV24,{0,1,2,3,4,5,6,7,8,9,10},{0,7,6,5,4,3,2,1,1,1,1}))</f>
        <v>6</v>
      </c>
      <c r="AX24" s="38"/>
      <c r="AY24" s="15"/>
    </row>
    <row r="25" spans="1:51" x14ac:dyDescent="0.2">
      <c r="A25" s="181"/>
      <c r="B25" s="151" t="s">
        <v>527</v>
      </c>
      <c r="C25" s="69" t="s">
        <v>528</v>
      </c>
      <c r="D25" s="76"/>
      <c r="E25" s="95" t="s">
        <v>520</v>
      </c>
      <c r="F25" s="34">
        <f>COUNTIF(I25:AX25,"&gt;0")</f>
        <v>2</v>
      </c>
      <c r="G25" s="35">
        <f>AW25</f>
        <v>5</v>
      </c>
      <c r="H25" s="299">
        <f>RANK(G25,$G$9:$G$52)</f>
        <v>25</v>
      </c>
      <c r="I25" s="80"/>
      <c r="J25" s="76"/>
      <c r="K25" s="76"/>
      <c r="L25" s="26"/>
      <c r="M25" s="26"/>
      <c r="N25" s="26"/>
      <c r="O25" s="26"/>
      <c r="P25" s="26"/>
      <c r="Q25" s="86"/>
      <c r="R25" s="26"/>
      <c r="S25" s="77"/>
      <c r="T25" s="77"/>
      <c r="U25" s="26"/>
      <c r="V25" s="76">
        <v>3</v>
      </c>
      <c r="W25" s="76"/>
      <c r="X25" s="26"/>
      <c r="Y25" s="8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7"/>
      <c r="AQ25" s="27"/>
      <c r="AR25" s="27"/>
      <c r="AS25" s="27"/>
      <c r="AT25" s="27"/>
      <c r="AU25" s="27"/>
      <c r="AV25" s="27"/>
      <c r="AW25" s="56" cm="1">
        <f t="array" ref="AW25">SUM(LOOKUP(K25:AV25,{0,1,2,3,4,5,6,7,8,9,10},{0,7,6,5,4,3,2,1,1,1,1}))</f>
        <v>5</v>
      </c>
      <c r="AX25" s="38"/>
      <c r="AY25" s="15"/>
    </row>
    <row r="26" spans="1:51" x14ac:dyDescent="0.2">
      <c r="A26" s="181"/>
      <c r="B26" s="151" t="s">
        <v>205</v>
      </c>
      <c r="C26" s="69" t="s">
        <v>206</v>
      </c>
      <c r="D26" s="70"/>
      <c r="E26" s="95"/>
      <c r="F26" s="34">
        <f>COUNTIF(I26:AX26,"&gt;0")</f>
        <v>3</v>
      </c>
      <c r="G26" s="35">
        <f>AW26</f>
        <v>3</v>
      </c>
      <c r="H26" s="299">
        <f>RANK(G26,$G$9:$G$52)</f>
        <v>33</v>
      </c>
      <c r="I26" s="80"/>
      <c r="J26" s="76"/>
      <c r="K26" s="76"/>
      <c r="L26" s="70"/>
      <c r="M26" s="70">
        <v>8</v>
      </c>
      <c r="N26" s="76">
        <v>6</v>
      </c>
      <c r="O26" s="76"/>
      <c r="P26" s="26"/>
      <c r="Q26" s="86"/>
      <c r="R26" s="26"/>
      <c r="S26" s="77"/>
      <c r="T26" s="77"/>
      <c r="U26" s="26"/>
      <c r="V26" s="26"/>
      <c r="W26" s="26"/>
      <c r="X26" s="26"/>
      <c r="Y26" s="8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7"/>
      <c r="AQ26" s="27"/>
      <c r="AR26" s="27"/>
      <c r="AS26" s="27"/>
      <c r="AT26" s="27"/>
      <c r="AU26" s="27"/>
      <c r="AV26" s="27"/>
      <c r="AW26" s="56" cm="1">
        <f t="array" ref="AW26">SUM(LOOKUP(K26:AV26,{0,1,2,3,4,5,6,7,8,9,10},{0,7,6,5,4,3,2,1,1,1,1}))</f>
        <v>3</v>
      </c>
      <c r="AX26" s="38"/>
      <c r="AY26" s="15"/>
    </row>
    <row r="27" spans="1:51" x14ac:dyDescent="0.2">
      <c r="A27" s="181"/>
      <c r="B27" s="151" t="s">
        <v>201</v>
      </c>
      <c r="C27" s="69" t="s">
        <v>202</v>
      </c>
      <c r="D27" s="70"/>
      <c r="E27" s="95"/>
      <c r="F27" s="34">
        <f>COUNTIF(I27:AX27,"&gt;0")</f>
        <v>3</v>
      </c>
      <c r="G27" s="35">
        <f>AW27</f>
        <v>4</v>
      </c>
      <c r="H27" s="299">
        <f>RANK(G27,$G$9:$G$52)</f>
        <v>30</v>
      </c>
      <c r="I27" s="80"/>
      <c r="J27" s="76"/>
      <c r="K27" s="76"/>
      <c r="L27" s="70"/>
      <c r="M27" s="70">
        <v>7</v>
      </c>
      <c r="N27" s="76">
        <v>5</v>
      </c>
      <c r="O27" s="76"/>
      <c r="P27" s="26"/>
      <c r="Q27" s="86"/>
      <c r="R27" s="26"/>
      <c r="S27" s="77"/>
      <c r="T27" s="77"/>
      <c r="U27" s="26"/>
      <c r="V27" s="26"/>
      <c r="W27" s="26"/>
      <c r="X27" s="26"/>
      <c r="Y27" s="8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7"/>
      <c r="AQ27" s="27"/>
      <c r="AR27" s="27"/>
      <c r="AS27" s="27"/>
      <c r="AT27" s="27"/>
      <c r="AU27" s="27"/>
      <c r="AV27" s="27"/>
      <c r="AW27" s="56" cm="1">
        <f t="array" ref="AW27">SUM(LOOKUP(K27:AV27,{0,1,2,3,4,5,6,7,8,9,10},{0,7,6,5,4,3,2,1,1,1,1}))</f>
        <v>4</v>
      </c>
      <c r="AX27" s="38"/>
      <c r="AY27" s="15"/>
    </row>
    <row r="28" spans="1:51" x14ac:dyDescent="0.2">
      <c r="A28" s="181"/>
      <c r="B28" s="151" t="s">
        <v>201</v>
      </c>
      <c r="C28" s="69" t="s">
        <v>223</v>
      </c>
      <c r="D28" s="42"/>
      <c r="E28" s="95"/>
      <c r="F28" s="34">
        <f>COUNTIF(I28:AX28,"&gt;0")</f>
        <v>3</v>
      </c>
      <c r="G28" s="35">
        <f>AW28</f>
        <v>4</v>
      </c>
      <c r="H28" s="299">
        <f>RANK(G28,$G$9:$G$52)</f>
        <v>30</v>
      </c>
      <c r="I28" s="80"/>
      <c r="J28" s="76"/>
      <c r="K28" s="76"/>
      <c r="L28" s="87"/>
      <c r="M28" s="87">
        <v>5</v>
      </c>
      <c r="N28" s="76">
        <v>9</v>
      </c>
      <c r="O28" s="76"/>
      <c r="P28" s="26"/>
      <c r="Q28" s="86"/>
      <c r="R28" s="26"/>
      <c r="S28" s="77"/>
      <c r="T28" s="77"/>
      <c r="U28" s="26"/>
      <c r="V28" s="26"/>
      <c r="W28" s="26"/>
      <c r="X28" s="26"/>
      <c r="Y28" s="8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7"/>
      <c r="AQ28" s="27"/>
      <c r="AR28" s="27"/>
      <c r="AS28" s="27"/>
      <c r="AT28" s="27"/>
      <c r="AU28" s="27"/>
      <c r="AV28" s="27"/>
      <c r="AW28" s="56" cm="1">
        <f t="array" ref="AW28">SUM(LOOKUP(K28:AV28,{0,1,2,3,4,5,6,7,8,9,10},{0,7,6,5,4,3,2,1,1,1,1}))</f>
        <v>4</v>
      </c>
      <c r="AX28" s="38"/>
      <c r="AY28" s="15"/>
    </row>
    <row r="29" spans="1:51" x14ac:dyDescent="0.2">
      <c r="A29" s="181"/>
      <c r="B29" s="151" t="s">
        <v>224</v>
      </c>
      <c r="C29" s="69" t="s">
        <v>225</v>
      </c>
      <c r="D29" s="42"/>
      <c r="E29" s="95"/>
      <c r="F29" s="34">
        <f>COUNTIF(I29:AX29,"&gt;0")</f>
        <v>3</v>
      </c>
      <c r="G29" s="35">
        <f>AW29</f>
        <v>14</v>
      </c>
      <c r="H29" s="299">
        <f>RANK(G29,$G$9:$G$52)</f>
        <v>1</v>
      </c>
      <c r="I29" s="80"/>
      <c r="J29" s="76"/>
      <c r="K29" s="76"/>
      <c r="L29" s="87"/>
      <c r="M29" s="87">
        <v>1</v>
      </c>
      <c r="N29" s="76">
        <v>1</v>
      </c>
      <c r="O29" s="76"/>
      <c r="P29" s="26"/>
      <c r="Q29" s="86"/>
      <c r="R29" s="26"/>
      <c r="S29" s="77"/>
      <c r="T29" s="77"/>
      <c r="U29" s="26"/>
      <c r="V29" s="26"/>
      <c r="W29" s="26"/>
      <c r="X29" s="26"/>
      <c r="Y29" s="8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7"/>
      <c r="AQ29" s="27"/>
      <c r="AR29" s="27"/>
      <c r="AS29" s="27"/>
      <c r="AT29" s="27"/>
      <c r="AU29" s="27"/>
      <c r="AV29" s="27"/>
      <c r="AW29" s="56" cm="1">
        <f t="array" ref="AW29">SUM(LOOKUP(K29:AV29,{0,1,2,3,4,5,6,7,8,9,10},{0,7,6,5,4,3,2,1,1,1,1}))</f>
        <v>14</v>
      </c>
      <c r="AX29" s="38"/>
      <c r="AY29" s="15"/>
    </row>
    <row r="30" spans="1:51" x14ac:dyDescent="0.2">
      <c r="A30" s="181"/>
      <c r="B30" s="256" t="s">
        <v>551</v>
      </c>
      <c r="C30" s="78" t="s">
        <v>552</v>
      </c>
      <c r="D30" s="76"/>
      <c r="E30" s="95"/>
      <c r="F30" s="34">
        <f>COUNTIF(I30:AX30,"&gt;0")</f>
        <v>3</v>
      </c>
      <c r="G30" s="35">
        <f>AW30</f>
        <v>13</v>
      </c>
      <c r="H30" s="299">
        <f>RANK(G30,$G$9:$G$52)</f>
        <v>2</v>
      </c>
      <c r="I30" s="86"/>
      <c r="J30" s="26"/>
      <c r="K30" s="26"/>
      <c r="L30" s="26"/>
      <c r="M30" s="26"/>
      <c r="N30" s="26"/>
      <c r="O30" s="26"/>
      <c r="P30" s="26"/>
      <c r="Q30" s="86"/>
      <c r="R30" s="26"/>
      <c r="S30" s="77"/>
      <c r="T30" s="77">
        <v>1</v>
      </c>
      <c r="U30" s="76">
        <v>2</v>
      </c>
      <c r="V30" s="26"/>
      <c r="W30" s="26"/>
      <c r="X30" s="26"/>
      <c r="Y30" s="8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7"/>
      <c r="AQ30" s="27"/>
      <c r="AR30" s="27"/>
      <c r="AS30" s="27"/>
      <c r="AT30" s="27"/>
      <c r="AU30" s="27"/>
      <c r="AV30" s="27"/>
      <c r="AW30" s="56" cm="1">
        <f t="array" ref="AW30">SUM(LOOKUP(K30:AV30,{0,1,2,3,4,5,6,7,8,9,10},{0,7,6,5,4,3,2,1,1,1,1}))</f>
        <v>13</v>
      </c>
      <c r="AX30" s="38"/>
      <c r="AY30" s="15"/>
    </row>
    <row r="31" spans="1:51" x14ac:dyDescent="0.2">
      <c r="A31" s="181"/>
      <c r="B31" s="151" t="s">
        <v>211</v>
      </c>
      <c r="C31" s="69" t="s">
        <v>212</v>
      </c>
      <c r="D31" s="71"/>
      <c r="E31" s="95"/>
      <c r="F31" s="34">
        <f>COUNTIF(I31:AX31,"&gt;0")</f>
        <v>3</v>
      </c>
      <c r="G31" s="35">
        <f>AW31</f>
        <v>11</v>
      </c>
      <c r="H31" s="299">
        <f>RANK(G31,$G$9:$G$52)</f>
        <v>5</v>
      </c>
      <c r="I31" s="80"/>
      <c r="J31" s="76"/>
      <c r="K31" s="76"/>
      <c r="L31" s="71"/>
      <c r="M31" s="71">
        <v>2</v>
      </c>
      <c r="N31" s="76">
        <v>3</v>
      </c>
      <c r="O31" s="76"/>
      <c r="P31" s="26"/>
      <c r="Q31" s="86"/>
      <c r="R31" s="26"/>
      <c r="S31" s="77"/>
      <c r="T31" s="77"/>
      <c r="U31" s="26"/>
      <c r="V31" s="26"/>
      <c r="W31" s="26"/>
      <c r="X31" s="26"/>
      <c r="Y31" s="8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7"/>
      <c r="AQ31" s="27"/>
      <c r="AR31" s="27"/>
      <c r="AS31" s="27"/>
      <c r="AT31" s="27"/>
      <c r="AU31" s="27"/>
      <c r="AV31" s="27"/>
      <c r="AW31" s="56" cm="1">
        <f t="array" ref="AW31">SUM(LOOKUP(K31:AV31,{0,1,2,3,4,5,6,7,8,9,10},{0,7,6,5,4,3,2,1,1,1,1}))</f>
        <v>11</v>
      </c>
      <c r="AX31" s="38"/>
      <c r="AY31" s="15"/>
    </row>
    <row r="32" spans="1:51" x14ac:dyDescent="0.2">
      <c r="A32" s="181"/>
      <c r="B32" s="152" t="s">
        <v>439</v>
      </c>
      <c r="C32" s="84" t="s">
        <v>440</v>
      </c>
      <c r="D32" s="157"/>
      <c r="E32" s="94" t="s">
        <v>441</v>
      </c>
      <c r="F32" s="34">
        <f>COUNTIF(I32:AX32,"&gt;0")</f>
        <v>3</v>
      </c>
      <c r="G32" s="35">
        <f>AW32</f>
        <v>11</v>
      </c>
      <c r="H32" s="299">
        <f>RANK(G32,$G$9:$G$52)</f>
        <v>5</v>
      </c>
      <c r="I32" s="137"/>
      <c r="J32" s="76"/>
      <c r="K32" s="26"/>
      <c r="L32" s="26"/>
      <c r="M32" s="26"/>
      <c r="N32" s="26"/>
      <c r="O32" s="26"/>
      <c r="P32" s="26"/>
      <c r="Q32" s="86"/>
      <c r="R32" s="26"/>
      <c r="S32" s="77"/>
      <c r="T32" s="77"/>
      <c r="U32" s="26"/>
      <c r="V32" s="26"/>
      <c r="W32" s="76">
        <v>3</v>
      </c>
      <c r="X32" s="76">
        <v>2</v>
      </c>
      <c r="Y32" s="8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7"/>
      <c r="AQ32" s="27"/>
      <c r="AR32" s="27"/>
      <c r="AS32" s="27"/>
      <c r="AT32" s="27"/>
      <c r="AU32" s="27"/>
      <c r="AV32" s="27"/>
      <c r="AW32" s="56" cm="1">
        <f t="array" ref="AW32">SUM(LOOKUP(K32:AV32,{0,1,2,3,4,5,6,7,8,9,10},{0,7,6,5,4,3,2,1,1,1,1}))</f>
        <v>11</v>
      </c>
      <c r="AX32" s="38"/>
      <c r="AY32" s="15"/>
    </row>
    <row r="33" spans="1:51" x14ac:dyDescent="0.2">
      <c r="A33" s="181"/>
      <c r="B33" s="151" t="s">
        <v>430</v>
      </c>
      <c r="C33" s="69" t="s">
        <v>431</v>
      </c>
      <c r="D33" s="76"/>
      <c r="E33" s="95"/>
      <c r="F33" s="34">
        <f>COUNTIF(I33:AX33,"&gt;0")</f>
        <v>2</v>
      </c>
      <c r="G33" s="35">
        <f>AW33</f>
        <v>7</v>
      </c>
      <c r="H33" s="299">
        <f>RANK(G33,$G$9:$G$52)</f>
        <v>11</v>
      </c>
      <c r="I33" s="86"/>
      <c r="J33" s="26"/>
      <c r="K33" s="26"/>
      <c r="L33" s="26"/>
      <c r="M33" s="26"/>
      <c r="N33" s="26"/>
      <c r="O33" s="26"/>
      <c r="P33" s="26"/>
      <c r="Q33" s="86"/>
      <c r="R33" s="26"/>
      <c r="S33" s="77"/>
      <c r="T33" s="77"/>
      <c r="U33" s="76">
        <v>1</v>
      </c>
      <c r="V33" s="26"/>
      <c r="W33" s="26"/>
      <c r="X33" s="26"/>
      <c r="Y33" s="8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7"/>
      <c r="AQ33" s="27"/>
      <c r="AR33" s="27"/>
      <c r="AS33" s="27"/>
      <c r="AT33" s="27"/>
      <c r="AU33" s="27"/>
      <c r="AV33" s="27"/>
      <c r="AW33" s="56" cm="1">
        <f t="array" ref="AW33">SUM(LOOKUP(K33:AV33,{0,1,2,3,4,5,6,7,8,9,10},{0,7,6,5,4,3,2,1,1,1,1}))</f>
        <v>7</v>
      </c>
      <c r="AX33" s="38"/>
      <c r="AY33" s="15"/>
    </row>
    <row r="34" spans="1:51" x14ac:dyDescent="0.2">
      <c r="A34" s="181"/>
      <c r="B34" s="151" t="s">
        <v>215</v>
      </c>
      <c r="C34" s="69" t="s">
        <v>216</v>
      </c>
      <c r="D34" s="42"/>
      <c r="E34" s="95"/>
      <c r="F34" s="34">
        <f>COUNTIF(I34:AX34,"&gt;0")</f>
        <v>2</v>
      </c>
      <c r="G34" s="35">
        <f>AW34</f>
        <v>5</v>
      </c>
      <c r="H34" s="299">
        <f>RANK(G34,$G$9:$G$52)</f>
        <v>25</v>
      </c>
      <c r="I34" s="80"/>
      <c r="J34" s="76"/>
      <c r="K34" s="76"/>
      <c r="L34" s="87"/>
      <c r="M34" s="87"/>
      <c r="N34" s="76">
        <v>3</v>
      </c>
      <c r="O34" s="76"/>
      <c r="P34" s="26"/>
      <c r="Q34" s="86"/>
      <c r="R34" s="26"/>
      <c r="S34" s="77"/>
      <c r="T34" s="77"/>
      <c r="U34" s="26"/>
      <c r="V34" s="26"/>
      <c r="W34" s="26"/>
      <c r="X34" s="26"/>
      <c r="Y34" s="8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7"/>
      <c r="AQ34" s="27"/>
      <c r="AR34" s="27"/>
      <c r="AS34" s="27"/>
      <c r="AT34" s="27"/>
      <c r="AU34" s="27"/>
      <c r="AV34" s="27"/>
      <c r="AW34" s="56" cm="1">
        <f t="array" ref="AW34">SUM(LOOKUP(K34:AV34,{0,1,2,3,4,5,6,7,8,9,10},{0,7,6,5,4,3,2,1,1,1,1}))</f>
        <v>5</v>
      </c>
      <c r="AX34" s="38"/>
      <c r="AY34" s="15"/>
    </row>
    <row r="35" spans="1:51" x14ac:dyDescent="0.2">
      <c r="A35" s="181"/>
      <c r="B35" s="151" t="s">
        <v>197</v>
      </c>
      <c r="C35" s="69" t="s">
        <v>198</v>
      </c>
      <c r="D35" s="70"/>
      <c r="E35" s="95"/>
      <c r="F35" s="34">
        <f>COUNTIF(I35:AX35,"&gt;0")</f>
        <v>2</v>
      </c>
      <c r="G35" s="35">
        <f>AW35</f>
        <v>5</v>
      </c>
      <c r="H35" s="299">
        <f>RANK(G35,$G$9:$G$52)</f>
        <v>25</v>
      </c>
      <c r="I35" s="80"/>
      <c r="J35" s="76"/>
      <c r="K35" s="76"/>
      <c r="L35" s="70"/>
      <c r="M35" s="70"/>
      <c r="N35" s="76">
        <v>3</v>
      </c>
      <c r="O35" s="76"/>
      <c r="P35" s="26"/>
      <c r="Q35" s="86"/>
      <c r="R35" s="26"/>
      <c r="S35" s="77"/>
      <c r="T35" s="77"/>
      <c r="U35" s="26"/>
      <c r="V35" s="26"/>
      <c r="W35" s="26"/>
      <c r="X35" s="26"/>
      <c r="Y35" s="8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7"/>
      <c r="AQ35" s="27"/>
      <c r="AR35" s="27"/>
      <c r="AS35" s="27"/>
      <c r="AT35" s="27"/>
      <c r="AU35" s="27"/>
      <c r="AV35" s="27"/>
      <c r="AW35" s="56" cm="1">
        <f t="array" ref="AW35">SUM(LOOKUP(K35:AV35,{0,1,2,3,4,5,6,7,8,9,10},{0,7,6,5,4,3,2,1,1,1,1}))</f>
        <v>5</v>
      </c>
      <c r="AX35" s="38"/>
      <c r="AY35" s="15"/>
    </row>
    <row r="36" spans="1:51" x14ac:dyDescent="0.2">
      <c r="A36" s="181"/>
      <c r="B36" s="152" t="s">
        <v>273</v>
      </c>
      <c r="C36" s="84" t="s">
        <v>274</v>
      </c>
      <c r="D36" s="84"/>
      <c r="E36" s="95"/>
      <c r="F36" s="34">
        <f>COUNTIF(I36:AX36,"&gt;0")</f>
        <v>2</v>
      </c>
      <c r="G36" s="35">
        <f>AW36</f>
        <v>4</v>
      </c>
      <c r="H36" s="299">
        <f>RANK(G36,$G$9:$G$52)</f>
        <v>30</v>
      </c>
      <c r="I36" s="97"/>
      <c r="J36" s="76"/>
      <c r="K36" s="76"/>
      <c r="L36" s="87"/>
      <c r="M36" s="137"/>
      <c r="N36" s="80"/>
      <c r="O36" s="80"/>
      <c r="P36" s="76">
        <v>4</v>
      </c>
      <c r="Q36" s="26"/>
      <c r="R36" s="26"/>
      <c r="S36" s="77"/>
      <c r="T36" s="77"/>
      <c r="U36" s="26"/>
      <c r="V36" s="26"/>
      <c r="W36" s="26"/>
      <c r="X36" s="26"/>
      <c r="Y36" s="8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7"/>
      <c r="AQ36" s="27"/>
      <c r="AR36" s="27"/>
      <c r="AS36" s="27"/>
      <c r="AT36" s="27"/>
      <c r="AU36" s="27"/>
      <c r="AV36" s="27"/>
      <c r="AW36" s="56" cm="1">
        <f t="array" ref="AW36">SUM(LOOKUP(K36:AV36,{0,1,2,3,4,5,6,7,8,9,10},{0,7,6,5,4,3,2,1,1,1,1}))</f>
        <v>4</v>
      </c>
      <c r="AX36" s="38"/>
      <c r="AY36" s="15"/>
    </row>
    <row r="37" spans="1:51" x14ac:dyDescent="0.2">
      <c r="A37" s="181"/>
      <c r="B37" s="151" t="s">
        <v>219</v>
      </c>
      <c r="C37" s="69" t="s">
        <v>220</v>
      </c>
      <c r="D37" s="42"/>
      <c r="E37" s="95"/>
      <c r="F37" s="34">
        <f>COUNTIF(I37:AX37,"&gt;0")</f>
        <v>3</v>
      </c>
      <c r="G37" s="35">
        <f>AW37</f>
        <v>7</v>
      </c>
      <c r="H37" s="299">
        <f>RANK(G37,$G$9:$G$52)</f>
        <v>11</v>
      </c>
      <c r="I37" s="80"/>
      <c r="J37" s="76"/>
      <c r="K37" s="76"/>
      <c r="L37" s="87"/>
      <c r="M37" s="87">
        <v>3</v>
      </c>
      <c r="N37" s="76">
        <v>6</v>
      </c>
      <c r="O37" s="76"/>
      <c r="P37" s="26"/>
      <c r="Q37" s="26"/>
      <c r="R37" s="26"/>
      <c r="S37" s="77"/>
      <c r="T37" s="77"/>
      <c r="U37" s="26"/>
      <c r="V37" s="26"/>
      <c r="W37" s="26"/>
      <c r="X37" s="26"/>
      <c r="Y37" s="8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7"/>
      <c r="AR37" s="27"/>
      <c r="AS37" s="27"/>
      <c r="AT37" s="27"/>
      <c r="AU37" s="27"/>
      <c r="AV37" s="27"/>
      <c r="AW37" s="56" cm="1">
        <f t="array" ref="AW37">SUM(LOOKUP(K37:AV37,{0,1,2,3,4,5,6,7,8,9,10},{0,7,6,5,4,3,2,1,1,1,1}))</f>
        <v>7</v>
      </c>
      <c r="AX37" s="38"/>
      <c r="AY37" s="15"/>
    </row>
    <row r="38" spans="1:51" x14ac:dyDescent="0.2">
      <c r="A38" s="181"/>
      <c r="B38" s="151" t="s">
        <v>213</v>
      </c>
      <c r="C38" s="69" t="s">
        <v>214</v>
      </c>
      <c r="D38" s="42"/>
      <c r="E38" s="95"/>
      <c r="F38" s="34">
        <f>COUNTIF(I38:AX38,"&gt;0")</f>
        <v>3</v>
      </c>
      <c r="G38" s="35">
        <f>AW38</f>
        <v>13</v>
      </c>
      <c r="H38" s="299">
        <f>RANK(G38,$G$9:$G$52)</f>
        <v>2</v>
      </c>
      <c r="I38" s="80"/>
      <c r="J38" s="76"/>
      <c r="K38" s="76"/>
      <c r="L38" s="87"/>
      <c r="M38" s="87">
        <v>2</v>
      </c>
      <c r="N38" s="76">
        <v>1</v>
      </c>
      <c r="O38" s="76"/>
      <c r="P38" s="26"/>
      <c r="Q38" s="26"/>
      <c r="R38" s="26"/>
      <c r="S38" s="77"/>
      <c r="T38" s="77"/>
      <c r="U38" s="26"/>
      <c r="V38" s="26"/>
      <c r="W38" s="26"/>
      <c r="X38" s="26"/>
      <c r="Y38" s="8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7"/>
      <c r="AQ38" s="27"/>
      <c r="AR38" s="27"/>
      <c r="AS38" s="27"/>
      <c r="AT38" s="27"/>
      <c r="AU38" s="27"/>
      <c r="AV38" s="27"/>
      <c r="AW38" s="56" cm="1">
        <f t="array" ref="AW38">SUM(LOOKUP(K38:AV38,{0,1,2,3,4,5,6,7,8,9,10},{0,7,6,5,4,3,2,1,1,1,1}))</f>
        <v>13</v>
      </c>
      <c r="AX38" s="38"/>
      <c r="AY38" s="15"/>
    </row>
    <row r="39" spans="1:51" x14ac:dyDescent="0.2">
      <c r="A39" s="181"/>
      <c r="B39" s="152" t="s">
        <v>300</v>
      </c>
      <c r="C39" s="84" t="s">
        <v>301</v>
      </c>
      <c r="D39" s="84"/>
      <c r="E39" s="95"/>
      <c r="F39" s="34">
        <f>COUNTIF(I39:AX39,"&gt;0")</f>
        <v>2</v>
      </c>
      <c r="G39" s="35">
        <f>AW39</f>
        <v>7</v>
      </c>
      <c r="H39" s="299">
        <f>RANK(G39,$G$9:$G$52)</f>
        <v>11</v>
      </c>
      <c r="I39" s="97"/>
      <c r="J39" s="76"/>
      <c r="K39" s="76"/>
      <c r="L39" s="87"/>
      <c r="M39" s="87"/>
      <c r="N39" s="76"/>
      <c r="O39" s="76"/>
      <c r="P39" s="76">
        <v>1</v>
      </c>
      <c r="Q39" s="26"/>
      <c r="R39" s="26"/>
      <c r="S39" s="77"/>
      <c r="T39" s="77"/>
      <c r="U39" s="26"/>
      <c r="V39" s="26"/>
      <c r="W39" s="26"/>
      <c r="X39" s="26"/>
      <c r="Y39" s="8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7"/>
      <c r="AQ39" s="27"/>
      <c r="AR39" s="27"/>
      <c r="AS39" s="27"/>
      <c r="AT39" s="27"/>
      <c r="AU39" s="27"/>
      <c r="AV39" s="27"/>
      <c r="AW39" s="56" cm="1">
        <f t="array" ref="AW39">SUM(LOOKUP(K39:AV39,{0,1,2,3,4,5,6,7,8,9,10},{0,7,6,5,4,3,2,1,1,1,1}))</f>
        <v>7</v>
      </c>
      <c r="AX39" s="38"/>
      <c r="AY39" s="15"/>
    </row>
    <row r="40" spans="1:51" x14ac:dyDescent="0.2">
      <c r="A40" s="181"/>
      <c r="B40" s="151" t="s">
        <v>193</v>
      </c>
      <c r="C40" s="69" t="s">
        <v>194</v>
      </c>
      <c r="D40" s="70"/>
      <c r="E40" s="95"/>
      <c r="F40" s="34">
        <f>COUNTIF(I40:AX40,"&gt;0")</f>
        <v>3</v>
      </c>
      <c r="G40" s="35">
        <f>AW40</f>
        <v>10</v>
      </c>
      <c r="H40" s="299">
        <f>RANK(G40,$G$9:$G$52)</f>
        <v>7</v>
      </c>
      <c r="I40" s="80"/>
      <c r="J40" s="76"/>
      <c r="K40" s="76"/>
      <c r="L40" s="70"/>
      <c r="M40" s="70">
        <v>5</v>
      </c>
      <c r="N40" s="76">
        <v>1</v>
      </c>
      <c r="O40" s="76"/>
      <c r="P40" s="26"/>
      <c r="Q40" s="26"/>
      <c r="R40" s="26"/>
      <c r="S40" s="77"/>
      <c r="T40" s="77"/>
      <c r="U40" s="26"/>
      <c r="V40" s="26"/>
      <c r="W40" s="26"/>
      <c r="X40" s="26"/>
      <c r="Y40" s="8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7"/>
      <c r="AQ40" s="27"/>
      <c r="AR40" s="27"/>
      <c r="AS40" s="27"/>
      <c r="AT40" s="27"/>
      <c r="AU40" s="27"/>
      <c r="AV40" s="27"/>
      <c r="AW40" s="56" cm="1">
        <f t="array" ref="AW40">SUM(LOOKUP(K40:AV40,{0,1,2,3,4,5,6,7,8,9,10},{0,7,6,5,4,3,2,1,1,1,1}))</f>
        <v>10</v>
      </c>
      <c r="AX40" s="38"/>
      <c r="AY40" s="15"/>
    </row>
    <row r="41" spans="1:51" x14ac:dyDescent="0.2">
      <c r="A41" s="181"/>
      <c r="B41" s="151" t="s">
        <v>209</v>
      </c>
      <c r="C41" s="69" t="s">
        <v>210</v>
      </c>
      <c r="D41" s="70"/>
      <c r="E41" s="95"/>
      <c r="F41" s="34">
        <f>COUNTIF(I41:AX41,"&gt;0")</f>
        <v>3</v>
      </c>
      <c r="G41" s="35">
        <f>AW41</f>
        <v>9</v>
      </c>
      <c r="H41" s="299">
        <f>RANK(G41,$G$9:$G$52)</f>
        <v>9</v>
      </c>
      <c r="I41" s="80"/>
      <c r="J41" s="76"/>
      <c r="K41" s="76"/>
      <c r="L41" s="70"/>
      <c r="M41" s="70">
        <v>5</v>
      </c>
      <c r="N41" s="76">
        <v>2</v>
      </c>
      <c r="O41" s="76"/>
      <c r="P41" s="26"/>
      <c r="Q41" s="26"/>
      <c r="R41" s="26"/>
      <c r="S41" s="77"/>
      <c r="T41" s="77"/>
      <c r="U41" s="26"/>
      <c r="V41" s="26"/>
      <c r="W41" s="26"/>
      <c r="X41" s="26"/>
      <c r="Y41" s="8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7"/>
      <c r="AQ41" s="27"/>
      <c r="AR41" s="27"/>
      <c r="AS41" s="27"/>
      <c r="AT41" s="27"/>
      <c r="AU41" s="27"/>
      <c r="AV41" s="27"/>
      <c r="AW41" s="56" cm="1">
        <f t="array" ref="AW41">SUM(LOOKUP(K41:AV41,{0,1,2,3,4,5,6,7,8,9,10},{0,7,6,5,4,3,2,1,1,1,1}))</f>
        <v>9</v>
      </c>
      <c r="AX41" s="38"/>
      <c r="AY41" s="15"/>
    </row>
    <row r="42" spans="1:51" x14ac:dyDescent="0.2">
      <c r="A42" s="181"/>
      <c r="B42" s="151" t="s">
        <v>195</v>
      </c>
      <c r="C42" s="69" t="s">
        <v>196</v>
      </c>
      <c r="D42" s="70"/>
      <c r="E42" s="95"/>
      <c r="F42" s="34">
        <f>COUNTIF(I42:AX42,"&gt;0")</f>
        <v>3</v>
      </c>
      <c r="G42" s="35">
        <f>AW42</f>
        <v>10</v>
      </c>
      <c r="H42" s="299">
        <f>RANK(G42,$G$9:$G$52)</f>
        <v>7</v>
      </c>
      <c r="I42" s="80"/>
      <c r="J42" s="76"/>
      <c r="K42" s="76"/>
      <c r="L42" s="70"/>
      <c r="M42" s="70">
        <v>4</v>
      </c>
      <c r="N42" s="76">
        <v>2</v>
      </c>
      <c r="O42" s="76"/>
      <c r="P42" s="26"/>
      <c r="Q42" s="26"/>
      <c r="R42" s="26"/>
      <c r="S42" s="77"/>
      <c r="T42" s="77"/>
      <c r="U42" s="26"/>
      <c r="V42" s="26"/>
      <c r="W42" s="26"/>
      <c r="X42" s="26"/>
      <c r="Y42" s="8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7"/>
      <c r="AQ42" s="27"/>
      <c r="AR42" s="27"/>
      <c r="AS42" s="27"/>
      <c r="AT42" s="27"/>
      <c r="AU42" s="27"/>
      <c r="AV42" s="27"/>
      <c r="AW42" s="56" cm="1">
        <f t="array" ref="AW42">SUM(LOOKUP(K42:AV42,{0,1,2,3,4,5,6,7,8,9,10},{0,7,6,5,4,3,2,1,1,1,1}))</f>
        <v>10</v>
      </c>
      <c r="AX42" s="38"/>
      <c r="AY42" s="15"/>
    </row>
    <row r="43" spans="1:51" x14ac:dyDescent="0.2">
      <c r="A43" s="181"/>
      <c r="B43" s="152" t="s">
        <v>305</v>
      </c>
      <c r="C43" s="84" t="s">
        <v>306</v>
      </c>
      <c r="D43" s="42"/>
      <c r="E43" s="95"/>
      <c r="F43" s="34">
        <f>COUNTIF(I43:AX43,"&gt;0")</f>
        <v>2</v>
      </c>
      <c r="G43" s="35">
        <f>AW43</f>
        <v>7</v>
      </c>
      <c r="H43" s="299">
        <f>RANK(G43,$G$9:$G$52)</f>
        <v>11</v>
      </c>
      <c r="I43" s="80"/>
      <c r="J43" s="76"/>
      <c r="K43" s="76"/>
      <c r="L43" s="87"/>
      <c r="M43" s="87"/>
      <c r="N43" s="76"/>
      <c r="O43" s="76"/>
      <c r="P43" s="76">
        <v>1</v>
      </c>
      <c r="Q43" s="26"/>
      <c r="R43" s="26"/>
      <c r="S43" s="77"/>
      <c r="T43" s="77"/>
      <c r="U43" s="26"/>
      <c r="V43" s="26"/>
      <c r="W43" s="26"/>
      <c r="X43" s="26"/>
      <c r="Y43" s="8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7"/>
      <c r="AQ43" s="27"/>
      <c r="AR43" s="27"/>
      <c r="AS43" s="27"/>
      <c r="AT43" s="27"/>
      <c r="AU43" s="27"/>
      <c r="AV43" s="27"/>
      <c r="AW43" s="56" cm="1">
        <f t="array" ref="AW43">SUM(LOOKUP(K43:AV43,{0,1,2,3,4,5,6,7,8,9,10},{0,7,6,5,4,3,2,1,1,1,1}))</f>
        <v>7</v>
      </c>
      <c r="AX43" s="38"/>
      <c r="AY43" s="15"/>
    </row>
    <row r="44" spans="1:51" x14ac:dyDescent="0.2">
      <c r="A44" s="181"/>
      <c r="B44" s="151"/>
      <c r="C44" s="69"/>
      <c r="D44" s="70"/>
      <c r="E44" s="95"/>
      <c r="F44" s="34">
        <f>COUNTIF(I44:AX44,"&gt;0")</f>
        <v>0</v>
      </c>
      <c r="G44" s="35">
        <f>AW44</f>
        <v>0</v>
      </c>
      <c r="H44" s="299">
        <f>RANK(G44,$G$9:$G$52)</f>
        <v>36</v>
      </c>
      <c r="I44" s="80"/>
      <c r="J44" s="76"/>
      <c r="K44" s="76"/>
      <c r="L44" s="70"/>
      <c r="M44" s="70"/>
      <c r="N44" s="76"/>
      <c r="O44" s="76"/>
      <c r="P44" s="26"/>
      <c r="Q44" s="26"/>
      <c r="R44" s="26"/>
      <c r="S44" s="77"/>
      <c r="T44" s="77"/>
      <c r="U44" s="26"/>
      <c r="V44" s="26"/>
      <c r="W44" s="26"/>
      <c r="X44" s="26"/>
      <c r="Y44" s="8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7"/>
      <c r="AQ44" s="27"/>
      <c r="AR44" s="27"/>
      <c r="AS44" s="27"/>
      <c r="AT44" s="27"/>
      <c r="AU44" s="27"/>
      <c r="AV44" s="27"/>
      <c r="AW44" s="56" cm="1">
        <f t="array" ref="AW44">SUM(LOOKUP(K44:AV44,{0,1,2,3,4,5,6,7,8,9,10},{0,7,6,5,4,3,2,1,1,1,1}))</f>
        <v>0</v>
      </c>
      <c r="AX44" s="38"/>
      <c r="AY44" s="15"/>
    </row>
    <row r="45" spans="1:51" x14ac:dyDescent="0.2">
      <c r="A45" s="181"/>
      <c r="B45" s="151"/>
      <c r="C45" s="69"/>
      <c r="D45" s="42"/>
      <c r="E45" s="95"/>
      <c r="F45" s="34">
        <f>COUNTIF(I45:AX45,"&gt;0")</f>
        <v>0</v>
      </c>
      <c r="G45" s="35">
        <f>AW45</f>
        <v>0</v>
      </c>
      <c r="H45" s="299">
        <f>RANK(G45,$G$9:$G$52)</f>
        <v>36</v>
      </c>
      <c r="I45" s="80"/>
      <c r="J45" s="76"/>
      <c r="K45" s="76"/>
      <c r="L45" s="87"/>
      <c r="M45" s="87"/>
      <c r="N45" s="76"/>
      <c r="O45" s="76"/>
      <c r="P45" s="26"/>
      <c r="Q45" s="26"/>
      <c r="R45" s="26"/>
      <c r="S45" s="77"/>
      <c r="T45" s="77"/>
      <c r="U45" s="26"/>
      <c r="V45" s="26"/>
      <c r="W45" s="26"/>
      <c r="X45" s="26"/>
      <c r="Y45" s="8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7"/>
      <c r="AQ45" s="27"/>
      <c r="AR45" s="27"/>
      <c r="AS45" s="27"/>
      <c r="AT45" s="27"/>
      <c r="AU45" s="27"/>
      <c r="AV45" s="27"/>
      <c r="AW45" s="56" cm="1">
        <f t="array" ref="AW45">SUM(LOOKUP(K45:AV45,{0,1,2,3,4,5,6,7,8,9,10},{0,7,6,5,4,3,2,1,1,1,1}))</f>
        <v>0</v>
      </c>
      <c r="AX45" s="38"/>
      <c r="AY45" s="15"/>
    </row>
    <row r="46" spans="1:51" x14ac:dyDescent="0.2">
      <c r="A46" s="181"/>
      <c r="B46" s="151"/>
      <c r="C46" s="69"/>
      <c r="D46" s="42"/>
      <c r="E46" s="95"/>
      <c r="F46" s="34">
        <f>COUNTIF(I46:AX46,"&gt;0")</f>
        <v>0</v>
      </c>
      <c r="G46" s="35">
        <f>AW46</f>
        <v>0</v>
      </c>
      <c r="H46" s="299">
        <f>RANK(G46,$G$9:$G$52)</f>
        <v>36</v>
      </c>
      <c r="I46" s="80"/>
      <c r="J46" s="76"/>
      <c r="K46" s="76"/>
      <c r="L46" s="87"/>
      <c r="M46" s="87"/>
      <c r="N46" s="76"/>
      <c r="O46" s="76"/>
      <c r="P46" s="26"/>
      <c r="Q46" s="26"/>
      <c r="R46" s="26"/>
      <c r="S46" s="77"/>
      <c r="T46" s="77"/>
      <c r="U46" s="26"/>
      <c r="V46" s="26"/>
      <c r="W46" s="26"/>
      <c r="X46" s="26"/>
      <c r="Y46" s="8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7"/>
      <c r="AQ46" s="27"/>
      <c r="AR46" s="27"/>
      <c r="AS46" s="27"/>
      <c r="AT46" s="27"/>
      <c r="AU46" s="27"/>
      <c r="AV46" s="27"/>
      <c r="AW46" s="56" cm="1">
        <f t="array" ref="AW46">SUM(LOOKUP(K46:AV46,{0,1,2,3,4,5,6,7,8,9,10},{0,7,6,5,4,3,2,1,1,1,1}))</f>
        <v>0</v>
      </c>
      <c r="AX46" s="38"/>
      <c r="AY46" s="15"/>
    </row>
    <row r="47" spans="1:51" x14ac:dyDescent="0.2">
      <c r="A47" s="181"/>
      <c r="B47" s="151"/>
      <c r="C47" s="69"/>
      <c r="D47" s="42"/>
      <c r="E47" s="95"/>
      <c r="F47" s="34">
        <f>COUNTIF(I47:AX47,"&gt;0")</f>
        <v>0</v>
      </c>
      <c r="G47" s="35">
        <f>AW47</f>
        <v>0</v>
      </c>
      <c r="H47" s="299">
        <f>RANK(G47,$G$9:$G$52)</f>
        <v>36</v>
      </c>
      <c r="I47" s="80"/>
      <c r="J47" s="76"/>
      <c r="K47" s="76"/>
      <c r="L47" s="87"/>
      <c r="M47" s="87"/>
      <c r="N47" s="76"/>
      <c r="O47" s="76"/>
      <c r="P47" s="26"/>
      <c r="Q47" s="26"/>
      <c r="R47" s="26"/>
      <c r="S47" s="77"/>
      <c r="T47" s="77"/>
      <c r="U47" s="26"/>
      <c r="V47" s="26"/>
      <c r="W47" s="26"/>
      <c r="X47" s="26"/>
      <c r="Y47" s="8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7"/>
      <c r="AQ47" s="27"/>
      <c r="AR47" s="27"/>
      <c r="AS47" s="27"/>
      <c r="AT47" s="27"/>
      <c r="AU47" s="27"/>
      <c r="AV47" s="27"/>
      <c r="AW47" s="56" cm="1">
        <f t="array" ref="AW47">SUM(LOOKUP(K47:AV47,{0,1,2,3,4,5,6,7,8,9,10},{0,7,6,5,4,3,2,1,1,1,1}))</f>
        <v>0</v>
      </c>
      <c r="AX47" s="38"/>
      <c r="AY47" s="15"/>
    </row>
    <row r="48" spans="1:51" x14ac:dyDescent="0.2">
      <c r="A48" s="181"/>
      <c r="B48" s="41"/>
      <c r="C48" s="42"/>
      <c r="D48" s="42"/>
      <c r="E48" s="42"/>
      <c r="F48" s="34">
        <f>COUNTIF(I48:AX48,"&gt;0")</f>
        <v>0</v>
      </c>
      <c r="G48" s="35">
        <f>AW48</f>
        <v>0</v>
      </c>
      <c r="H48" s="299">
        <f>RANK(G48,$G$9:$G$52)</f>
        <v>36</v>
      </c>
      <c r="I48" s="86"/>
      <c r="J48" s="26"/>
      <c r="K48" s="26"/>
      <c r="L48" s="26"/>
      <c r="M48" s="26"/>
      <c r="N48" s="26"/>
      <c r="O48" s="26"/>
      <c r="P48" s="26"/>
      <c r="Q48" s="26"/>
      <c r="R48" s="26"/>
      <c r="S48" s="77"/>
      <c r="T48" s="77"/>
      <c r="U48" s="26"/>
      <c r="V48" s="26"/>
      <c r="W48" s="26"/>
      <c r="X48" s="26"/>
      <c r="Y48" s="8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7"/>
      <c r="AQ48" s="27"/>
      <c r="AR48" s="27"/>
      <c r="AS48" s="27"/>
      <c r="AT48" s="27"/>
      <c r="AU48" s="27"/>
      <c r="AV48" s="27"/>
      <c r="AW48" s="56" cm="1">
        <f t="array" ref="AW48">SUM(LOOKUP(K48:AV48,{0,1,2,3,4,5,6,7,8,9,10},{0,7,6,5,4,3,2,1,1,1,1}))</f>
        <v>0</v>
      </c>
      <c r="AX48" s="38"/>
      <c r="AY48" s="15"/>
    </row>
    <row r="49" spans="1:54" x14ac:dyDescent="0.2">
      <c r="A49" s="181"/>
      <c r="B49" s="41"/>
      <c r="C49" s="42"/>
      <c r="D49" s="42"/>
      <c r="E49" s="42"/>
      <c r="F49" s="34">
        <f>COUNTIF(I49:AX49,"&gt;0")</f>
        <v>0</v>
      </c>
      <c r="G49" s="35">
        <f>AW49</f>
        <v>0</v>
      </c>
      <c r="H49" s="299">
        <f>RANK(G49,$G$9:$G$52)</f>
        <v>36</v>
      </c>
      <c r="I49" s="86"/>
      <c r="J49" s="26"/>
      <c r="K49" s="26"/>
      <c r="L49" s="26"/>
      <c r="M49" s="26"/>
      <c r="N49" s="26"/>
      <c r="O49" s="26"/>
      <c r="P49" s="26"/>
      <c r="Q49" s="26"/>
      <c r="R49" s="26"/>
      <c r="S49" s="77"/>
      <c r="T49" s="77"/>
      <c r="U49" s="26"/>
      <c r="V49" s="26"/>
      <c r="W49" s="26"/>
      <c r="X49" s="26"/>
      <c r="Y49" s="8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7"/>
      <c r="AQ49" s="27"/>
      <c r="AR49" s="27"/>
      <c r="AS49" s="27"/>
      <c r="AT49" s="27"/>
      <c r="AU49" s="27"/>
      <c r="AV49" s="27"/>
      <c r="AW49" s="56" cm="1">
        <f t="array" ref="AW49">SUM(LOOKUP(K49:AV49,{0,1,2,3,4,5,6,7,8,9,10},{0,7,6,5,4,3,2,1,1,1,1}))</f>
        <v>0</v>
      </c>
      <c r="AX49" s="38"/>
      <c r="AY49" s="15"/>
    </row>
    <row r="50" spans="1:54" x14ac:dyDescent="0.2">
      <c r="A50" s="181"/>
      <c r="B50" s="41"/>
      <c r="C50" s="42"/>
      <c r="D50" s="42"/>
      <c r="E50" s="42"/>
      <c r="F50" s="34">
        <f>COUNTIF(I50:AX50,"&gt;0")</f>
        <v>0</v>
      </c>
      <c r="G50" s="35">
        <f>AW50</f>
        <v>0</v>
      </c>
      <c r="H50" s="299">
        <f>RANK(G50,$G$9:$G$52)</f>
        <v>36</v>
      </c>
      <c r="I50" s="86"/>
      <c r="J50" s="26"/>
      <c r="K50" s="26"/>
      <c r="L50" s="26"/>
      <c r="M50" s="26"/>
      <c r="N50" s="26"/>
      <c r="O50" s="26"/>
      <c r="P50" s="26"/>
      <c r="Q50" s="26"/>
      <c r="R50" s="26"/>
      <c r="S50" s="77"/>
      <c r="T50" s="77"/>
      <c r="U50" s="26"/>
      <c r="V50" s="26"/>
      <c r="W50" s="26"/>
      <c r="X50" s="26"/>
      <c r="Y50" s="8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7"/>
      <c r="AQ50" s="27"/>
      <c r="AR50" s="27"/>
      <c r="AS50" s="27"/>
      <c r="AT50" s="27"/>
      <c r="AU50" s="27"/>
      <c r="AV50" s="27"/>
      <c r="AW50" s="56" cm="1">
        <f t="array" ref="AW50">SUM(LOOKUP(K50:AV50,{0,1,2,3,4,5,6,7,8,9,10},{0,7,6,5,4,3,2,1,1,1,1}))</f>
        <v>0</v>
      </c>
      <c r="AX50" s="38"/>
      <c r="AY50" s="15"/>
    </row>
    <row r="51" spans="1:54" x14ac:dyDescent="0.2">
      <c r="A51" s="181"/>
      <c r="B51" s="41"/>
      <c r="C51" s="42"/>
      <c r="D51" s="42"/>
      <c r="E51" s="42"/>
      <c r="F51" s="34">
        <f>COUNTIF(I51:AX51,"&gt;0")</f>
        <v>0</v>
      </c>
      <c r="G51" s="35">
        <f>AW51</f>
        <v>0</v>
      </c>
      <c r="H51" s="299">
        <f>RANK(G51,$G$9:$G$52)</f>
        <v>36</v>
      </c>
      <c r="I51" s="86"/>
      <c r="J51" s="26"/>
      <c r="K51" s="26"/>
      <c r="L51" s="26"/>
      <c r="M51" s="26"/>
      <c r="N51" s="26"/>
      <c r="O51" s="26"/>
      <c r="P51" s="26"/>
      <c r="Q51" s="26"/>
      <c r="R51" s="26"/>
      <c r="S51" s="77"/>
      <c r="T51" s="77"/>
      <c r="U51" s="26"/>
      <c r="V51" s="26"/>
      <c r="W51" s="26"/>
      <c r="X51" s="26"/>
      <c r="Y51" s="8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7"/>
      <c r="AQ51" s="27"/>
      <c r="AR51" s="27"/>
      <c r="AS51" s="27"/>
      <c r="AT51" s="27"/>
      <c r="AU51" s="27"/>
      <c r="AV51" s="27"/>
      <c r="AW51" s="56" cm="1">
        <f t="array" ref="AW51">SUM(LOOKUP(K51:AV51,{0,1,2,3,4,5,6,7,8,9,10},{0,7,6,5,4,3,2,1,1,1,1}))</f>
        <v>0</v>
      </c>
      <c r="AX51" s="38"/>
      <c r="AY51" s="15"/>
    </row>
    <row r="52" spans="1:54" ht="13.5" thickBot="1" x14ac:dyDescent="0.25">
      <c r="A52" s="181"/>
      <c r="B52" s="247"/>
      <c r="C52" s="248"/>
      <c r="D52" s="248"/>
      <c r="E52" s="248"/>
      <c r="F52" s="263">
        <f>COUNTIF(I52:AX52,"&gt;0")</f>
        <v>0</v>
      </c>
      <c r="G52" s="251">
        <f>AW52</f>
        <v>0</v>
      </c>
      <c r="H52" s="300">
        <f>RANK(G52,$G$9:$G$52)</f>
        <v>36</v>
      </c>
      <c r="I52" s="298"/>
      <c r="J52" s="253"/>
      <c r="K52" s="253"/>
      <c r="L52" s="253"/>
      <c r="M52" s="253"/>
      <c r="N52" s="253"/>
      <c r="O52" s="253"/>
      <c r="P52" s="253"/>
      <c r="Q52" s="253"/>
      <c r="R52" s="253"/>
      <c r="S52" s="341"/>
      <c r="T52" s="341"/>
      <c r="U52" s="253"/>
      <c r="V52" s="253"/>
      <c r="W52" s="253"/>
      <c r="X52" s="253"/>
      <c r="Y52" s="298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4"/>
      <c r="AQ52" s="254"/>
      <c r="AR52" s="254"/>
      <c r="AS52" s="254"/>
      <c r="AT52" s="254"/>
      <c r="AU52" s="254"/>
      <c r="AV52" s="255"/>
      <c r="AW52" s="57" cm="1">
        <f t="array" ref="AW52">SUM(LOOKUP(K52:AV52,{0,1,2,3,4,5,6,7,8,9,10},{0,7,6,5,4,3,2,1,1,1,1}))</f>
        <v>0</v>
      </c>
      <c r="AX52" s="38"/>
      <c r="AY52" s="15"/>
    </row>
    <row r="53" spans="1:54" ht="15.75" x14ac:dyDescent="0.2">
      <c r="A53" s="181"/>
      <c r="B53" s="46"/>
      <c r="C53" s="46"/>
      <c r="D53" s="46"/>
      <c r="E53" s="46"/>
      <c r="F53" s="46"/>
      <c r="G53" s="46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8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15"/>
    </row>
    <row r="54" spans="1:54" x14ac:dyDescent="0.2">
      <c r="AF54" s="12"/>
      <c r="AY54" s="12"/>
      <c r="AZ54" s="12"/>
      <c r="BA54" s="12"/>
      <c r="BB54" s="12"/>
    </row>
    <row r="55" spans="1:54" x14ac:dyDescent="0.2">
      <c r="AF55" s="12"/>
      <c r="AY55" s="12"/>
      <c r="AZ55" s="12"/>
      <c r="BA55" s="12"/>
      <c r="BB55" s="12"/>
    </row>
    <row r="56" spans="1:54" x14ac:dyDescent="0.2">
      <c r="AF56" s="12"/>
      <c r="AY56" s="12"/>
      <c r="AZ56" s="12"/>
      <c r="BA56" s="12"/>
      <c r="BB56" s="12"/>
    </row>
    <row r="57" spans="1:54" x14ac:dyDescent="0.2">
      <c r="AF57" s="12"/>
      <c r="AY57" s="12"/>
      <c r="AZ57" s="12"/>
      <c r="BA57" s="12"/>
      <c r="BB57" s="12"/>
    </row>
    <row r="58" spans="1:54" x14ac:dyDescent="0.2">
      <c r="AF58" s="12"/>
      <c r="AY58" s="12"/>
      <c r="AZ58" s="12"/>
      <c r="BA58" s="12"/>
      <c r="BB58" s="12"/>
    </row>
    <row r="59" spans="1:54" x14ac:dyDescent="0.2">
      <c r="AF59" s="12"/>
      <c r="AY59" s="12"/>
      <c r="AZ59" s="12"/>
      <c r="BA59" s="12"/>
      <c r="BB59" s="12"/>
    </row>
    <row r="60" spans="1:54" x14ac:dyDescent="0.2">
      <c r="AY60" s="12"/>
      <c r="AZ60" s="12"/>
      <c r="BA60" s="12"/>
      <c r="BB60" s="12"/>
    </row>
    <row r="61" spans="1:54" x14ac:dyDescent="0.2">
      <c r="AF61" s="5"/>
      <c r="AY61" s="12"/>
      <c r="AZ61" s="12"/>
      <c r="BA61" s="12"/>
      <c r="BB61" s="12"/>
    </row>
    <row r="62" spans="1:54" x14ac:dyDescent="0.2">
      <c r="AY62" s="12"/>
      <c r="AZ62" s="12"/>
      <c r="BA62" s="12"/>
      <c r="BB62" s="12"/>
    </row>
    <row r="63" spans="1:54" x14ac:dyDescent="0.2">
      <c r="AY63" s="12"/>
      <c r="AZ63" s="12"/>
      <c r="BA63" s="12"/>
      <c r="BB63" s="12"/>
    </row>
  </sheetData>
  <mergeCells count="92">
    <mergeCell ref="J1:J2"/>
    <mergeCell ref="H3:H4"/>
    <mergeCell ref="I3:I4"/>
    <mergeCell ref="J3:J4"/>
    <mergeCell ref="A1:A53"/>
    <mergeCell ref="B1:B2"/>
    <mergeCell ref="C1:C2"/>
    <mergeCell ref="D1:D4"/>
    <mergeCell ref="E1:E2"/>
    <mergeCell ref="F1:F2"/>
    <mergeCell ref="G1:G2"/>
    <mergeCell ref="H1:H2"/>
    <mergeCell ref="I1:I2"/>
    <mergeCell ref="AA1:AA2"/>
    <mergeCell ref="K1:K2"/>
    <mergeCell ref="L1:L2"/>
    <mergeCell ref="N1:N2"/>
    <mergeCell ref="Q1:Q2"/>
    <mergeCell ref="R1:R2"/>
    <mergeCell ref="S1:S2"/>
    <mergeCell ref="U1:U2"/>
    <mergeCell ref="V1:V2"/>
    <mergeCell ref="X1:X2"/>
    <mergeCell ref="Y1:Y2"/>
    <mergeCell ref="Z1:Z2"/>
    <mergeCell ref="M1:M2"/>
    <mergeCell ref="W1:W2"/>
    <mergeCell ref="T1:T2"/>
    <mergeCell ref="AM1:AM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T1:AT2"/>
    <mergeCell ref="AU1:AU2"/>
    <mergeCell ref="AV1:AV2"/>
    <mergeCell ref="AX1:AX2"/>
    <mergeCell ref="B3:B4"/>
    <mergeCell ref="C3:C4"/>
    <mergeCell ref="E3:E4"/>
    <mergeCell ref="F3:F4"/>
    <mergeCell ref="G3:G4"/>
    <mergeCell ref="AN1:AN2"/>
    <mergeCell ref="AO1:AO2"/>
    <mergeCell ref="AP1:AP2"/>
    <mergeCell ref="AQ1:AQ2"/>
    <mergeCell ref="AR1:AR2"/>
    <mergeCell ref="AS1:AS2"/>
    <mergeCell ref="AA3:AA4"/>
    <mergeCell ref="K3:K4"/>
    <mergeCell ref="L3:L4"/>
    <mergeCell ref="N3:N4"/>
    <mergeCell ref="Q3:Q4"/>
    <mergeCell ref="R3:R4"/>
    <mergeCell ref="S3:S4"/>
    <mergeCell ref="U3:U4"/>
    <mergeCell ref="V3:V4"/>
    <mergeCell ref="X3:X4"/>
    <mergeCell ref="Y3:Y4"/>
    <mergeCell ref="Z3:Z4"/>
    <mergeCell ref="M3:M4"/>
    <mergeCell ref="W3:W4"/>
    <mergeCell ref="T3:T4"/>
    <mergeCell ref="AM3:AM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T3:AT4"/>
    <mergeCell ref="AU3:AU4"/>
    <mergeCell ref="AV3:AV4"/>
    <mergeCell ref="AX3:AX4"/>
    <mergeCell ref="AN3:AN4"/>
    <mergeCell ref="AO3:AO4"/>
    <mergeCell ref="AP3:AP4"/>
    <mergeCell ref="AQ3:AQ4"/>
    <mergeCell ref="AR3:AR4"/>
    <mergeCell ref="AS3:AS4"/>
  </mergeCells>
  <conditionalFormatting sqref="C53:D1048576 B12:B13 B9:C11 E12:E13 D1 C1:C4 C36:D40 B15:C35">
    <cfRule type="duplicateValues" dxfId="111" priority="7"/>
    <cfRule type="duplicateValues" dxfId="110" priority="8"/>
  </conditionalFormatting>
  <conditionalFormatting sqref="K5:AE5 K6 I9:K13 K14 I15:K20 J21:K23 I46:AE52 N6:AE35 I24:K35 I36:AE40 J41:AE45 AG5:AV52 AX5:AX52">
    <cfRule type="cellIs" dxfId="109" priority="3" operator="lessThan">
      <formula>1</formula>
    </cfRule>
  </conditionalFormatting>
  <conditionalFormatting sqref="A2:C4 B9:C11 B12:B13 BC54:XFD63 AZ64:XFD1048576 E9:E13 B15:C35 U38:U39 B36:D40 E15:E40 B41:E52 A5:A52 F5:H52 A1:H1 E2:H4 A53:H1048576 AZ1:XFD53">
    <cfRule type="containsText" dxfId="108" priority="4" operator="containsText" text="10">
      <formula>NOT(ISERROR(SEARCH("10",A1)))</formula>
    </cfRule>
  </conditionalFormatting>
  <conditionalFormatting sqref="AF5:AF59">
    <cfRule type="cellIs" dxfId="107" priority="2" operator="lessThan">
      <formula>1</formula>
    </cfRule>
  </conditionalFormatting>
  <conditionalFormatting sqref="AW5:AW52">
    <cfRule type="cellIs" dxfId="106" priority="1" operator="lessThan">
      <formula>1</formula>
    </cfRule>
  </conditionalFormatting>
  <conditionalFormatting sqref="C41:D52">
    <cfRule type="duplicateValues" dxfId="105" priority="1479"/>
    <cfRule type="duplicateValues" dxfId="104" priority="148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5F5C-2D40-4158-9EC7-E3054CA74ED1}">
  <sheetPr>
    <tabColor rgb="FFF2F2F2"/>
    <pageSetUpPr fitToPage="1"/>
  </sheetPr>
  <dimension ref="A1:CE61"/>
  <sheetViews>
    <sheetView zoomScale="66" zoomScaleNormal="66" zoomScaleSheetLayoutView="90" workbookViewId="0">
      <selection activeCell="P1" sqref="P1:P1048576"/>
    </sheetView>
  </sheetViews>
  <sheetFormatPr defaultColWidth="26.85546875" defaultRowHeight="12.75" x14ac:dyDescent="0.2"/>
  <cols>
    <col min="1" max="1" width="5.42578125" style="10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6.28515625" style="7" bestFit="1" customWidth="1"/>
    <col min="7" max="7" width="14.42578125" style="7" bestFit="1" customWidth="1"/>
    <col min="8" max="8" width="9" style="5" bestFit="1" customWidth="1"/>
    <col min="9" max="9" width="11.140625" style="2" bestFit="1" customWidth="1"/>
    <col min="10" max="10" width="12.28515625" style="4" bestFit="1" customWidth="1"/>
    <col min="11" max="11" width="12.28515625" style="4" customWidth="1"/>
    <col min="12" max="12" width="13" style="4" customWidth="1"/>
    <col min="13" max="13" width="12.7109375" style="4" bestFit="1" customWidth="1"/>
    <col min="14" max="15" width="12.42578125" style="4" bestFit="1" customWidth="1"/>
    <col min="16" max="16" width="12.28515625" style="4" bestFit="1" customWidth="1"/>
    <col min="17" max="22" width="12.140625" style="4" bestFit="1" customWidth="1"/>
    <col min="23" max="23" width="12.42578125" style="4" bestFit="1" customWidth="1"/>
    <col min="24" max="24" width="12.7109375" style="4" bestFit="1" customWidth="1"/>
    <col min="25" max="25" width="12.140625" style="4" bestFit="1" customWidth="1"/>
    <col min="26" max="26" width="13" style="4" bestFit="1" customWidth="1"/>
    <col min="27" max="28" width="12.140625" style="4" bestFit="1" customWidth="1"/>
    <col min="29" max="30" width="12.42578125" style="4" bestFit="1" customWidth="1"/>
    <col min="31" max="32" width="12.28515625" style="4" bestFit="1" customWidth="1"/>
    <col min="33" max="33" width="11.7109375" style="4" bestFit="1" customWidth="1"/>
    <col min="34" max="34" width="13" style="4" bestFit="1" customWidth="1"/>
    <col min="35" max="35" width="12.85546875" style="4" bestFit="1" customWidth="1"/>
    <col min="36" max="37" width="12.42578125" style="4" bestFit="1" customWidth="1"/>
    <col min="38" max="38" width="12.28515625" style="4" bestFit="1" customWidth="1"/>
    <col min="39" max="39" width="11.7109375" style="4" bestFit="1" customWidth="1"/>
    <col min="40" max="40" width="8.28515625" style="12" bestFit="1" customWidth="1"/>
    <col min="41" max="41" width="9.85546875" style="4" bestFit="1" customWidth="1"/>
    <col min="42" max="42" width="12.5703125" style="12" bestFit="1" customWidth="1"/>
    <col min="43" max="43" width="12.7109375" style="12" bestFit="1" customWidth="1"/>
    <col min="44" max="44" width="9.7109375" style="12" bestFit="1" customWidth="1"/>
    <col min="45" max="45" width="25.42578125" style="11" bestFit="1" customWidth="1"/>
    <col min="46" max="16384" width="26.85546875" style="10"/>
  </cols>
  <sheetData>
    <row r="1" spans="1:83" s="8" customFormat="1" ht="12.75" customHeight="1" x14ac:dyDescent="0.2">
      <c r="A1" s="181" t="s">
        <v>86</v>
      </c>
      <c r="B1" s="177" t="s">
        <v>0</v>
      </c>
      <c r="C1" s="177" t="s">
        <v>88</v>
      </c>
      <c r="D1" s="182" t="s">
        <v>25</v>
      </c>
      <c r="E1" s="177" t="s">
        <v>1</v>
      </c>
      <c r="F1" s="184" t="s">
        <v>3</v>
      </c>
      <c r="G1" s="186" t="s">
        <v>4</v>
      </c>
      <c r="H1" s="177" t="s">
        <v>5</v>
      </c>
      <c r="I1" s="187" t="s">
        <v>23</v>
      </c>
      <c r="J1" s="194" t="s">
        <v>26</v>
      </c>
      <c r="K1" s="177" t="s">
        <v>44</v>
      </c>
      <c r="L1" s="172" t="s">
        <v>26</v>
      </c>
      <c r="M1" s="172" t="s">
        <v>30</v>
      </c>
      <c r="N1" s="172" t="s">
        <v>31</v>
      </c>
      <c r="O1" s="172" t="s">
        <v>56</v>
      </c>
      <c r="P1" s="172" t="s">
        <v>36</v>
      </c>
      <c r="Q1" s="172" t="s">
        <v>38</v>
      </c>
      <c r="R1" s="172" t="s">
        <v>40</v>
      </c>
      <c r="S1" s="172" t="s">
        <v>41</v>
      </c>
      <c r="T1" s="172" t="s">
        <v>43</v>
      </c>
      <c r="U1" s="172" t="s">
        <v>29</v>
      </c>
      <c r="V1" s="172" t="s">
        <v>47</v>
      </c>
      <c r="W1" s="172" t="s">
        <v>48</v>
      </c>
      <c r="X1" s="172" t="s">
        <v>50</v>
      </c>
      <c r="Y1" s="172" t="s">
        <v>52</v>
      </c>
      <c r="Z1" s="172" t="s">
        <v>54</v>
      </c>
      <c r="AA1" s="175" t="s">
        <v>55</v>
      </c>
      <c r="AB1" s="172" t="s">
        <v>36</v>
      </c>
      <c r="AC1" s="172" t="s">
        <v>60</v>
      </c>
      <c r="AD1" s="172" t="s">
        <v>27</v>
      </c>
      <c r="AE1" s="172" t="s">
        <v>63</v>
      </c>
      <c r="AF1" s="172" t="s">
        <v>64</v>
      </c>
      <c r="AG1" s="172" t="s">
        <v>28</v>
      </c>
      <c r="AH1" s="172" t="s">
        <v>66</v>
      </c>
      <c r="AI1" s="172" t="s">
        <v>68</v>
      </c>
      <c r="AJ1" s="172" t="s">
        <v>70</v>
      </c>
      <c r="AK1" s="172" t="s">
        <v>72</v>
      </c>
      <c r="AL1" s="172" t="s">
        <v>74</v>
      </c>
      <c r="AM1" s="172" t="s">
        <v>76</v>
      </c>
      <c r="AN1" s="172" t="s">
        <v>78</v>
      </c>
      <c r="AO1" s="172" t="s">
        <v>80</v>
      </c>
      <c r="AP1" s="172" t="s">
        <v>82</v>
      </c>
      <c r="AQ1" s="193" t="s">
        <v>84</v>
      </c>
      <c r="AR1" s="53"/>
      <c r="AS1" s="15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8" customFormat="1" ht="12.75" customHeight="1" x14ac:dyDescent="0.2">
      <c r="A2" s="181"/>
      <c r="B2" s="173"/>
      <c r="C2" s="173"/>
      <c r="D2" s="183"/>
      <c r="E2" s="173"/>
      <c r="F2" s="185"/>
      <c r="G2" s="174"/>
      <c r="H2" s="201"/>
      <c r="I2" s="178"/>
      <c r="J2" s="192"/>
      <c r="K2" s="173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76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91"/>
      <c r="AR2" s="54" t="s">
        <v>94</v>
      </c>
      <c r="AS2" s="1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8" customFormat="1" ht="15.75" customHeight="1" x14ac:dyDescent="0.2">
      <c r="A3" s="181"/>
      <c r="B3" s="173" t="s">
        <v>6</v>
      </c>
      <c r="C3" s="173" t="s">
        <v>7</v>
      </c>
      <c r="D3" s="183"/>
      <c r="E3" s="173" t="s">
        <v>12</v>
      </c>
      <c r="F3" s="185"/>
      <c r="G3" s="174" t="s">
        <v>9</v>
      </c>
      <c r="H3" s="201" t="s">
        <v>10</v>
      </c>
      <c r="I3" s="178" t="s">
        <v>22</v>
      </c>
      <c r="J3" s="197" t="s">
        <v>62</v>
      </c>
      <c r="K3" s="180">
        <v>45689</v>
      </c>
      <c r="L3" s="170">
        <v>45704</v>
      </c>
      <c r="M3" s="170">
        <v>45711</v>
      </c>
      <c r="N3" s="170" t="s">
        <v>32</v>
      </c>
      <c r="O3" s="170" t="s">
        <v>33</v>
      </c>
      <c r="P3" s="170" t="s">
        <v>37</v>
      </c>
      <c r="Q3" s="170" t="s">
        <v>37</v>
      </c>
      <c r="R3" s="170" t="s">
        <v>39</v>
      </c>
      <c r="S3" s="170" t="s">
        <v>42</v>
      </c>
      <c r="T3" s="170" t="s">
        <v>42</v>
      </c>
      <c r="U3" s="170" t="s">
        <v>45</v>
      </c>
      <c r="V3" s="170" t="s">
        <v>46</v>
      </c>
      <c r="W3" s="170" t="s">
        <v>49</v>
      </c>
      <c r="X3" s="170" t="s">
        <v>51</v>
      </c>
      <c r="Y3" s="170" t="s">
        <v>53</v>
      </c>
      <c r="Z3" s="170" t="s">
        <v>59</v>
      </c>
      <c r="AA3" s="171" t="s">
        <v>57</v>
      </c>
      <c r="AB3" s="170" t="s">
        <v>58</v>
      </c>
      <c r="AC3" s="170" t="s">
        <v>61</v>
      </c>
      <c r="AD3" s="170" t="s">
        <v>61</v>
      </c>
      <c r="AE3" s="170" t="s">
        <v>61</v>
      </c>
      <c r="AF3" s="170" t="s">
        <v>61</v>
      </c>
      <c r="AG3" s="170" t="s">
        <v>65</v>
      </c>
      <c r="AH3" s="170" t="s">
        <v>67</v>
      </c>
      <c r="AI3" s="170" t="s">
        <v>69</v>
      </c>
      <c r="AJ3" s="170" t="s">
        <v>71</v>
      </c>
      <c r="AK3" s="170" t="s">
        <v>73</v>
      </c>
      <c r="AL3" s="170" t="s">
        <v>75</v>
      </c>
      <c r="AM3" s="170" t="s">
        <v>77</v>
      </c>
      <c r="AN3" s="168" t="s">
        <v>79</v>
      </c>
      <c r="AO3" s="168" t="s">
        <v>81</v>
      </c>
      <c r="AP3" s="168" t="s">
        <v>83</v>
      </c>
      <c r="AQ3" s="190" t="s">
        <v>85</v>
      </c>
      <c r="AR3" s="54" t="s">
        <v>10</v>
      </c>
      <c r="AS3" s="15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9" customFormat="1" ht="15.75" customHeight="1" x14ac:dyDescent="0.2">
      <c r="A4" s="181"/>
      <c r="B4" s="173" t="s">
        <v>6</v>
      </c>
      <c r="C4" s="173" t="s">
        <v>7</v>
      </c>
      <c r="D4" s="183"/>
      <c r="E4" s="173" t="s">
        <v>12</v>
      </c>
      <c r="F4" s="185"/>
      <c r="G4" s="174" t="s">
        <v>9</v>
      </c>
      <c r="H4" s="201" t="s">
        <v>10</v>
      </c>
      <c r="I4" s="178"/>
      <c r="J4" s="197"/>
      <c r="K4" s="18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1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68"/>
      <c r="AO4" s="168"/>
      <c r="AP4" s="168"/>
      <c r="AQ4" s="191"/>
      <c r="AR4" s="54"/>
      <c r="AS4" s="1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1:83" s="9" customFormat="1" ht="13.5" thickBot="1" x14ac:dyDescent="0.25">
      <c r="A5" s="181"/>
      <c r="B5" s="15"/>
      <c r="C5" s="15"/>
      <c r="D5" s="15"/>
      <c r="E5" s="15"/>
      <c r="F5" s="16"/>
      <c r="G5" s="17" t="s">
        <v>9</v>
      </c>
      <c r="H5" s="207" t="s">
        <v>10</v>
      </c>
      <c r="I5" s="18" t="s">
        <v>11</v>
      </c>
      <c r="J5" s="65" t="s">
        <v>87</v>
      </c>
      <c r="K5" s="68" t="s">
        <v>87</v>
      </c>
      <c r="L5" s="68" t="s">
        <v>87</v>
      </c>
      <c r="M5" s="68" t="s">
        <v>87</v>
      </c>
      <c r="N5" s="68" t="s">
        <v>87</v>
      </c>
      <c r="O5" s="68" t="s">
        <v>87</v>
      </c>
      <c r="P5" s="68" t="s">
        <v>87</v>
      </c>
      <c r="Q5" s="68" t="s">
        <v>87</v>
      </c>
      <c r="R5" s="68" t="s">
        <v>87</v>
      </c>
      <c r="S5" s="68" t="s">
        <v>87</v>
      </c>
      <c r="T5" s="68" t="s">
        <v>87</v>
      </c>
      <c r="U5" s="68" t="s">
        <v>87</v>
      </c>
      <c r="V5" s="68" t="s">
        <v>87</v>
      </c>
      <c r="W5" s="68" t="s">
        <v>87</v>
      </c>
      <c r="X5" s="68" t="s">
        <v>87</v>
      </c>
      <c r="Y5" s="68" t="s">
        <v>87</v>
      </c>
      <c r="Z5" s="68" t="s">
        <v>87</v>
      </c>
      <c r="AA5" s="68" t="s">
        <v>87</v>
      </c>
      <c r="AB5" s="68" t="s">
        <v>87</v>
      </c>
      <c r="AC5" s="68" t="s">
        <v>87</v>
      </c>
      <c r="AD5" s="68" t="s">
        <v>87</v>
      </c>
      <c r="AE5" s="68" t="s">
        <v>87</v>
      </c>
      <c r="AF5" s="68" t="s">
        <v>87</v>
      </c>
      <c r="AG5" s="68" t="s">
        <v>87</v>
      </c>
      <c r="AH5" s="68" t="s">
        <v>87</v>
      </c>
      <c r="AI5" s="68" t="s">
        <v>87</v>
      </c>
      <c r="AJ5" s="68" t="s">
        <v>87</v>
      </c>
      <c r="AK5" s="68" t="s">
        <v>87</v>
      </c>
      <c r="AL5" s="68" t="s">
        <v>87</v>
      </c>
      <c r="AM5" s="68" t="s">
        <v>87</v>
      </c>
      <c r="AN5" s="68" t="s">
        <v>87</v>
      </c>
      <c r="AO5" s="68" t="s">
        <v>87</v>
      </c>
      <c r="AP5" s="68" t="s">
        <v>87</v>
      </c>
      <c r="AQ5" s="17" t="s">
        <v>87</v>
      </c>
      <c r="AR5" s="104"/>
      <c r="AS5" s="1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" customFormat="1" x14ac:dyDescent="0.2">
      <c r="A6" s="181"/>
      <c r="B6" s="140"/>
      <c r="C6" s="141"/>
      <c r="D6" s="141"/>
      <c r="E6" s="141"/>
      <c r="F6" s="142"/>
      <c r="G6" s="25">
        <f>COUNTIF(J6:AR6,"&gt;0")</f>
        <v>0</v>
      </c>
      <c r="H6" s="211">
        <f>AR6</f>
        <v>0</v>
      </c>
      <c r="I6" s="340">
        <f t="shared" ref="I6:I50" si="0">RANK(H6,$H$6:$H$50)</f>
        <v>1</v>
      </c>
      <c r="J6" s="339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28"/>
      <c r="AL6" s="28"/>
      <c r="AM6" s="28"/>
      <c r="AN6" s="28"/>
      <c r="AO6" s="29"/>
      <c r="AP6" s="28"/>
      <c r="AQ6" s="49"/>
      <c r="AR6" s="338" cm="1">
        <f t="array" ref="AR6">SUM(LOOKUP(J6:AQ6,{0,1,2,3,4,5,6,7,8,9,10},{0,7,6,5,4,3,2,1,1,1,1}))</f>
        <v>0</v>
      </c>
      <c r="AS6" s="15"/>
    </row>
    <row r="7" spans="1:83" s="1" customFormat="1" x14ac:dyDescent="0.2">
      <c r="A7" s="181"/>
      <c r="B7" s="256" t="s">
        <v>354</v>
      </c>
      <c r="C7" s="103" t="s">
        <v>355</v>
      </c>
      <c r="D7" s="143"/>
      <c r="E7" s="64" t="s">
        <v>356</v>
      </c>
      <c r="F7" s="44">
        <v>17</v>
      </c>
      <c r="G7" s="58">
        <f>COUNTIF(J7:AR7,"&gt;0")</f>
        <v>1</v>
      </c>
      <c r="H7" s="72">
        <f>AR7</f>
        <v>0</v>
      </c>
      <c r="I7" s="335">
        <f t="shared" si="0"/>
        <v>1</v>
      </c>
      <c r="J7" s="86"/>
      <c r="K7" s="26"/>
      <c r="L7" s="26"/>
      <c r="M7" s="26"/>
      <c r="N7" s="26"/>
      <c r="O7" s="26"/>
      <c r="P7" s="26">
        <v>1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7"/>
      <c r="AL7" s="27"/>
      <c r="AM7" s="27"/>
      <c r="AN7" s="27"/>
      <c r="AO7" s="27"/>
      <c r="AP7" s="27"/>
      <c r="AQ7" s="38"/>
      <c r="AR7" s="56" cm="1">
        <f t="array" ref="AR7">SUM(LOOKUP(Q7:AQ7,{0,1,2,3,4,5,6,7,8,9,10},{0,7,6,5,4,3,2,1,1,1,1}))</f>
        <v>0</v>
      </c>
      <c r="AS7" s="15"/>
    </row>
    <row r="8" spans="1:83" s="1" customFormat="1" x14ac:dyDescent="0.2">
      <c r="A8" s="181"/>
      <c r="B8" s="41"/>
      <c r="C8" s="42"/>
      <c r="D8" s="42"/>
      <c r="E8" s="42"/>
      <c r="F8" s="44"/>
      <c r="G8" s="58">
        <f>COUNTIF(J8:AR8,"&gt;0")</f>
        <v>0</v>
      </c>
      <c r="H8" s="72">
        <f t="shared" ref="H8:H49" si="1">AR8</f>
        <v>0</v>
      </c>
      <c r="I8" s="335">
        <f t="shared" si="0"/>
        <v>1</v>
      </c>
      <c r="J8" s="8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7"/>
      <c r="AL8" s="27"/>
      <c r="AM8" s="27"/>
      <c r="AN8" s="27"/>
      <c r="AO8" s="27"/>
      <c r="AP8" s="27"/>
      <c r="AQ8" s="38"/>
      <c r="AR8" s="56" cm="1">
        <f t="array" ref="AR8">SUM(LOOKUP(J8:AQ8,{0,1,2,3,4,5,6,7,8,9,10},{0,7,6,5,4,3,2,1,1,1,1}))</f>
        <v>0</v>
      </c>
      <c r="AS8" s="15"/>
    </row>
    <row r="9" spans="1:83" s="1" customFormat="1" x14ac:dyDescent="0.2">
      <c r="A9" s="181"/>
      <c r="B9" s="41"/>
      <c r="C9" s="42"/>
      <c r="D9" s="42"/>
      <c r="E9" s="42"/>
      <c r="F9" s="44"/>
      <c r="G9" s="58">
        <f>COUNTIF(J9:AR9,"&gt;0")</f>
        <v>0</v>
      </c>
      <c r="H9" s="72">
        <f t="shared" si="1"/>
        <v>0</v>
      </c>
      <c r="I9" s="335">
        <f t="shared" si="0"/>
        <v>1</v>
      </c>
      <c r="J9" s="8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7"/>
      <c r="AL9" s="27"/>
      <c r="AM9" s="27"/>
      <c r="AN9" s="27"/>
      <c r="AO9" s="27"/>
      <c r="AP9" s="27"/>
      <c r="AQ9" s="38"/>
      <c r="AR9" s="56" cm="1">
        <f t="array" ref="AR9">SUM(LOOKUP(J9:AQ9,{0,1,2,3,4,5,6,7,8,9,10},{0,7,6,5,4,3,2,1,1,1,1}))</f>
        <v>0</v>
      </c>
      <c r="AS9" s="15"/>
    </row>
    <row r="10" spans="1:83" s="1" customFormat="1" x14ac:dyDescent="0.2">
      <c r="A10" s="181"/>
      <c r="B10" s="41"/>
      <c r="C10" s="42"/>
      <c r="D10" s="42"/>
      <c r="E10" s="42"/>
      <c r="F10" s="44"/>
      <c r="G10" s="58">
        <f>COUNTIF(J10:AR10,"&gt;0")</f>
        <v>0</v>
      </c>
      <c r="H10" s="72">
        <f t="shared" si="1"/>
        <v>0</v>
      </c>
      <c r="I10" s="335">
        <f t="shared" si="0"/>
        <v>1</v>
      </c>
      <c r="J10" s="8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7"/>
      <c r="AL10" s="27"/>
      <c r="AM10" s="27"/>
      <c r="AN10" s="27"/>
      <c r="AO10" s="27"/>
      <c r="AP10" s="27"/>
      <c r="AQ10" s="38"/>
      <c r="AR10" s="56" cm="1">
        <f t="array" ref="AR10">SUM(LOOKUP(J10:AQ10,{0,1,2,3,4,5,6,7,8,9,10},{0,7,6,5,4,3,2,1,1,1,1}))</f>
        <v>0</v>
      </c>
      <c r="AS10" s="15"/>
    </row>
    <row r="11" spans="1:83" x14ac:dyDescent="0.2">
      <c r="A11" s="181"/>
      <c r="B11" s="41"/>
      <c r="C11" s="42"/>
      <c r="D11" s="42"/>
      <c r="E11" s="42"/>
      <c r="F11" s="44"/>
      <c r="G11" s="58">
        <f>COUNTIF(J11:AR11,"&gt;0")</f>
        <v>0</v>
      </c>
      <c r="H11" s="72">
        <f t="shared" si="1"/>
        <v>0</v>
      </c>
      <c r="I11" s="335">
        <f t="shared" si="0"/>
        <v>1</v>
      </c>
      <c r="J11" s="8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7"/>
      <c r="AL11" s="27"/>
      <c r="AM11" s="27"/>
      <c r="AN11" s="27"/>
      <c r="AO11" s="27"/>
      <c r="AP11" s="27"/>
      <c r="AQ11" s="38"/>
      <c r="AR11" s="56" cm="1">
        <f t="array" ref="AR11">SUM(LOOKUP(J11:AQ11,{0,1,2,3,4,5,6,7,8,9,10},{0,7,6,5,4,3,2,1,1,1,1}))</f>
        <v>0</v>
      </c>
      <c r="AS11" s="15"/>
    </row>
    <row r="12" spans="1:83" x14ac:dyDescent="0.2">
      <c r="A12" s="181"/>
      <c r="B12" s="41"/>
      <c r="C12" s="42"/>
      <c r="D12" s="42"/>
      <c r="E12" s="42"/>
      <c r="F12" s="44"/>
      <c r="G12" s="58">
        <f>COUNTIF(J12:AR12,"&gt;0")</f>
        <v>0</v>
      </c>
      <c r="H12" s="72">
        <f t="shared" si="1"/>
        <v>0</v>
      </c>
      <c r="I12" s="335">
        <f t="shared" si="0"/>
        <v>1</v>
      </c>
      <c r="J12" s="8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7"/>
      <c r="AL12" s="27"/>
      <c r="AM12" s="27"/>
      <c r="AN12" s="27"/>
      <c r="AO12" s="27"/>
      <c r="AP12" s="27"/>
      <c r="AQ12" s="38"/>
      <c r="AR12" s="56" cm="1">
        <f t="array" ref="AR12">SUM(LOOKUP(J12:AQ12,{0,1,2,3,4,5,6,7,8,9,10},{0,7,6,5,4,3,2,1,1,1,1}))</f>
        <v>0</v>
      </c>
      <c r="AS12" s="15"/>
    </row>
    <row r="13" spans="1:83" x14ac:dyDescent="0.2">
      <c r="A13" s="181"/>
      <c r="B13" s="41"/>
      <c r="C13" s="42"/>
      <c r="D13" s="42"/>
      <c r="E13" s="42"/>
      <c r="F13" s="44"/>
      <c r="G13" s="58">
        <f>COUNTIF(J13:AR13,"&gt;0")</f>
        <v>0</v>
      </c>
      <c r="H13" s="72">
        <f t="shared" si="1"/>
        <v>0</v>
      </c>
      <c r="I13" s="335">
        <f t="shared" si="0"/>
        <v>1</v>
      </c>
      <c r="J13" s="8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7"/>
      <c r="AM13" s="27"/>
      <c r="AN13" s="27"/>
      <c r="AO13" s="27"/>
      <c r="AP13" s="27"/>
      <c r="AQ13" s="38"/>
      <c r="AR13" s="56" cm="1">
        <f t="array" ref="AR13">SUM(LOOKUP(J13:AQ13,{0,1,2,3,4,5,6,7,8,9,10},{0,7,6,5,4,3,2,1,1,1,1}))</f>
        <v>0</v>
      </c>
      <c r="AS13" s="15"/>
    </row>
    <row r="14" spans="1:83" x14ac:dyDescent="0.2">
      <c r="A14" s="181"/>
      <c r="B14" s="41"/>
      <c r="C14" s="42"/>
      <c r="D14" s="42"/>
      <c r="E14" s="42"/>
      <c r="F14" s="44"/>
      <c r="G14" s="58">
        <f>COUNTIF(J14:AR14,"&gt;0")</f>
        <v>0</v>
      </c>
      <c r="H14" s="72">
        <f t="shared" si="1"/>
        <v>0</v>
      </c>
      <c r="I14" s="335">
        <f t="shared" si="0"/>
        <v>1</v>
      </c>
      <c r="J14" s="8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  <c r="AL14" s="27"/>
      <c r="AM14" s="27"/>
      <c r="AN14" s="27"/>
      <c r="AO14" s="27"/>
      <c r="AP14" s="27"/>
      <c r="AQ14" s="38"/>
      <c r="AR14" s="56" cm="1">
        <f t="array" ref="AR14">SUM(LOOKUP(J14:AQ14,{0,1,2,3,4,5,6,7,8,9,10},{0,7,6,5,4,3,2,1,1,1,1}))</f>
        <v>0</v>
      </c>
      <c r="AS14" s="15"/>
    </row>
    <row r="15" spans="1:83" x14ac:dyDescent="0.2">
      <c r="A15" s="181"/>
      <c r="B15" s="41"/>
      <c r="C15" s="42"/>
      <c r="D15" s="42"/>
      <c r="E15" s="42"/>
      <c r="F15" s="44"/>
      <c r="G15" s="58">
        <f>COUNTIF(J15:AR15,"&gt;0")</f>
        <v>0</v>
      </c>
      <c r="H15" s="72">
        <f t="shared" si="1"/>
        <v>0</v>
      </c>
      <c r="I15" s="335">
        <f t="shared" si="0"/>
        <v>1</v>
      </c>
      <c r="J15" s="8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7"/>
      <c r="AL15" s="27"/>
      <c r="AM15" s="27"/>
      <c r="AN15" s="27"/>
      <c r="AO15" s="27"/>
      <c r="AP15" s="27"/>
      <c r="AQ15" s="38"/>
      <c r="AR15" s="56" cm="1">
        <f t="array" ref="AR15">SUM(LOOKUP(J15:AQ15,{0,1,2,3,4,5,6,7,8,9,10},{0,7,6,5,4,3,2,1,1,1,1}))</f>
        <v>0</v>
      </c>
      <c r="AS15" s="15"/>
    </row>
    <row r="16" spans="1:83" x14ac:dyDescent="0.2">
      <c r="A16" s="181"/>
      <c r="B16" s="41"/>
      <c r="C16" s="42"/>
      <c r="D16" s="42"/>
      <c r="E16" s="42"/>
      <c r="F16" s="44"/>
      <c r="G16" s="58">
        <f>COUNTIF(J16:AR16,"&gt;0")</f>
        <v>0</v>
      </c>
      <c r="H16" s="72">
        <f t="shared" si="1"/>
        <v>0</v>
      </c>
      <c r="I16" s="335">
        <f t="shared" si="0"/>
        <v>1</v>
      </c>
      <c r="J16" s="8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/>
      <c r="AL16" s="27"/>
      <c r="AM16" s="27"/>
      <c r="AN16" s="27"/>
      <c r="AO16" s="27"/>
      <c r="AP16" s="27"/>
      <c r="AQ16" s="38"/>
      <c r="AR16" s="56" cm="1">
        <f t="array" ref="AR16">SUM(LOOKUP(J16:AQ16,{0,1,2,3,4,5,6,7,8,9,10},{0,7,6,5,4,3,2,1,1,1,1}))</f>
        <v>0</v>
      </c>
      <c r="AS16" s="15"/>
    </row>
    <row r="17" spans="1:45" x14ac:dyDescent="0.2">
      <c r="A17" s="181"/>
      <c r="B17" s="41"/>
      <c r="C17" s="42"/>
      <c r="D17" s="42"/>
      <c r="E17" s="42"/>
      <c r="F17" s="44"/>
      <c r="G17" s="58">
        <f>COUNTIF(J17:AR17,"&gt;0")</f>
        <v>0</v>
      </c>
      <c r="H17" s="72">
        <f t="shared" si="1"/>
        <v>0</v>
      </c>
      <c r="I17" s="335">
        <f t="shared" si="0"/>
        <v>1</v>
      </c>
      <c r="J17" s="8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7"/>
      <c r="AL17" s="27"/>
      <c r="AM17" s="27"/>
      <c r="AN17" s="27"/>
      <c r="AO17" s="27"/>
      <c r="AP17" s="27"/>
      <c r="AQ17" s="38"/>
      <c r="AR17" s="56" cm="1">
        <f t="array" ref="AR17">SUM(LOOKUP(J17:AQ17,{0,1,2,3,4,5,6,7,8,9,10},{0,7,6,5,4,3,2,1,1,1,1}))</f>
        <v>0</v>
      </c>
      <c r="AS17" s="15"/>
    </row>
    <row r="18" spans="1:45" x14ac:dyDescent="0.2">
      <c r="A18" s="181"/>
      <c r="B18" s="41"/>
      <c r="C18" s="42"/>
      <c r="D18" s="42"/>
      <c r="E18" s="42"/>
      <c r="F18" s="44"/>
      <c r="G18" s="58">
        <f>COUNTIF(J18:AR18,"&gt;0")</f>
        <v>0</v>
      </c>
      <c r="H18" s="72">
        <f t="shared" si="1"/>
        <v>0</v>
      </c>
      <c r="I18" s="335">
        <f t="shared" si="0"/>
        <v>1</v>
      </c>
      <c r="J18" s="8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7"/>
      <c r="AL18" s="27"/>
      <c r="AM18" s="27"/>
      <c r="AN18" s="27"/>
      <c r="AO18" s="27"/>
      <c r="AP18" s="27"/>
      <c r="AQ18" s="38"/>
      <c r="AR18" s="56" cm="1">
        <f t="array" ref="AR18">SUM(LOOKUP(J18:AQ18,{0,1,2,3,4,5,6,7,8,9,10},{0,7,6,5,4,3,2,1,1,1,1}))</f>
        <v>0</v>
      </c>
      <c r="AS18" s="15"/>
    </row>
    <row r="19" spans="1:45" x14ac:dyDescent="0.2">
      <c r="A19" s="181"/>
      <c r="B19" s="41"/>
      <c r="C19" s="42"/>
      <c r="D19" s="42"/>
      <c r="E19" s="42"/>
      <c r="F19" s="44"/>
      <c r="G19" s="58">
        <f>COUNTIF(J19:AR19,"&gt;0")</f>
        <v>0</v>
      </c>
      <c r="H19" s="72">
        <f t="shared" si="1"/>
        <v>0</v>
      </c>
      <c r="I19" s="335">
        <f t="shared" si="0"/>
        <v>1</v>
      </c>
      <c r="J19" s="8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7"/>
      <c r="AL19" s="27"/>
      <c r="AM19" s="27"/>
      <c r="AN19" s="27"/>
      <c r="AO19" s="27"/>
      <c r="AP19" s="27"/>
      <c r="AQ19" s="38"/>
      <c r="AR19" s="56" cm="1">
        <f t="array" ref="AR19">SUM(LOOKUP(J19:AQ19,{0,1,2,3,4,5,6,7,8,9,10},{0,7,6,5,4,3,2,1,1,1,1}))</f>
        <v>0</v>
      </c>
      <c r="AS19" s="15"/>
    </row>
    <row r="20" spans="1:45" x14ac:dyDescent="0.2">
      <c r="A20" s="181"/>
      <c r="B20" s="41"/>
      <c r="C20" s="42"/>
      <c r="D20" s="42"/>
      <c r="E20" s="42"/>
      <c r="F20" s="44"/>
      <c r="G20" s="58">
        <f>COUNTIF(J20:AR20,"&gt;0")</f>
        <v>0</v>
      </c>
      <c r="H20" s="72">
        <f t="shared" si="1"/>
        <v>0</v>
      </c>
      <c r="I20" s="335">
        <f t="shared" si="0"/>
        <v>1</v>
      </c>
      <c r="J20" s="8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7"/>
      <c r="AL20" s="27"/>
      <c r="AM20" s="27"/>
      <c r="AN20" s="27"/>
      <c r="AO20" s="27"/>
      <c r="AP20" s="27"/>
      <c r="AQ20" s="38"/>
      <c r="AR20" s="56" cm="1">
        <f t="array" ref="AR20">SUM(LOOKUP(J20:AQ20,{0,1,2,3,4,5,6,7,8,9,10},{0,7,6,5,4,3,2,1,1,1,1}))</f>
        <v>0</v>
      </c>
      <c r="AS20" s="15"/>
    </row>
    <row r="21" spans="1:45" x14ac:dyDescent="0.2">
      <c r="A21" s="181"/>
      <c r="B21" s="41"/>
      <c r="C21" s="42"/>
      <c r="D21" s="42"/>
      <c r="E21" s="42"/>
      <c r="F21" s="44"/>
      <c r="G21" s="58">
        <f>COUNTIF(J21:AR21,"&gt;0")</f>
        <v>0</v>
      </c>
      <c r="H21" s="72">
        <f t="shared" si="1"/>
        <v>0</v>
      </c>
      <c r="I21" s="335">
        <f t="shared" si="0"/>
        <v>1</v>
      </c>
      <c r="J21" s="8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7"/>
      <c r="AL21" s="27"/>
      <c r="AM21" s="27"/>
      <c r="AN21" s="27"/>
      <c r="AO21" s="27"/>
      <c r="AP21" s="27"/>
      <c r="AQ21" s="38"/>
      <c r="AR21" s="56" cm="1">
        <f t="array" ref="AR21">SUM(LOOKUP(J21:AQ21,{0,1,2,3,4,5,6,7,8,9,10},{0,7,6,5,4,3,2,1,1,1,1}))</f>
        <v>0</v>
      </c>
      <c r="AS21" s="15"/>
    </row>
    <row r="22" spans="1:45" x14ac:dyDescent="0.2">
      <c r="A22" s="181"/>
      <c r="B22" s="41"/>
      <c r="C22" s="42"/>
      <c r="D22" s="42"/>
      <c r="E22" s="42"/>
      <c r="F22" s="44"/>
      <c r="G22" s="58">
        <f>COUNTIF(J22:AR22,"&gt;0")</f>
        <v>0</v>
      </c>
      <c r="H22" s="72">
        <f t="shared" si="1"/>
        <v>0</v>
      </c>
      <c r="I22" s="335">
        <f t="shared" si="0"/>
        <v>1</v>
      </c>
      <c r="J22" s="8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7"/>
      <c r="AL22" s="27"/>
      <c r="AM22" s="27"/>
      <c r="AN22" s="27"/>
      <c r="AO22" s="27"/>
      <c r="AP22" s="27"/>
      <c r="AQ22" s="38"/>
      <c r="AR22" s="56" cm="1">
        <f t="array" ref="AR22">SUM(LOOKUP(J22:AQ22,{0,1,2,3,4,5,6,7,8,9,10},{0,7,6,5,4,3,2,1,1,1,1}))</f>
        <v>0</v>
      </c>
      <c r="AS22" s="15"/>
    </row>
    <row r="23" spans="1:45" x14ac:dyDescent="0.2">
      <c r="A23" s="181"/>
      <c r="B23" s="41"/>
      <c r="C23" s="42"/>
      <c r="D23" s="42"/>
      <c r="E23" s="42"/>
      <c r="F23" s="44"/>
      <c r="G23" s="58">
        <f>COUNTIF(J23:AR23,"&gt;0")</f>
        <v>0</v>
      </c>
      <c r="H23" s="72">
        <f t="shared" si="1"/>
        <v>0</v>
      </c>
      <c r="I23" s="335">
        <f t="shared" si="0"/>
        <v>1</v>
      </c>
      <c r="J23" s="8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7"/>
      <c r="AL23" s="27"/>
      <c r="AM23" s="27"/>
      <c r="AN23" s="27"/>
      <c r="AO23" s="27"/>
      <c r="AP23" s="27"/>
      <c r="AQ23" s="38"/>
      <c r="AR23" s="56" cm="1">
        <f t="array" ref="AR23">SUM(LOOKUP(J23:AQ23,{0,1,2,3,4,5,6,7,8,9,10},{0,7,6,5,4,3,2,1,1,1,1}))</f>
        <v>0</v>
      </c>
      <c r="AS23" s="15"/>
    </row>
    <row r="24" spans="1:45" x14ac:dyDescent="0.2">
      <c r="A24" s="181"/>
      <c r="B24" s="41"/>
      <c r="C24" s="42"/>
      <c r="D24" s="42"/>
      <c r="E24" s="42"/>
      <c r="F24" s="44"/>
      <c r="G24" s="58">
        <f>COUNTIF(J24:AR24,"&gt;0")</f>
        <v>0</v>
      </c>
      <c r="H24" s="72">
        <f t="shared" si="1"/>
        <v>0</v>
      </c>
      <c r="I24" s="335">
        <f t="shared" si="0"/>
        <v>1</v>
      </c>
      <c r="J24" s="8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7"/>
      <c r="AL24" s="27"/>
      <c r="AM24" s="27"/>
      <c r="AN24" s="27"/>
      <c r="AO24" s="27"/>
      <c r="AP24" s="27"/>
      <c r="AQ24" s="38"/>
      <c r="AR24" s="56" cm="1">
        <f t="array" ref="AR24">SUM(LOOKUP(J24:AQ24,{0,1,2,3,4,5,6,7,8,9,10},{0,7,6,5,4,3,2,1,1,1,1}))</f>
        <v>0</v>
      </c>
      <c r="AS24" s="15"/>
    </row>
    <row r="25" spans="1:45" x14ac:dyDescent="0.2">
      <c r="A25" s="181"/>
      <c r="B25" s="41"/>
      <c r="C25" s="42"/>
      <c r="D25" s="42"/>
      <c r="E25" s="42"/>
      <c r="F25" s="44"/>
      <c r="G25" s="58">
        <f>COUNTIF(J25:AR25,"&gt;0")</f>
        <v>0</v>
      </c>
      <c r="H25" s="72">
        <f t="shared" si="1"/>
        <v>0</v>
      </c>
      <c r="I25" s="335">
        <f t="shared" si="0"/>
        <v>1</v>
      </c>
      <c r="J25" s="8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/>
      <c r="AL25" s="27"/>
      <c r="AM25" s="27"/>
      <c r="AN25" s="27"/>
      <c r="AO25" s="27"/>
      <c r="AP25" s="27"/>
      <c r="AQ25" s="38"/>
      <c r="AR25" s="56" cm="1">
        <f t="array" ref="AR25">SUM(LOOKUP(J25:AQ25,{0,1,2,3,4,5,6,7,8,9,10},{0,7,6,5,4,3,2,1,1,1,1}))</f>
        <v>0</v>
      </c>
      <c r="AS25" s="15"/>
    </row>
    <row r="26" spans="1:45" x14ac:dyDescent="0.2">
      <c r="A26" s="181"/>
      <c r="B26" s="41"/>
      <c r="C26" s="42"/>
      <c r="D26" s="42"/>
      <c r="E26" s="42"/>
      <c r="F26" s="44"/>
      <c r="G26" s="58">
        <f>COUNTIF(J26:AR26,"&gt;0")</f>
        <v>0</v>
      </c>
      <c r="H26" s="72">
        <f t="shared" si="1"/>
        <v>0</v>
      </c>
      <c r="I26" s="335">
        <f t="shared" si="0"/>
        <v>1</v>
      </c>
      <c r="J26" s="8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"/>
      <c r="AL26" s="27"/>
      <c r="AM26" s="27"/>
      <c r="AN26" s="27"/>
      <c r="AO26" s="27"/>
      <c r="AP26" s="27"/>
      <c r="AQ26" s="38"/>
      <c r="AR26" s="56" cm="1">
        <f t="array" ref="AR26">SUM(LOOKUP(J26:AQ26,{0,1,2,3,4,5,6,7,8,9,10},{0,7,6,5,4,3,2,1,1,1,1}))</f>
        <v>0</v>
      </c>
      <c r="AS26" s="15"/>
    </row>
    <row r="27" spans="1:45" x14ac:dyDescent="0.2">
      <c r="A27" s="181"/>
      <c r="B27" s="41"/>
      <c r="C27" s="42"/>
      <c r="D27" s="42"/>
      <c r="E27" s="42"/>
      <c r="F27" s="44"/>
      <c r="G27" s="58">
        <f>COUNTIF(J27:AR27,"&gt;0")</f>
        <v>0</v>
      </c>
      <c r="H27" s="72">
        <f t="shared" si="1"/>
        <v>0</v>
      </c>
      <c r="I27" s="335">
        <f t="shared" si="0"/>
        <v>1</v>
      </c>
      <c r="J27" s="8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7"/>
      <c r="AL27" s="27"/>
      <c r="AM27" s="27"/>
      <c r="AN27" s="27"/>
      <c r="AO27" s="27"/>
      <c r="AP27" s="27"/>
      <c r="AQ27" s="38"/>
      <c r="AR27" s="56" cm="1">
        <f t="array" ref="AR27">SUM(LOOKUP(J27:AQ27,{0,1,2,3,4,5,6,7,8,9,10},{0,7,6,5,4,3,2,1,1,1,1}))</f>
        <v>0</v>
      </c>
      <c r="AS27" s="15"/>
    </row>
    <row r="28" spans="1:45" x14ac:dyDescent="0.2">
      <c r="A28" s="181"/>
      <c r="B28" s="41"/>
      <c r="C28" s="42"/>
      <c r="D28" s="42"/>
      <c r="E28" s="42"/>
      <c r="F28" s="44"/>
      <c r="G28" s="58">
        <f>COUNTIF(J28:AR28,"&gt;0")</f>
        <v>0</v>
      </c>
      <c r="H28" s="72">
        <f t="shared" si="1"/>
        <v>0</v>
      </c>
      <c r="I28" s="335">
        <f t="shared" si="0"/>
        <v>1</v>
      </c>
      <c r="J28" s="8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7"/>
      <c r="AL28" s="27"/>
      <c r="AM28" s="27"/>
      <c r="AN28" s="27"/>
      <c r="AO28" s="27"/>
      <c r="AP28" s="27"/>
      <c r="AQ28" s="38"/>
      <c r="AR28" s="56" cm="1">
        <f t="array" ref="AR28">SUM(LOOKUP(J28:AQ28,{0,1,2,3,4,5,6,7,8,9,10},{0,7,6,5,4,3,2,1,1,1,1}))</f>
        <v>0</v>
      </c>
      <c r="AS28" s="15"/>
    </row>
    <row r="29" spans="1:45" x14ac:dyDescent="0.2">
      <c r="A29" s="181"/>
      <c r="B29" s="41"/>
      <c r="C29" s="42"/>
      <c r="D29" s="42"/>
      <c r="E29" s="42"/>
      <c r="F29" s="44"/>
      <c r="G29" s="58">
        <f>COUNTIF(J29:AR29,"&gt;0")</f>
        <v>0</v>
      </c>
      <c r="H29" s="72">
        <f t="shared" si="1"/>
        <v>0</v>
      </c>
      <c r="I29" s="335">
        <f t="shared" si="0"/>
        <v>1</v>
      </c>
      <c r="J29" s="8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7"/>
      <c r="AL29" s="27"/>
      <c r="AM29" s="27"/>
      <c r="AN29" s="27"/>
      <c r="AO29" s="27"/>
      <c r="AP29" s="27"/>
      <c r="AQ29" s="38"/>
      <c r="AR29" s="56" cm="1">
        <f t="array" ref="AR29">SUM(LOOKUP(J29:AQ29,{0,1,2,3,4,5,6,7,8,9,10},{0,7,6,5,4,3,2,1,1,1,1}))</f>
        <v>0</v>
      </c>
      <c r="AS29" s="15"/>
    </row>
    <row r="30" spans="1:45" x14ac:dyDescent="0.2">
      <c r="A30" s="181"/>
      <c r="B30" s="41"/>
      <c r="C30" s="42"/>
      <c r="D30" s="42"/>
      <c r="E30" s="42"/>
      <c r="F30" s="44"/>
      <c r="G30" s="58">
        <f>COUNTIF(J30:AR30,"&gt;0")</f>
        <v>0</v>
      </c>
      <c r="H30" s="72">
        <f t="shared" si="1"/>
        <v>0</v>
      </c>
      <c r="I30" s="335">
        <f t="shared" si="0"/>
        <v>1</v>
      </c>
      <c r="J30" s="8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7"/>
      <c r="AL30" s="27"/>
      <c r="AM30" s="27"/>
      <c r="AN30" s="27"/>
      <c r="AO30" s="27"/>
      <c r="AP30" s="27"/>
      <c r="AQ30" s="38"/>
      <c r="AR30" s="56" cm="1">
        <f t="array" ref="AR30">SUM(LOOKUP(J30:AQ30,{0,1,2,3,4,5,6,7,8,9,10},{0,7,6,5,4,3,2,1,1,1,1}))</f>
        <v>0</v>
      </c>
      <c r="AS30" s="15"/>
    </row>
    <row r="31" spans="1:45" x14ac:dyDescent="0.2">
      <c r="A31" s="181"/>
      <c r="B31" s="41"/>
      <c r="C31" s="42"/>
      <c r="D31" s="42"/>
      <c r="E31" s="42"/>
      <c r="F31" s="44"/>
      <c r="G31" s="58">
        <f>COUNTIF(J31:AR31,"&gt;0")</f>
        <v>0</v>
      </c>
      <c r="H31" s="72">
        <f t="shared" si="1"/>
        <v>0</v>
      </c>
      <c r="I31" s="335">
        <f t="shared" si="0"/>
        <v>1</v>
      </c>
      <c r="J31" s="8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7"/>
      <c r="AL31" s="27"/>
      <c r="AM31" s="27"/>
      <c r="AN31" s="27"/>
      <c r="AO31" s="27"/>
      <c r="AP31" s="27"/>
      <c r="AQ31" s="38"/>
      <c r="AR31" s="56" cm="1">
        <f t="array" ref="AR31">SUM(LOOKUP(J31:AQ31,{0,1,2,3,4,5,6,7,8,9,10},{0,7,6,5,4,3,2,1,1,1,1}))</f>
        <v>0</v>
      </c>
      <c r="AS31" s="15"/>
    </row>
    <row r="32" spans="1:45" x14ac:dyDescent="0.2">
      <c r="A32" s="181"/>
      <c r="B32" s="41"/>
      <c r="C32" s="42"/>
      <c r="D32" s="42"/>
      <c r="E32" s="42"/>
      <c r="F32" s="44"/>
      <c r="G32" s="58">
        <f>COUNTIF(J32:AR32,"&gt;0")</f>
        <v>0</v>
      </c>
      <c r="H32" s="72">
        <f t="shared" si="1"/>
        <v>0</v>
      </c>
      <c r="I32" s="335">
        <f t="shared" si="0"/>
        <v>1</v>
      </c>
      <c r="J32" s="8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/>
      <c r="AL32" s="27"/>
      <c r="AM32" s="27"/>
      <c r="AN32" s="27"/>
      <c r="AO32" s="27"/>
      <c r="AP32" s="27"/>
      <c r="AQ32" s="38"/>
      <c r="AR32" s="56" cm="1">
        <f t="array" ref="AR32">SUM(LOOKUP(J32:AQ32,{0,1,2,3,4,5,6,7,8,9,10},{0,7,6,5,4,3,2,1,1,1,1}))</f>
        <v>0</v>
      </c>
      <c r="AS32" s="15"/>
    </row>
    <row r="33" spans="1:45" x14ac:dyDescent="0.2">
      <c r="A33" s="181"/>
      <c r="B33" s="41"/>
      <c r="C33" s="42"/>
      <c r="D33" s="42"/>
      <c r="E33" s="42"/>
      <c r="F33" s="44"/>
      <c r="G33" s="58">
        <f>COUNTIF(J33:AR33,"&gt;0")</f>
        <v>0</v>
      </c>
      <c r="H33" s="72">
        <f t="shared" si="1"/>
        <v>0</v>
      </c>
      <c r="I33" s="335">
        <f t="shared" si="0"/>
        <v>1</v>
      </c>
      <c r="J33" s="8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7"/>
      <c r="AL33" s="27"/>
      <c r="AM33" s="27"/>
      <c r="AN33" s="27"/>
      <c r="AO33" s="27"/>
      <c r="AP33" s="27"/>
      <c r="AQ33" s="38"/>
      <c r="AR33" s="56" cm="1">
        <f t="array" ref="AR33">SUM(LOOKUP(J33:AQ33,{0,1,2,3,4,5,6,7,8,9,10},{0,7,6,5,4,3,2,1,1,1,1}))</f>
        <v>0</v>
      </c>
      <c r="AS33" s="15"/>
    </row>
    <row r="34" spans="1:45" x14ac:dyDescent="0.2">
      <c r="A34" s="181"/>
      <c r="B34" s="41"/>
      <c r="C34" s="42"/>
      <c r="D34" s="42"/>
      <c r="E34" s="42"/>
      <c r="F34" s="44"/>
      <c r="G34" s="58">
        <f>COUNTIF(J34:AR34,"&gt;0")</f>
        <v>0</v>
      </c>
      <c r="H34" s="72">
        <f t="shared" si="1"/>
        <v>0</v>
      </c>
      <c r="I34" s="335">
        <f t="shared" si="0"/>
        <v>1</v>
      </c>
      <c r="J34" s="8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/>
      <c r="AL34" s="27"/>
      <c r="AM34" s="27"/>
      <c r="AN34" s="27"/>
      <c r="AO34" s="27"/>
      <c r="AP34" s="27"/>
      <c r="AQ34" s="38"/>
      <c r="AR34" s="56" cm="1">
        <f t="array" ref="AR34">SUM(LOOKUP(J34:AQ34,{0,1,2,3,4,5,6,7,8,9,10},{0,7,6,5,4,3,2,1,1,1,1}))</f>
        <v>0</v>
      </c>
      <c r="AS34" s="15"/>
    </row>
    <row r="35" spans="1:45" x14ac:dyDescent="0.2">
      <c r="A35" s="181"/>
      <c r="B35" s="41"/>
      <c r="C35" s="42"/>
      <c r="D35" s="42"/>
      <c r="E35" s="42"/>
      <c r="F35" s="44"/>
      <c r="G35" s="58">
        <f>COUNTIF(J35:AR35,"&gt;0")</f>
        <v>0</v>
      </c>
      <c r="H35" s="72">
        <f t="shared" si="1"/>
        <v>0</v>
      </c>
      <c r="I35" s="335">
        <f t="shared" si="0"/>
        <v>1</v>
      </c>
      <c r="J35" s="8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7"/>
      <c r="AL35" s="27"/>
      <c r="AM35" s="27"/>
      <c r="AN35" s="27"/>
      <c r="AO35" s="27"/>
      <c r="AP35" s="27"/>
      <c r="AQ35" s="38"/>
      <c r="AR35" s="56" cm="1">
        <f t="array" ref="AR35">SUM(LOOKUP(J35:AQ35,{0,1,2,3,4,5,6,7,8,9,10},{0,7,6,5,4,3,2,1,1,1,1}))</f>
        <v>0</v>
      </c>
      <c r="AS35" s="15"/>
    </row>
    <row r="36" spans="1:45" x14ac:dyDescent="0.2">
      <c r="A36" s="181"/>
      <c r="B36" s="41"/>
      <c r="C36" s="42"/>
      <c r="D36" s="42"/>
      <c r="E36" s="42"/>
      <c r="F36" s="44"/>
      <c r="G36" s="58">
        <f>COUNTIF(J36:AR36,"&gt;0")</f>
        <v>0</v>
      </c>
      <c r="H36" s="72">
        <f t="shared" si="1"/>
        <v>0</v>
      </c>
      <c r="I36" s="335">
        <f t="shared" si="0"/>
        <v>1</v>
      </c>
      <c r="J36" s="8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/>
      <c r="AL36" s="27"/>
      <c r="AM36" s="27"/>
      <c r="AN36" s="27"/>
      <c r="AO36" s="27"/>
      <c r="AP36" s="27"/>
      <c r="AQ36" s="38"/>
      <c r="AR36" s="56" cm="1">
        <f t="array" ref="AR36">SUM(LOOKUP(J36:AQ36,{0,1,2,3,4,5,6,7,8,9,10},{0,7,6,5,4,3,2,1,1,1,1}))</f>
        <v>0</v>
      </c>
      <c r="AS36" s="15"/>
    </row>
    <row r="37" spans="1:45" x14ac:dyDescent="0.2">
      <c r="A37" s="181"/>
      <c r="B37" s="41"/>
      <c r="C37" s="42"/>
      <c r="D37" s="42"/>
      <c r="E37" s="42"/>
      <c r="F37" s="44"/>
      <c r="G37" s="58">
        <f>COUNTIF(J37:AR37,"&gt;0")</f>
        <v>0</v>
      </c>
      <c r="H37" s="72">
        <f t="shared" si="1"/>
        <v>0</v>
      </c>
      <c r="I37" s="335">
        <f t="shared" si="0"/>
        <v>1</v>
      </c>
      <c r="J37" s="8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7"/>
      <c r="AL37" s="27"/>
      <c r="AM37" s="27"/>
      <c r="AN37" s="27"/>
      <c r="AO37" s="27"/>
      <c r="AP37" s="27"/>
      <c r="AQ37" s="38"/>
      <c r="AR37" s="56" cm="1">
        <f t="array" ref="AR37">SUM(LOOKUP(J37:AQ37,{0,1,2,3,4,5,6,7,8,9,10},{0,7,6,5,4,3,2,1,1,1,1}))</f>
        <v>0</v>
      </c>
      <c r="AS37" s="15"/>
    </row>
    <row r="38" spans="1:45" x14ac:dyDescent="0.2">
      <c r="A38" s="181"/>
      <c r="B38" s="41"/>
      <c r="C38" s="42"/>
      <c r="D38" s="42"/>
      <c r="E38" s="42"/>
      <c r="F38" s="44"/>
      <c r="G38" s="58">
        <f>COUNTIF(J38:AR38,"&gt;0")</f>
        <v>0</v>
      </c>
      <c r="H38" s="72">
        <f t="shared" si="1"/>
        <v>0</v>
      </c>
      <c r="I38" s="335">
        <f t="shared" si="0"/>
        <v>1</v>
      </c>
      <c r="J38" s="8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7"/>
      <c r="AL38" s="27"/>
      <c r="AM38" s="27"/>
      <c r="AN38" s="27"/>
      <c r="AO38" s="27"/>
      <c r="AP38" s="27"/>
      <c r="AQ38" s="38"/>
      <c r="AR38" s="56" cm="1">
        <f t="array" ref="AR38">SUM(LOOKUP(J38:AQ38,{0,1,2,3,4,5,6,7,8,9,10},{0,7,6,5,4,3,2,1,1,1,1}))</f>
        <v>0</v>
      </c>
      <c r="AS38" s="15"/>
    </row>
    <row r="39" spans="1:45" x14ac:dyDescent="0.2">
      <c r="A39" s="181"/>
      <c r="B39" s="41"/>
      <c r="C39" s="42"/>
      <c r="D39" s="42"/>
      <c r="E39" s="42"/>
      <c r="F39" s="44"/>
      <c r="G39" s="58">
        <f>COUNTIF(J39:AR39,"&gt;0")</f>
        <v>0</v>
      </c>
      <c r="H39" s="72">
        <f t="shared" si="1"/>
        <v>0</v>
      </c>
      <c r="I39" s="335">
        <f t="shared" si="0"/>
        <v>1</v>
      </c>
      <c r="J39" s="8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7"/>
      <c r="AL39" s="27"/>
      <c r="AM39" s="27"/>
      <c r="AN39" s="27"/>
      <c r="AO39" s="27"/>
      <c r="AP39" s="27"/>
      <c r="AQ39" s="38"/>
      <c r="AR39" s="56" cm="1">
        <f t="array" ref="AR39">SUM(LOOKUP(J39:AQ39,{0,1,2,3,4,5,6,7,8,9,10},{0,7,6,5,4,3,2,1,1,1,1}))</f>
        <v>0</v>
      </c>
      <c r="AS39" s="15"/>
    </row>
    <row r="40" spans="1:45" x14ac:dyDescent="0.2">
      <c r="A40" s="181"/>
      <c r="B40" s="41"/>
      <c r="C40" s="42"/>
      <c r="D40" s="42"/>
      <c r="E40" s="42"/>
      <c r="F40" s="44"/>
      <c r="G40" s="58">
        <f>COUNTIF(J40:AR40,"&gt;0")</f>
        <v>0</v>
      </c>
      <c r="H40" s="72">
        <f t="shared" si="1"/>
        <v>0</v>
      </c>
      <c r="I40" s="335">
        <f t="shared" si="0"/>
        <v>1</v>
      </c>
      <c r="J40" s="8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7"/>
      <c r="AL40" s="27"/>
      <c r="AM40" s="27"/>
      <c r="AN40" s="27"/>
      <c r="AO40" s="27"/>
      <c r="AP40" s="27"/>
      <c r="AQ40" s="38"/>
      <c r="AR40" s="56" cm="1">
        <f t="array" ref="AR40">SUM(LOOKUP(J40:AQ40,{0,1,2,3,4,5,6,7,8,9,10},{0,7,6,5,4,3,2,1,1,1,1}))</f>
        <v>0</v>
      </c>
      <c r="AS40" s="15"/>
    </row>
    <row r="41" spans="1:45" x14ac:dyDescent="0.2">
      <c r="A41" s="181"/>
      <c r="B41" s="41"/>
      <c r="C41" s="42"/>
      <c r="D41" s="42"/>
      <c r="E41" s="42"/>
      <c r="F41" s="44"/>
      <c r="G41" s="58">
        <f>COUNTIF(J41:AR41,"&gt;0")</f>
        <v>0</v>
      </c>
      <c r="H41" s="72">
        <f t="shared" si="1"/>
        <v>0</v>
      </c>
      <c r="I41" s="335">
        <f t="shared" si="0"/>
        <v>1</v>
      </c>
      <c r="J41" s="8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7"/>
      <c r="AL41" s="27"/>
      <c r="AM41" s="27"/>
      <c r="AN41" s="27"/>
      <c r="AO41" s="27"/>
      <c r="AP41" s="27"/>
      <c r="AQ41" s="38"/>
      <c r="AR41" s="56" cm="1">
        <f t="array" ref="AR41">SUM(LOOKUP(J41:AQ41,{0,1,2,3,4,5,6,7,8,9,10},{0,7,6,5,4,3,2,1,1,1,1}))</f>
        <v>0</v>
      </c>
      <c r="AS41" s="15"/>
    </row>
    <row r="42" spans="1:45" x14ac:dyDescent="0.2">
      <c r="A42" s="181"/>
      <c r="B42" s="41"/>
      <c r="C42" s="42"/>
      <c r="D42" s="42"/>
      <c r="E42" s="42"/>
      <c r="F42" s="44"/>
      <c r="G42" s="58">
        <f>COUNTIF(J42:AR42,"&gt;0")</f>
        <v>0</v>
      </c>
      <c r="H42" s="72">
        <f t="shared" si="1"/>
        <v>0</v>
      </c>
      <c r="I42" s="335">
        <f t="shared" si="0"/>
        <v>1</v>
      </c>
      <c r="J42" s="8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7"/>
      <c r="AL42" s="27"/>
      <c r="AM42" s="27"/>
      <c r="AN42" s="27"/>
      <c r="AO42" s="27"/>
      <c r="AP42" s="27"/>
      <c r="AQ42" s="38"/>
      <c r="AR42" s="56" cm="1">
        <f t="array" ref="AR42">SUM(LOOKUP(J42:AQ42,{0,1,2,3,4,5,6,7,8,9,10},{0,7,6,5,4,3,2,1,1,1,1}))</f>
        <v>0</v>
      </c>
      <c r="AS42" s="15"/>
    </row>
    <row r="43" spans="1:45" x14ac:dyDescent="0.2">
      <c r="A43" s="181"/>
      <c r="B43" s="41"/>
      <c r="C43" s="42"/>
      <c r="D43" s="42"/>
      <c r="E43" s="42"/>
      <c r="F43" s="44"/>
      <c r="G43" s="58">
        <f>COUNTIF(J43:AR43,"&gt;0")</f>
        <v>0</v>
      </c>
      <c r="H43" s="72">
        <f t="shared" si="1"/>
        <v>0</v>
      </c>
      <c r="I43" s="335">
        <f t="shared" si="0"/>
        <v>1</v>
      </c>
      <c r="J43" s="8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7"/>
      <c r="AL43" s="27"/>
      <c r="AM43" s="27"/>
      <c r="AN43" s="27"/>
      <c r="AO43" s="27"/>
      <c r="AP43" s="27"/>
      <c r="AQ43" s="38"/>
      <c r="AR43" s="56" cm="1">
        <f t="array" ref="AR43">SUM(LOOKUP(J43:AQ43,{0,1,2,3,4,5,6,7,8,9,10},{0,7,6,5,4,3,2,1,1,1,1}))</f>
        <v>0</v>
      </c>
      <c r="AS43" s="15"/>
    </row>
    <row r="44" spans="1:45" x14ac:dyDescent="0.2">
      <c r="A44" s="181"/>
      <c r="B44" s="41"/>
      <c r="C44" s="42"/>
      <c r="D44" s="42"/>
      <c r="E44" s="42"/>
      <c r="F44" s="44"/>
      <c r="G44" s="58">
        <f>COUNTIF(J44:AR44,"&gt;0")</f>
        <v>0</v>
      </c>
      <c r="H44" s="72">
        <f t="shared" si="1"/>
        <v>0</v>
      </c>
      <c r="I44" s="335">
        <f t="shared" si="0"/>
        <v>1</v>
      </c>
      <c r="J44" s="8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7"/>
      <c r="AL44" s="27"/>
      <c r="AM44" s="27"/>
      <c r="AN44" s="27"/>
      <c r="AO44" s="27"/>
      <c r="AP44" s="27"/>
      <c r="AQ44" s="38"/>
      <c r="AR44" s="56" cm="1">
        <f t="array" ref="AR44">SUM(LOOKUP(J44:AQ44,{0,1,2,3,4,5,6,7,8,9,10},{0,7,6,5,4,3,2,1,1,1,1}))</f>
        <v>0</v>
      </c>
      <c r="AS44" s="15"/>
    </row>
    <row r="45" spans="1:45" x14ac:dyDescent="0.2">
      <c r="A45" s="181"/>
      <c r="B45" s="41"/>
      <c r="C45" s="42"/>
      <c r="D45" s="42"/>
      <c r="E45" s="42"/>
      <c r="F45" s="44"/>
      <c r="G45" s="58">
        <f>COUNTIF(J45:AR45,"&gt;0")</f>
        <v>0</v>
      </c>
      <c r="H45" s="72">
        <f t="shared" si="1"/>
        <v>0</v>
      </c>
      <c r="I45" s="335">
        <f t="shared" si="0"/>
        <v>1</v>
      </c>
      <c r="J45" s="8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7"/>
      <c r="AL45" s="27"/>
      <c r="AM45" s="27"/>
      <c r="AN45" s="27"/>
      <c r="AO45" s="27"/>
      <c r="AP45" s="27"/>
      <c r="AQ45" s="38"/>
      <c r="AR45" s="56" cm="1">
        <f t="array" ref="AR45">SUM(LOOKUP(J45:AQ45,{0,1,2,3,4,5,6,7,8,9,10},{0,7,6,5,4,3,2,1,1,1,1}))</f>
        <v>0</v>
      </c>
      <c r="AS45" s="15"/>
    </row>
    <row r="46" spans="1:45" x14ac:dyDescent="0.2">
      <c r="A46" s="181"/>
      <c r="B46" s="41"/>
      <c r="C46" s="42"/>
      <c r="D46" s="42"/>
      <c r="E46" s="42"/>
      <c r="F46" s="44"/>
      <c r="G46" s="58">
        <f>COUNTIF(J46:AR46,"&gt;0")</f>
        <v>0</v>
      </c>
      <c r="H46" s="72">
        <f t="shared" si="1"/>
        <v>0</v>
      </c>
      <c r="I46" s="335">
        <f t="shared" si="0"/>
        <v>1</v>
      </c>
      <c r="J46" s="8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7"/>
      <c r="AL46" s="27"/>
      <c r="AM46" s="27"/>
      <c r="AN46" s="27"/>
      <c r="AO46" s="27"/>
      <c r="AP46" s="27"/>
      <c r="AQ46" s="38"/>
      <c r="AR46" s="56" cm="1">
        <f t="array" ref="AR46">SUM(LOOKUP(J46:AQ46,{0,1,2,3,4,5,6,7,8,9,10},{0,7,6,5,4,3,2,1,1,1,1}))</f>
        <v>0</v>
      </c>
      <c r="AS46" s="15"/>
    </row>
    <row r="47" spans="1:45" x14ac:dyDescent="0.2">
      <c r="A47" s="181"/>
      <c r="B47" s="41"/>
      <c r="C47" s="42"/>
      <c r="D47" s="42"/>
      <c r="E47" s="42"/>
      <c r="F47" s="44"/>
      <c r="G47" s="58">
        <f>COUNTIF(J47:AR47,"&gt;0")</f>
        <v>0</v>
      </c>
      <c r="H47" s="72">
        <f t="shared" si="1"/>
        <v>0</v>
      </c>
      <c r="I47" s="335">
        <f t="shared" si="0"/>
        <v>1</v>
      </c>
      <c r="J47" s="8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7"/>
      <c r="AL47" s="27"/>
      <c r="AM47" s="27"/>
      <c r="AN47" s="27"/>
      <c r="AO47" s="27"/>
      <c r="AP47" s="27"/>
      <c r="AQ47" s="38"/>
      <c r="AR47" s="56" cm="1">
        <f t="array" ref="AR47">SUM(LOOKUP(J47:AQ47,{0,1,2,3,4,5,6,7,8,9,10},{0,7,6,5,4,3,2,1,1,1,1}))</f>
        <v>0</v>
      </c>
      <c r="AS47" s="15"/>
    </row>
    <row r="48" spans="1:45" x14ac:dyDescent="0.2">
      <c r="A48" s="181"/>
      <c r="B48" s="41"/>
      <c r="C48" s="42"/>
      <c r="D48" s="42"/>
      <c r="E48" s="42"/>
      <c r="F48" s="44"/>
      <c r="G48" s="58">
        <f>COUNTIF(J48:AR48,"&gt;0")</f>
        <v>0</v>
      </c>
      <c r="H48" s="72">
        <f t="shared" si="1"/>
        <v>0</v>
      </c>
      <c r="I48" s="335">
        <f t="shared" si="0"/>
        <v>1</v>
      </c>
      <c r="J48" s="8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7"/>
      <c r="AL48" s="27"/>
      <c r="AM48" s="27"/>
      <c r="AN48" s="27"/>
      <c r="AO48" s="27"/>
      <c r="AP48" s="27"/>
      <c r="AQ48" s="38"/>
      <c r="AR48" s="56" cm="1">
        <f t="array" ref="AR48">SUM(LOOKUP(J48:AQ48,{0,1,2,3,4,5,6,7,8,9,10},{0,7,6,5,4,3,2,1,1,1,1}))</f>
        <v>0</v>
      </c>
      <c r="AS48" s="15"/>
    </row>
    <row r="49" spans="1:48" x14ac:dyDescent="0.2">
      <c r="A49" s="181"/>
      <c r="B49" s="41"/>
      <c r="C49" s="42"/>
      <c r="D49" s="42"/>
      <c r="E49" s="42"/>
      <c r="F49" s="44"/>
      <c r="G49" s="58">
        <f>COUNTIF(J49:AR49,"&gt;0")</f>
        <v>0</v>
      </c>
      <c r="H49" s="72">
        <f t="shared" si="1"/>
        <v>0</v>
      </c>
      <c r="I49" s="335">
        <f t="shared" si="0"/>
        <v>1</v>
      </c>
      <c r="J49" s="8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7"/>
      <c r="AL49" s="27"/>
      <c r="AM49" s="27"/>
      <c r="AN49" s="27"/>
      <c r="AO49" s="27"/>
      <c r="AP49" s="27"/>
      <c r="AQ49" s="38"/>
      <c r="AR49" s="56" cm="1">
        <f t="array" ref="AR49">SUM(LOOKUP(J49:AQ49,{0,1,2,3,4,5,6,7,8,9,10},{0,7,6,5,4,3,2,1,1,1,1}))</f>
        <v>0</v>
      </c>
      <c r="AS49" s="15"/>
    </row>
    <row r="50" spans="1:48" ht="13.5" thickBot="1" x14ac:dyDescent="0.25">
      <c r="A50" s="181"/>
      <c r="B50" s="247"/>
      <c r="C50" s="248"/>
      <c r="D50" s="248"/>
      <c r="E50" s="248"/>
      <c r="F50" s="262"/>
      <c r="G50" s="333">
        <f>COUNTIF(J50:AR50,"&gt;0")</f>
        <v>0</v>
      </c>
      <c r="H50" s="334">
        <f>AR50</f>
        <v>0</v>
      </c>
      <c r="I50" s="336">
        <f t="shared" si="0"/>
        <v>1</v>
      </c>
      <c r="J50" s="298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4"/>
      <c r="AL50" s="254"/>
      <c r="AM50" s="254"/>
      <c r="AN50" s="254"/>
      <c r="AO50" s="254"/>
      <c r="AP50" s="254"/>
      <c r="AQ50" s="289"/>
      <c r="AR50" s="57" cm="1">
        <f t="array" ref="AR50">SUM(LOOKUP(J50:AQ50,{0,1,2,3,4,5,6,7,8,9,10},{0,7,6,5,4,3,2,1,1,1,1}))</f>
        <v>0</v>
      </c>
      <c r="AS50" s="15"/>
    </row>
    <row r="51" spans="1:48" ht="15.75" x14ac:dyDescent="0.2">
      <c r="A51" s="181"/>
      <c r="B51" s="46"/>
      <c r="C51" s="46"/>
      <c r="D51" s="46"/>
      <c r="E51" s="46"/>
      <c r="F51" s="46"/>
      <c r="G51" s="46"/>
      <c r="H51" s="46"/>
      <c r="I51" s="46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8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15"/>
    </row>
    <row r="52" spans="1:48" x14ac:dyDescent="0.2">
      <c r="AA52" s="12"/>
      <c r="AS52" s="12"/>
      <c r="AT52" s="12"/>
      <c r="AU52" s="12"/>
      <c r="AV52" s="12"/>
    </row>
    <row r="53" spans="1:48" x14ac:dyDescent="0.2">
      <c r="AA53" s="12"/>
      <c r="AS53" s="12"/>
      <c r="AT53" s="12"/>
      <c r="AU53" s="12"/>
      <c r="AV53" s="12"/>
    </row>
    <row r="54" spans="1:48" x14ac:dyDescent="0.2">
      <c r="AA54" s="12"/>
      <c r="AS54" s="12"/>
      <c r="AT54" s="12"/>
      <c r="AU54" s="12"/>
      <c r="AV54" s="12"/>
    </row>
    <row r="55" spans="1:48" x14ac:dyDescent="0.2">
      <c r="AA55" s="12"/>
      <c r="AS55" s="12"/>
      <c r="AT55" s="12"/>
      <c r="AU55" s="12"/>
      <c r="AV55" s="12"/>
    </row>
    <row r="56" spans="1:48" x14ac:dyDescent="0.2">
      <c r="AA56" s="12"/>
      <c r="AS56" s="12"/>
      <c r="AT56" s="12"/>
      <c r="AU56" s="12"/>
      <c r="AV56" s="12"/>
    </row>
    <row r="57" spans="1:48" x14ac:dyDescent="0.2">
      <c r="AA57" s="12"/>
      <c r="AS57" s="12"/>
      <c r="AT57" s="12"/>
      <c r="AU57" s="12"/>
      <c r="AV57" s="12"/>
    </row>
    <row r="58" spans="1:48" x14ac:dyDescent="0.2">
      <c r="AS58" s="12"/>
      <c r="AT58" s="12"/>
      <c r="AU58" s="12"/>
      <c r="AV58" s="12"/>
    </row>
    <row r="59" spans="1:48" x14ac:dyDescent="0.2">
      <c r="AA59" s="5"/>
      <c r="AS59" s="12"/>
      <c r="AT59" s="12"/>
      <c r="AU59" s="12"/>
      <c r="AV59" s="12"/>
    </row>
    <row r="60" spans="1:48" x14ac:dyDescent="0.2">
      <c r="AS60" s="12"/>
      <c r="AT60" s="12"/>
      <c r="AU60" s="12"/>
      <c r="AV60" s="12"/>
    </row>
    <row r="61" spans="1:48" x14ac:dyDescent="0.2">
      <c r="AS61" s="12"/>
      <c r="AT61" s="12"/>
      <c r="AU61" s="12"/>
      <c r="AV61" s="12"/>
    </row>
  </sheetData>
  <mergeCells count="83">
    <mergeCell ref="A1:A51"/>
    <mergeCell ref="B1:B2"/>
    <mergeCell ref="C1:C2"/>
    <mergeCell ref="D1:D4"/>
    <mergeCell ref="E1:E2"/>
    <mergeCell ref="K1:K2"/>
    <mergeCell ref="H3:H4"/>
    <mergeCell ref="I3:I4"/>
    <mergeCell ref="J3:J4"/>
    <mergeCell ref="K3:K4"/>
    <mergeCell ref="F1:F4"/>
    <mergeCell ref="G1:G2"/>
    <mergeCell ref="H1:H2"/>
    <mergeCell ref="I1:I2"/>
    <mergeCell ref="J1:J2"/>
    <mergeCell ref="T1:T2"/>
    <mergeCell ref="U1:U2"/>
    <mergeCell ref="V1:V2"/>
    <mergeCell ref="L1:L2"/>
    <mergeCell ref="M1:M2"/>
    <mergeCell ref="N1:N2"/>
    <mergeCell ref="O1:O2"/>
    <mergeCell ref="P1:P2"/>
    <mergeCell ref="B3:B4"/>
    <mergeCell ref="C3:C4"/>
    <mergeCell ref="E3:E4"/>
    <mergeCell ref="G3:G4"/>
    <mergeCell ref="AI1:AI2"/>
    <mergeCell ref="AJ1:AJ2"/>
    <mergeCell ref="AK1:AK2"/>
    <mergeCell ref="AL1:AL2"/>
    <mergeCell ref="AM1:AM2"/>
    <mergeCell ref="AN1:AN2"/>
    <mergeCell ref="AC1:AC2"/>
    <mergeCell ref="AD1:AD2"/>
    <mergeCell ref="AE1:AE2"/>
    <mergeCell ref="AF1:AF2"/>
    <mergeCell ref="P3:P4"/>
    <mergeCell ref="AO1:AO2"/>
    <mergeCell ref="AP1:AP2"/>
    <mergeCell ref="AQ1:AQ2"/>
    <mergeCell ref="AG1:AG2"/>
    <mergeCell ref="AH1:AH2"/>
    <mergeCell ref="W1:W2"/>
    <mergeCell ref="X1:X2"/>
    <mergeCell ref="Y1:Y2"/>
    <mergeCell ref="Z1:Z2"/>
    <mergeCell ref="AA1:AA2"/>
    <mergeCell ref="AB1:AB2"/>
    <mergeCell ref="Q1:Q2"/>
    <mergeCell ref="R1:R2"/>
    <mergeCell ref="S1:S2"/>
    <mergeCell ref="AB3:AB4"/>
    <mergeCell ref="L3:L4"/>
    <mergeCell ref="M3:M4"/>
    <mergeCell ref="N3:N4"/>
    <mergeCell ref="O3:O4"/>
    <mergeCell ref="Q3:Q4"/>
    <mergeCell ref="R3:R4"/>
    <mergeCell ref="S3:S4"/>
    <mergeCell ref="T3:T4"/>
    <mergeCell ref="U3:U4"/>
    <mergeCell ref="AM3:AM4"/>
    <mergeCell ref="V3:V4"/>
    <mergeCell ref="W3:W4"/>
    <mergeCell ref="X3:X4"/>
    <mergeCell ref="Y3:Y4"/>
    <mergeCell ref="Z3:Z4"/>
    <mergeCell ref="AO3:AO4"/>
    <mergeCell ref="AP3:AP4"/>
    <mergeCell ref="AQ3:AQ4"/>
    <mergeCell ref="AA3:AA4"/>
    <mergeCell ref="AN3:AN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conditionalFormatting sqref="AT1:XFD51 A2:C4 AW52:XFD61 AT62:XFD1048576 A1:I1 E2:I4 A5:I1048576">
    <cfRule type="containsText" dxfId="103" priority="5" operator="containsText" text="10">
      <formula>NOT(ISERROR(SEARCH("10",A1)))</formula>
    </cfRule>
  </conditionalFormatting>
  <conditionalFormatting sqref="C36:D50">
    <cfRule type="duplicateValues" dxfId="102" priority="6"/>
    <cfRule type="duplicateValues" dxfId="101" priority="7"/>
  </conditionalFormatting>
  <conditionalFormatting sqref="C51:D1048576 D1 C1:C4 C5:D35">
    <cfRule type="duplicateValues" dxfId="100" priority="8"/>
    <cfRule type="duplicateValues" dxfId="99" priority="9"/>
  </conditionalFormatting>
  <conditionalFormatting sqref="AB6:AQ50 J6:Z50">
    <cfRule type="cellIs" dxfId="98" priority="4" operator="lessThan">
      <formula>1</formula>
    </cfRule>
  </conditionalFormatting>
  <conditionalFormatting sqref="AA6:AA57">
    <cfRule type="cellIs" dxfId="97" priority="3" operator="lessThan">
      <formula>1</formula>
    </cfRule>
  </conditionalFormatting>
  <conditionalFormatting sqref="AR6:AR50">
    <cfRule type="cellIs" dxfId="96" priority="2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BA33-521D-49E9-BD29-D99396AA4A1D}">
  <sheetPr>
    <tabColor rgb="FFF2F2F2"/>
    <pageSetUpPr fitToPage="1"/>
  </sheetPr>
  <dimension ref="A1:CH64"/>
  <sheetViews>
    <sheetView topLeftCell="AE1" zoomScale="75" zoomScaleNormal="75" zoomScaleSheetLayoutView="90" workbookViewId="0">
      <selection activeCell="AT6" sqref="AT6"/>
    </sheetView>
  </sheetViews>
  <sheetFormatPr defaultColWidth="26.85546875" defaultRowHeight="12.75" x14ac:dyDescent="0.2"/>
  <cols>
    <col min="1" max="1" width="5.42578125" style="10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14.140625" style="10" bestFit="1" customWidth="1"/>
    <col min="7" max="7" width="6.28515625" style="7" bestFit="1" customWidth="1"/>
    <col min="8" max="8" width="14.42578125" style="7" bestFit="1" customWidth="1"/>
    <col min="9" max="9" width="9" style="5" bestFit="1" customWidth="1"/>
    <col min="10" max="10" width="11.140625" style="2" bestFit="1" customWidth="1"/>
    <col min="11" max="11" width="12.28515625" style="4" bestFit="1" customWidth="1"/>
    <col min="12" max="12" width="12.28515625" style="4" customWidth="1"/>
    <col min="13" max="13" width="13" style="4" customWidth="1"/>
    <col min="14" max="14" width="12.7109375" style="4" bestFit="1" customWidth="1"/>
    <col min="15" max="16" width="12.42578125" style="4" bestFit="1" customWidth="1"/>
    <col min="17" max="18" width="12.28515625" style="4" bestFit="1" customWidth="1"/>
    <col min="19" max="24" width="12.140625" style="4" bestFit="1" customWidth="1"/>
    <col min="25" max="25" width="12.42578125" style="4" bestFit="1" customWidth="1"/>
    <col min="26" max="26" width="12.7109375" style="4" bestFit="1" customWidth="1"/>
    <col min="27" max="27" width="12.140625" style="4" bestFit="1" customWidth="1"/>
    <col min="28" max="28" width="13" style="4" bestFit="1" customWidth="1"/>
    <col min="29" max="30" width="12.140625" style="4" bestFit="1" customWidth="1"/>
    <col min="31" max="32" width="12.42578125" style="4" bestFit="1" customWidth="1"/>
    <col min="33" max="34" width="12.28515625" style="4" bestFit="1" customWidth="1"/>
    <col min="35" max="35" width="11.7109375" style="4" bestFit="1" customWidth="1"/>
    <col min="36" max="36" width="13" style="4" bestFit="1" customWidth="1"/>
    <col min="37" max="37" width="12.85546875" style="4" bestFit="1" customWidth="1"/>
    <col min="38" max="39" width="12.42578125" style="4" bestFit="1" customWidth="1"/>
    <col min="40" max="40" width="12.28515625" style="4" bestFit="1" customWidth="1"/>
    <col min="41" max="41" width="11.7109375" style="4" bestFit="1" customWidth="1"/>
    <col min="42" max="42" width="8.28515625" style="12" bestFit="1" customWidth="1"/>
    <col min="43" max="43" width="9.85546875" style="4" bestFit="1" customWidth="1"/>
    <col min="44" max="44" width="12.5703125" style="12" bestFit="1" customWidth="1"/>
    <col min="45" max="45" width="7.85546875" style="12" bestFit="1" customWidth="1"/>
    <col min="46" max="46" width="9.7109375" style="12" bestFit="1" customWidth="1"/>
    <col min="47" max="47" width="9.140625" style="12" bestFit="1" customWidth="1"/>
    <col min="48" max="48" width="25.42578125" style="11" bestFit="1" customWidth="1"/>
    <col min="49" max="16384" width="26.85546875" style="10"/>
  </cols>
  <sheetData>
    <row r="1" spans="1:86" s="8" customFormat="1" ht="12.75" customHeight="1" x14ac:dyDescent="0.2">
      <c r="A1" s="181" t="s">
        <v>86</v>
      </c>
      <c r="B1" s="188" t="s">
        <v>0</v>
      </c>
      <c r="C1" s="172" t="s">
        <v>13</v>
      </c>
      <c r="D1" s="195" t="s">
        <v>25</v>
      </c>
      <c r="E1" s="172" t="s">
        <v>1</v>
      </c>
      <c r="F1" s="172" t="s">
        <v>2</v>
      </c>
      <c r="G1" s="327" t="s">
        <v>3</v>
      </c>
      <c r="H1" s="188" t="s">
        <v>4</v>
      </c>
      <c r="I1" s="172" t="s">
        <v>5</v>
      </c>
      <c r="J1" s="187" t="s">
        <v>23</v>
      </c>
      <c r="K1" s="194" t="s">
        <v>26</v>
      </c>
      <c r="L1" s="177" t="s">
        <v>44</v>
      </c>
      <c r="M1" s="172" t="s">
        <v>26</v>
      </c>
      <c r="N1" s="172" t="s">
        <v>30</v>
      </c>
      <c r="O1" s="172" t="s">
        <v>31</v>
      </c>
      <c r="P1" s="172" t="s">
        <v>56</v>
      </c>
      <c r="Q1" s="172" t="s">
        <v>34</v>
      </c>
      <c r="R1" s="172" t="s">
        <v>36</v>
      </c>
      <c r="S1" s="172" t="s">
        <v>38</v>
      </c>
      <c r="T1" s="172" t="s">
        <v>311</v>
      </c>
      <c r="U1" s="172" t="s">
        <v>41</v>
      </c>
      <c r="V1" s="172" t="s">
        <v>43</v>
      </c>
      <c r="W1" s="172" t="s">
        <v>29</v>
      </c>
      <c r="X1" s="172" t="s">
        <v>47</v>
      </c>
      <c r="Y1" s="172" t="s">
        <v>48</v>
      </c>
      <c r="Z1" s="172" t="s">
        <v>50</v>
      </c>
      <c r="AA1" s="172" t="s">
        <v>52</v>
      </c>
      <c r="AB1" s="172" t="s">
        <v>54</v>
      </c>
      <c r="AC1" s="175" t="s">
        <v>55</v>
      </c>
      <c r="AD1" s="172" t="s">
        <v>36</v>
      </c>
      <c r="AE1" s="172" t="s">
        <v>60</v>
      </c>
      <c r="AF1" s="172" t="s">
        <v>27</v>
      </c>
      <c r="AG1" s="172" t="s">
        <v>63</v>
      </c>
      <c r="AH1" s="172" t="s">
        <v>64</v>
      </c>
      <c r="AI1" s="172" t="s">
        <v>28</v>
      </c>
      <c r="AJ1" s="172" t="s">
        <v>66</v>
      </c>
      <c r="AK1" s="172" t="s">
        <v>68</v>
      </c>
      <c r="AL1" s="172" t="s">
        <v>70</v>
      </c>
      <c r="AM1" s="172" t="s">
        <v>72</v>
      </c>
      <c r="AN1" s="172" t="s">
        <v>74</v>
      </c>
      <c r="AO1" s="172" t="s">
        <v>76</v>
      </c>
      <c r="AP1" s="172" t="s">
        <v>78</v>
      </c>
      <c r="AQ1" s="172" t="s">
        <v>80</v>
      </c>
      <c r="AR1" s="172" t="s">
        <v>82</v>
      </c>
      <c r="AS1" s="172" t="s">
        <v>84</v>
      </c>
      <c r="AT1" s="53"/>
      <c r="AU1" s="172"/>
      <c r="AV1" s="15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s="8" customFormat="1" ht="12.75" customHeight="1" x14ac:dyDescent="0.2">
      <c r="A2" s="181"/>
      <c r="B2" s="189"/>
      <c r="C2" s="168"/>
      <c r="D2" s="196"/>
      <c r="E2" s="168"/>
      <c r="F2" s="168"/>
      <c r="G2" s="328"/>
      <c r="H2" s="189"/>
      <c r="I2" s="168"/>
      <c r="J2" s="178"/>
      <c r="K2" s="192"/>
      <c r="L2" s="201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76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54" t="s">
        <v>94</v>
      </c>
      <c r="AU2" s="168"/>
      <c r="AV2" s="1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s="8" customFormat="1" ht="15.75" customHeight="1" x14ac:dyDescent="0.2">
      <c r="A3" s="181"/>
      <c r="B3" s="189" t="s">
        <v>6</v>
      </c>
      <c r="C3" s="168" t="s">
        <v>7</v>
      </c>
      <c r="D3" s="196"/>
      <c r="E3" s="168" t="s">
        <v>12</v>
      </c>
      <c r="F3" s="168" t="s">
        <v>8</v>
      </c>
      <c r="G3" s="328"/>
      <c r="H3" s="189" t="s">
        <v>9</v>
      </c>
      <c r="I3" s="168" t="s">
        <v>10</v>
      </c>
      <c r="J3" s="178" t="s">
        <v>22</v>
      </c>
      <c r="K3" s="197" t="s">
        <v>62</v>
      </c>
      <c r="L3" s="204">
        <v>45689</v>
      </c>
      <c r="M3" s="170">
        <v>45704</v>
      </c>
      <c r="N3" s="170">
        <v>45711</v>
      </c>
      <c r="O3" s="170" t="s">
        <v>32</v>
      </c>
      <c r="P3" s="170" t="s">
        <v>33</v>
      </c>
      <c r="Q3" s="170" t="s">
        <v>35</v>
      </c>
      <c r="R3" s="170" t="s">
        <v>37</v>
      </c>
      <c r="S3" s="170" t="s">
        <v>37</v>
      </c>
      <c r="T3" s="170" t="s">
        <v>39</v>
      </c>
      <c r="U3" s="170" t="s">
        <v>42</v>
      </c>
      <c r="V3" s="170" t="s">
        <v>42</v>
      </c>
      <c r="W3" s="170" t="s">
        <v>45</v>
      </c>
      <c r="X3" s="170" t="s">
        <v>46</v>
      </c>
      <c r="Y3" s="170" t="s">
        <v>49</v>
      </c>
      <c r="Z3" s="170" t="s">
        <v>51</v>
      </c>
      <c r="AA3" s="170" t="s">
        <v>53</v>
      </c>
      <c r="AB3" s="170" t="s">
        <v>59</v>
      </c>
      <c r="AC3" s="171" t="s">
        <v>57</v>
      </c>
      <c r="AD3" s="170" t="s">
        <v>58</v>
      </c>
      <c r="AE3" s="170" t="s">
        <v>61</v>
      </c>
      <c r="AF3" s="170" t="s">
        <v>61</v>
      </c>
      <c r="AG3" s="170" t="s">
        <v>61</v>
      </c>
      <c r="AH3" s="170" t="s">
        <v>61</v>
      </c>
      <c r="AI3" s="170" t="s">
        <v>65</v>
      </c>
      <c r="AJ3" s="170" t="s">
        <v>67</v>
      </c>
      <c r="AK3" s="170" t="s">
        <v>69</v>
      </c>
      <c r="AL3" s="170" t="s">
        <v>71</v>
      </c>
      <c r="AM3" s="170" t="s">
        <v>73</v>
      </c>
      <c r="AN3" s="170" t="s">
        <v>75</v>
      </c>
      <c r="AO3" s="170" t="s">
        <v>77</v>
      </c>
      <c r="AP3" s="168" t="s">
        <v>79</v>
      </c>
      <c r="AQ3" s="168" t="s">
        <v>81</v>
      </c>
      <c r="AR3" s="168" t="s">
        <v>83</v>
      </c>
      <c r="AS3" s="169" t="s">
        <v>85</v>
      </c>
      <c r="AT3" s="54" t="s">
        <v>10</v>
      </c>
      <c r="AU3" s="168"/>
      <c r="AV3" s="15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s="9" customFormat="1" ht="15.75" customHeight="1" x14ac:dyDescent="0.2">
      <c r="A4" s="181"/>
      <c r="B4" s="189" t="s">
        <v>6</v>
      </c>
      <c r="C4" s="168" t="s">
        <v>7</v>
      </c>
      <c r="D4" s="196"/>
      <c r="E4" s="168" t="s">
        <v>12</v>
      </c>
      <c r="F4" s="168" t="s">
        <v>8</v>
      </c>
      <c r="G4" s="328"/>
      <c r="H4" s="189" t="s">
        <v>9</v>
      </c>
      <c r="I4" s="168" t="s">
        <v>10</v>
      </c>
      <c r="J4" s="178"/>
      <c r="K4" s="197"/>
      <c r="L4" s="204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1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68"/>
      <c r="AQ4" s="168"/>
      <c r="AR4" s="168"/>
      <c r="AS4" s="168"/>
      <c r="AT4" s="54"/>
      <c r="AU4" s="168"/>
      <c r="AV4" s="16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9" customFormat="1" ht="13.5" thickBot="1" x14ac:dyDescent="0.25">
      <c r="A5" s="181"/>
      <c r="B5" s="20"/>
      <c r="C5" s="19"/>
      <c r="D5" s="139"/>
      <c r="E5" s="19"/>
      <c r="F5" s="139"/>
      <c r="G5" s="329"/>
      <c r="H5" s="68"/>
      <c r="I5" s="19"/>
      <c r="J5" s="18"/>
      <c r="K5" s="65" t="s">
        <v>20</v>
      </c>
      <c r="L5" s="68" t="s">
        <v>20</v>
      </c>
      <c r="M5" s="68" t="s">
        <v>20</v>
      </c>
      <c r="N5" s="68" t="s">
        <v>20</v>
      </c>
      <c r="O5" s="68" t="s">
        <v>20</v>
      </c>
      <c r="P5" s="68" t="s">
        <v>20</v>
      </c>
      <c r="Q5" s="68" t="s">
        <v>20</v>
      </c>
      <c r="R5" s="68" t="s">
        <v>20</v>
      </c>
      <c r="S5" s="68" t="s">
        <v>20</v>
      </c>
      <c r="T5" s="68" t="s">
        <v>20</v>
      </c>
      <c r="U5" s="68" t="s">
        <v>20</v>
      </c>
      <c r="V5" s="68" t="s">
        <v>20</v>
      </c>
      <c r="W5" s="68" t="s">
        <v>20</v>
      </c>
      <c r="X5" s="68" t="s">
        <v>20</v>
      </c>
      <c r="Y5" s="68" t="s">
        <v>20</v>
      </c>
      <c r="Z5" s="68" t="s">
        <v>20</v>
      </c>
      <c r="AA5" s="68" t="s">
        <v>20</v>
      </c>
      <c r="AB5" s="68" t="s">
        <v>20</v>
      </c>
      <c r="AC5" s="68" t="s">
        <v>20</v>
      </c>
      <c r="AD5" s="68" t="s">
        <v>20</v>
      </c>
      <c r="AE5" s="68" t="s">
        <v>20</v>
      </c>
      <c r="AF5" s="68" t="s">
        <v>20</v>
      </c>
      <c r="AG5" s="68" t="s">
        <v>20</v>
      </c>
      <c r="AH5" s="68" t="s">
        <v>20</v>
      </c>
      <c r="AI5" s="68" t="s">
        <v>20</v>
      </c>
      <c r="AJ5" s="68" t="s">
        <v>20</v>
      </c>
      <c r="AK5" s="68" t="s">
        <v>20</v>
      </c>
      <c r="AL5" s="68" t="s">
        <v>20</v>
      </c>
      <c r="AM5" s="20" t="s">
        <v>20</v>
      </c>
      <c r="AN5" s="20" t="s">
        <v>20</v>
      </c>
      <c r="AO5" s="20" t="s">
        <v>20</v>
      </c>
      <c r="AP5" s="20" t="s">
        <v>20</v>
      </c>
      <c r="AQ5" s="20" t="s">
        <v>20</v>
      </c>
      <c r="AR5" s="20" t="s">
        <v>20</v>
      </c>
      <c r="AS5" s="20" t="s">
        <v>20</v>
      </c>
      <c r="AT5" s="55"/>
      <c r="AU5" s="21"/>
      <c r="AV5" s="16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1" customFormat="1" x14ac:dyDescent="0.2">
      <c r="A6" s="181"/>
      <c r="B6" s="153"/>
      <c r="C6" s="70"/>
      <c r="D6" s="132"/>
      <c r="E6" s="70"/>
      <c r="F6" s="132"/>
      <c r="G6" s="304"/>
      <c r="H6" s="153"/>
      <c r="I6" s="70"/>
      <c r="J6" s="332"/>
      <c r="K6" s="132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7"/>
      <c r="AN6" s="27"/>
      <c r="AO6" s="27"/>
      <c r="AP6" s="28"/>
      <c r="AQ6" s="29"/>
      <c r="AR6" s="28"/>
      <c r="AS6" s="30"/>
      <c r="AT6" s="56" cm="1">
        <f t="array" ref="AT6">SUM(LOOKUP(K6:AS6,{0,1,2,3,4,5,6,7,8,9,10},{0,7,6,5,4,3,2,1,1,1,1}))</f>
        <v>0</v>
      </c>
      <c r="AU6" s="31"/>
      <c r="AV6" s="15"/>
    </row>
    <row r="7" spans="1:86" s="1" customFormat="1" ht="15" x14ac:dyDescent="0.25">
      <c r="A7" s="181"/>
      <c r="B7" s="326" t="s">
        <v>538</v>
      </c>
      <c r="C7" s="146" t="s">
        <v>97</v>
      </c>
      <c r="D7" s="33"/>
      <c r="E7" s="145" t="s">
        <v>126</v>
      </c>
      <c r="F7" s="40"/>
      <c r="G7" s="128">
        <v>15</v>
      </c>
      <c r="H7" s="34">
        <v>1</v>
      </c>
      <c r="I7" s="35">
        <f t="shared" ref="I7:I9" si="0">AT7</f>
        <v>7</v>
      </c>
      <c r="J7" s="299">
        <f t="shared" ref="J7:J9" si="1">RANK(I7,$I$7:$I$53)</f>
        <v>2</v>
      </c>
      <c r="K7" s="330"/>
      <c r="L7" s="129">
        <v>1</v>
      </c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27"/>
      <c r="AN7" s="27"/>
      <c r="AO7" s="27"/>
      <c r="AP7" s="27"/>
      <c r="AQ7" s="27"/>
      <c r="AR7" s="27"/>
      <c r="AS7" s="27"/>
      <c r="AT7" s="56" cm="1">
        <f t="array" ref="AT7">SUM(LOOKUP(K7:AS7,{0,1,2,3,4,5,6,7,8,9,10},{0,7,6,5,4,3,2,1,1,1,1}))</f>
        <v>7</v>
      </c>
      <c r="AU7" s="38"/>
      <c r="AV7" s="15"/>
    </row>
    <row r="8" spans="1:86" s="1" customFormat="1" ht="15" x14ac:dyDescent="0.25">
      <c r="A8" s="181"/>
      <c r="B8" s="258" t="s">
        <v>312</v>
      </c>
      <c r="C8" s="92" t="s">
        <v>314</v>
      </c>
      <c r="D8" s="92"/>
      <c r="E8" s="130" t="s">
        <v>311</v>
      </c>
      <c r="F8" s="70"/>
      <c r="G8" s="133">
        <v>17</v>
      </c>
      <c r="H8" s="34">
        <v>2</v>
      </c>
      <c r="I8" s="35">
        <f t="shared" si="0"/>
        <v>14</v>
      </c>
      <c r="J8" s="299">
        <f t="shared" si="1"/>
        <v>1</v>
      </c>
      <c r="K8" s="86"/>
      <c r="L8" s="26"/>
      <c r="M8" s="26"/>
      <c r="N8" s="26"/>
      <c r="O8" s="26"/>
      <c r="P8" s="26"/>
      <c r="Q8" s="26"/>
      <c r="R8" s="26">
        <v>1</v>
      </c>
      <c r="S8" s="26"/>
      <c r="T8" s="26">
        <v>1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N8" s="27"/>
      <c r="AO8" s="27"/>
      <c r="AP8" s="27"/>
      <c r="AQ8" s="27"/>
      <c r="AR8" s="27"/>
      <c r="AS8" s="27"/>
      <c r="AT8" s="56" cm="1">
        <f t="array" ref="AT8">SUM(LOOKUP(K8:AS8,{0,1,2,3,4,5,6,7,8,9,10},{0,7,6,5,4,3,2,1,1,1,1}))</f>
        <v>14</v>
      </c>
      <c r="AU8" s="38"/>
      <c r="AV8" s="15"/>
    </row>
    <row r="9" spans="1:86" s="1" customFormat="1" x14ac:dyDescent="0.2">
      <c r="A9" s="181"/>
      <c r="B9" s="152" t="s">
        <v>354</v>
      </c>
      <c r="C9" s="116" t="s">
        <v>516</v>
      </c>
      <c r="D9" s="88"/>
      <c r="E9" s="88" t="s">
        <v>515</v>
      </c>
      <c r="F9" s="70"/>
      <c r="G9" s="101">
        <v>17</v>
      </c>
      <c r="H9" s="34">
        <v>1</v>
      </c>
      <c r="I9" s="35">
        <f t="shared" si="0"/>
        <v>7</v>
      </c>
      <c r="J9" s="299">
        <f t="shared" si="1"/>
        <v>2</v>
      </c>
      <c r="K9" s="331"/>
      <c r="L9" s="83"/>
      <c r="M9" s="26"/>
      <c r="N9" s="26"/>
      <c r="O9" s="26"/>
      <c r="P9" s="26"/>
      <c r="Q9" s="26"/>
      <c r="R9" s="26"/>
      <c r="S9" s="26"/>
      <c r="T9" s="26"/>
      <c r="U9" s="26">
        <v>1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7"/>
      <c r="AN9" s="27"/>
      <c r="AO9" s="27"/>
      <c r="AP9" s="27"/>
      <c r="AQ9" s="27"/>
      <c r="AR9" s="27"/>
      <c r="AS9" s="27"/>
      <c r="AT9" s="56" cm="1">
        <f t="array" ref="AT9">SUM(LOOKUP(K9:AS9,{0,1,2,3,4,5,6,7,8,9,10},{0,7,6,5,4,3,2,1,1,1,1}))</f>
        <v>7</v>
      </c>
      <c r="AU9" s="38"/>
      <c r="AV9" s="15"/>
    </row>
    <row r="10" spans="1:86" s="1" customFormat="1" x14ac:dyDescent="0.2">
      <c r="A10" s="181"/>
      <c r="B10" s="32"/>
      <c r="C10" s="39"/>
      <c r="D10" s="39"/>
      <c r="E10" s="131"/>
      <c r="F10" s="40"/>
      <c r="G10" s="134"/>
      <c r="H10" s="34">
        <f t="shared" ref="H10:H53" si="2">COUNTIF(K10:AU10,"&gt;0")</f>
        <v>0</v>
      </c>
      <c r="I10" s="35">
        <f t="shared" ref="I10:I53" si="3">AT10</f>
        <v>0</v>
      </c>
      <c r="J10" s="299">
        <f>RANK(I10,$I$7:$I$53)</f>
        <v>4</v>
      </c>
      <c r="K10" s="8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  <c r="AN10" s="27"/>
      <c r="AO10" s="27"/>
      <c r="AP10" s="27"/>
      <c r="AQ10" s="27"/>
      <c r="AR10" s="27"/>
      <c r="AS10" s="27"/>
      <c r="AT10" s="56" cm="1">
        <f t="array" ref="AT10">SUM(LOOKUP(K10:AS10,{0,1,2,3,4,5,6,7,8,9,10},{0,7,6,5,4,3,2,1,1,1,1}))</f>
        <v>0</v>
      </c>
      <c r="AU10" s="38"/>
      <c r="AV10" s="15"/>
    </row>
    <row r="11" spans="1:86" s="13" customFormat="1" x14ac:dyDescent="0.2">
      <c r="A11" s="181"/>
      <c r="B11" s="32"/>
      <c r="C11" s="39"/>
      <c r="D11" s="39"/>
      <c r="E11" s="131"/>
      <c r="F11" s="40"/>
      <c r="G11" s="134"/>
      <c r="H11" s="34">
        <f t="shared" si="2"/>
        <v>0</v>
      </c>
      <c r="I11" s="35">
        <f t="shared" si="3"/>
        <v>0</v>
      </c>
      <c r="J11" s="299">
        <f t="shared" ref="J11:J12" si="4">RANK(I11,$I$7:$I$53)</f>
        <v>4</v>
      </c>
      <c r="K11" s="8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7"/>
      <c r="AO11" s="27"/>
      <c r="AP11" s="27"/>
      <c r="AQ11" s="27"/>
      <c r="AR11" s="27"/>
      <c r="AS11" s="27"/>
      <c r="AT11" s="56" cm="1">
        <f t="array" ref="AT11">SUM(LOOKUP(K11:AS11,{0,1,2,3,4,5,6,7,8,9,10},{0,7,6,5,4,3,2,1,1,1,1}))</f>
        <v>0</v>
      </c>
      <c r="AU11" s="38"/>
      <c r="AV11" s="15"/>
    </row>
    <row r="12" spans="1:86" s="14" customFormat="1" x14ac:dyDescent="0.2">
      <c r="A12" s="181"/>
      <c r="B12" s="32"/>
      <c r="C12" s="39"/>
      <c r="D12" s="39"/>
      <c r="E12" s="131"/>
      <c r="F12" s="40"/>
      <c r="G12" s="134"/>
      <c r="H12" s="34">
        <f t="shared" si="2"/>
        <v>0</v>
      </c>
      <c r="I12" s="35">
        <f t="shared" si="3"/>
        <v>0</v>
      </c>
      <c r="J12" s="299">
        <f t="shared" si="4"/>
        <v>4</v>
      </c>
      <c r="K12" s="8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7"/>
      <c r="AN12" s="27"/>
      <c r="AO12" s="27"/>
      <c r="AP12" s="27"/>
      <c r="AQ12" s="27"/>
      <c r="AR12" s="27"/>
      <c r="AS12" s="27"/>
      <c r="AT12" s="56" cm="1">
        <f t="array" ref="AT12">SUM(LOOKUP(K12:AS12,{0,1,2,3,4,5,6,7,8,9,10},{0,7,6,5,4,3,2,1,1,1,1}))</f>
        <v>0</v>
      </c>
      <c r="AU12" s="38"/>
      <c r="AV12" s="15"/>
    </row>
    <row r="13" spans="1:86" s="14" customFormat="1" x14ac:dyDescent="0.2">
      <c r="A13" s="181"/>
      <c r="B13" s="32"/>
      <c r="C13" s="39"/>
      <c r="D13" s="39"/>
      <c r="E13" s="131"/>
      <c r="F13" s="40"/>
      <c r="G13" s="134"/>
      <c r="H13" s="34">
        <f t="shared" si="2"/>
        <v>0</v>
      </c>
      <c r="I13" s="35">
        <f t="shared" si="3"/>
        <v>0</v>
      </c>
      <c r="J13" s="299">
        <f t="shared" ref="J13:J53" si="5">RANK(I13,$I$7:$I$53)</f>
        <v>4</v>
      </c>
      <c r="K13" s="8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7"/>
      <c r="AN13" s="27"/>
      <c r="AO13" s="27"/>
      <c r="AP13" s="27"/>
      <c r="AQ13" s="27"/>
      <c r="AR13" s="27"/>
      <c r="AS13" s="27"/>
      <c r="AT13" s="56" cm="1">
        <f t="array" ref="AT13">SUM(LOOKUP(K13:AS13,{0,1,2,3,4,5,6,7,8,9,10},{0,7,6,5,4,3,2,1,1,1,1}))</f>
        <v>0</v>
      </c>
      <c r="AU13" s="38"/>
      <c r="AV13" s="15"/>
    </row>
    <row r="14" spans="1:86" x14ac:dyDescent="0.2">
      <c r="A14" s="181"/>
      <c r="B14" s="41"/>
      <c r="C14" s="42"/>
      <c r="D14" s="42"/>
      <c r="E14" s="42"/>
      <c r="F14" s="43"/>
      <c r="G14" s="44"/>
      <c r="H14" s="34">
        <f t="shared" si="2"/>
        <v>0</v>
      </c>
      <c r="I14" s="35">
        <f t="shared" si="3"/>
        <v>0</v>
      </c>
      <c r="J14" s="299">
        <f t="shared" si="5"/>
        <v>4</v>
      </c>
      <c r="K14" s="8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  <c r="AN14" s="27"/>
      <c r="AO14" s="27"/>
      <c r="AP14" s="27"/>
      <c r="AQ14" s="27"/>
      <c r="AR14" s="27"/>
      <c r="AS14" s="27"/>
      <c r="AT14" s="56" cm="1">
        <f t="array" ref="AT14">SUM(LOOKUP(K14:AS14,{0,1,2,3,4,5,6,7,8,9,10},{0,7,6,5,4,3,2,1,1,1,1}))</f>
        <v>0</v>
      </c>
      <c r="AU14" s="38"/>
      <c r="AV14" s="15"/>
    </row>
    <row r="15" spans="1:86" x14ac:dyDescent="0.2">
      <c r="A15" s="181"/>
      <c r="B15" s="41"/>
      <c r="C15" s="42"/>
      <c r="D15" s="42"/>
      <c r="E15" s="42"/>
      <c r="F15" s="43"/>
      <c r="G15" s="44"/>
      <c r="H15" s="34">
        <f t="shared" si="2"/>
        <v>0</v>
      </c>
      <c r="I15" s="35">
        <f t="shared" si="3"/>
        <v>0</v>
      </c>
      <c r="J15" s="299">
        <f t="shared" si="5"/>
        <v>4</v>
      </c>
      <c r="K15" s="8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7"/>
      <c r="AN15" s="27"/>
      <c r="AO15" s="27"/>
      <c r="AP15" s="27"/>
      <c r="AQ15" s="27"/>
      <c r="AR15" s="27"/>
      <c r="AS15" s="27"/>
      <c r="AT15" s="56" cm="1">
        <f t="array" ref="AT15">SUM(LOOKUP(K15:AS15,{0,1,2,3,4,5,6,7,8,9,10},{0,7,6,5,4,3,2,1,1,1,1}))</f>
        <v>0</v>
      </c>
      <c r="AU15" s="38"/>
      <c r="AV15" s="15"/>
    </row>
    <row r="16" spans="1:86" x14ac:dyDescent="0.2">
      <c r="A16" s="181"/>
      <c r="B16" s="41"/>
      <c r="C16" s="42"/>
      <c r="D16" s="42"/>
      <c r="E16" s="42"/>
      <c r="F16" s="43"/>
      <c r="G16" s="44"/>
      <c r="H16" s="34">
        <f t="shared" si="2"/>
        <v>0</v>
      </c>
      <c r="I16" s="35">
        <f t="shared" si="3"/>
        <v>0</v>
      </c>
      <c r="J16" s="299">
        <f t="shared" si="5"/>
        <v>4</v>
      </c>
      <c r="K16" s="8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7"/>
      <c r="AN16" s="27"/>
      <c r="AO16" s="27"/>
      <c r="AP16" s="27"/>
      <c r="AQ16" s="27"/>
      <c r="AR16" s="27"/>
      <c r="AS16" s="27"/>
      <c r="AT16" s="56" cm="1">
        <f t="array" ref="AT16">SUM(LOOKUP(K16:AS16,{0,1,2,3,4,5,6,7,8,9,10},{0,7,6,5,4,3,2,1,1,1,1}))</f>
        <v>0</v>
      </c>
      <c r="AU16" s="38"/>
      <c r="AV16" s="15"/>
    </row>
    <row r="17" spans="1:48" x14ac:dyDescent="0.2">
      <c r="A17" s="181"/>
      <c r="B17" s="41"/>
      <c r="C17" s="42"/>
      <c r="D17" s="42"/>
      <c r="E17" s="42"/>
      <c r="F17" s="43"/>
      <c r="G17" s="44"/>
      <c r="H17" s="34">
        <f t="shared" si="2"/>
        <v>0</v>
      </c>
      <c r="I17" s="35">
        <f t="shared" si="3"/>
        <v>0</v>
      </c>
      <c r="J17" s="299">
        <f t="shared" si="5"/>
        <v>4</v>
      </c>
      <c r="K17" s="8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7"/>
      <c r="AN17" s="27"/>
      <c r="AO17" s="27"/>
      <c r="AP17" s="27"/>
      <c r="AQ17" s="27"/>
      <c r="AR17" s="27"/>
      <c r="AS17" s="27"/>
      <c r="AT17" s="56" cm="1">
        <f t="array" ref="AT17">SUM(LOOKUP(K17:AS17,{0,1,2,3,4,5,6,7,8,9,10},{0,7,6,5,4,3,2,1,1,1,1}))</f>
        <v>0</v>
      </c>
      <c r="AU17" s="38"/>
      <c r="AV17" s="15"/>
    </row>
    <row r="18" spans="1:48" x14ac:dyDescent="0.2">
      <c r="A18" s="181"/>
      <c r="B18" s="41"/>
      <c r="C18" s="42"/>
      <c r="D18" s="42"/>
      <c r="E18" s="42"/>
      <c r="F18" s="43"/>
      <c r="G18" s="44"/>
      <c r="H18" s="34">
        <f t="shared" si="2"/>
        <v>0</v>
      </c>
      <c r="I18" s="35">
        <f t="shared" si="3"/>
        <v>0</v>
      </c>
      <c r="J18" s="299">
        <f t="shared" si="5"/>
        <v>4</v>
      </c>
      <c r="K18" s="8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7"/>
      <c r="AN18" s="27"/>
      <c r="AO18" s="27"/>
      <c r="AP18" s="27"/>
      <c r="AQ18" s="27"/>
      <c r="AR18" s="27"/>
      <c r="AS18" s="27"/>
      <c r="AT18" s="56" cm="1">
        <f t="array" ref="AT18">SUM(LOOKUP(K18:AS18,{0,1,2,3,4,5,6,7,8,9,10},{0,7,6,5,4,3,2,1,1,1,1}))</f>
        <v>0</v>
      </c>
      <c r="AU18" s="38"/>
      <c r="AV18" s="15"/>
    </row>
    <row r="19" spans="1:48" x14ac:dyDescent="0.2">
      <c r="A19" s="181"/>
      <c r="B19" s="41"/>
      <c r="C19" s="42"/>
      <c r="D19" s="42"/>
      <c r="E19" s="42"/>
      <c r="F19" s="43"/>
      <c r="G19" s="44"/>
      <c r="H19" s="34">
        <f t="shared" si="2"/>
        <v>0</v>
      </c>
      <c r="I19" s="35">
        <f t="shared" si="3"/>
        <v>0</v>
      </c>
      <c r="J19" s="299">
        <f t="shared" si="5"/>
        <v>4</v>
      </c>
      <c r="K19" s="8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7"/>
      <c r="AN19" s="27"/>
      <c r="AO19" s="27"/>
      <c r="AP19" s="27"/>
      <c r="AQ19" s="27"/>
      <c r="AR19" s="27"/>
      <c r="AS19" s="27"/>
      <c r="AT19" s="56" cm="1">
        <f t="array" ref="AT19">SUM(LOOKUP(K19:AS19,{0,1,2,3,4,5,6,7,8,9,10},{0,7,6,5,4,3,2,1,1,1,1}))</f>
        <v>0</v>
      </c>
      <c r="AU19" s="38"/>
      <c r="AV19" s="15"/>
    </row>
    <row r="20" spans="1:48" x14ac:dyDescent="0.2">
      <c r="A20" s="181"/>
      <c r="B20" s="41"/>
      <c r="C20" s="42"/>
      <c r="D20" s="42"/>
      <c r="E20" s="42"/>
      <c r="F20" s="43"/>
      <c r="G20" s="44"/>
      <c r="H20" s="34">
        <f t="shared" si="2"/>
        <v>0</v>
      </c>
      <c r="I20" s="35">
        <f t="shared" si="3"/>
        <v>0</v>
      </c>
      <c r="J20" s="299">
        <f t="shared" si="5"/>
        <v>4</v>
      </c>
      <c r="K20" s="8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7"/>
      <c r="AN20" s="27"/>
      <c r="AO20" s="27"/>
      <c r="AP20" s="27"/>
      <c r="AQ20" s="27"/>
      <c r="AR20" s="27"/>
      <c r="AS20" s="27"/>
      <c r="AT20" s="56" cm="1">
        <f t="array" ref="AT20">SUM(LOOKUP(K20:AS20,{0,1,2,3,4,5,6,7,8,9,10},{0,7,6,5,4,3,2,1,1,1,1}))</f>
        <v>0</v>
      </c>
      <c r="AU20" s="38"/>
      <c r="AV20" s="15"/>
    </row>
    <row r="21" spans="1:48" x14ac:dyDescent="0.2">
      <c r="A21" s="181"/>
      <c r="B21" s="41"/>
      <c r="C21" s="42"/>
      <c r="D21" s="42"/>
      <c r="E21" s="42"/>
      <c r="F21" s="43"/>
      <c r="G21" s="44"/>
      <c r="H21" s="34">
        <f t="shared" si="2"/>
        <v>0</v>
      </c>
      <c r="I21" s="35">
        <f t="shared" si="3"/>
        <v>0</v>
      </c>
      <c r="J21" s="299">
        <f t="shared" si="5"/>
        <v>4</v>
      </c>
      <c r="K21" s="8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7"/>
      <c r="AN21" s="27"/>
      <c r="AO21" s="27"/>
      <c r="AP21" s="27"/>
      <c r="AQ21" s="27"/>
      <c r="AR21" s="27"/>
      <c r="AS21" s="27"/>
      <c r="AT21" s="56" cm="1">
        <f t="array" ref="AT21">SUM(LOOKUP(K21:AS21,{0,1,2,3,4,5,6,7,8,9,10},{0,7,6,5,4,3,2,1,1,1,1}))</f>
        <v>0</v>
      </c>
      <c r="AU21" s="38"/>
      <c r="AV21" s="15"/>
    </row>
    <row r="22" spans="1:48" x14ac:dyDescent="0.2">
      <c r="A22" s="181"/>
      <c r="B22" s="41"/>
      <c r="C22" s="42"/>
      <c r="D22" s="42"/>
      <c r="E22" s="42"/>
      <c r="F22" s="43"/>
      <c r="G22" s="44"/>
      <c r="H22" s="34">
        <f t="shared" si="2"/>
        <v>0</v>
      </c>
      <c r="I22" s="35">
        <f t="shared" si="3"/>
        <v>0</v>
      </c>
      <c r="J22" s="299">
        <f t="shared" si="5"/>
        <v>4</v>
      </c>
      <c r="K22" s="8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7"/>
      <c r="AN22" s="27"/>
      <c r="AO22" s="27"/>
      <c r="AP22" s="27"/>
      <c r="AQ22" s="27"/>
      <c r="AR22" s="27"/>
      <c r="AS22" s="27"/>
      <c r="AT22" s="56" cm="1">
        <f t="array" ref="AT22">SUM(LOOKUP(K22:AS22,{0,1,2,3,4,5,6,7,8,9,10},{0,7,6,5,4,3,2,1,1,1,1}))</f>
        <v>0</v>
      </c>
      <c r="AU22" s="38"/>
      <c r="AV22" s="15"/>
    </row>
    <row r="23" spans="1:48" x14ac:dyDescent="0.2">
      <c r="A23" s="181"/>
      <c r="B23" s="41"/>
      <c r="C23" s="42"/>
      <c r="D23" s="42"/>
      <c r="E23" s="42"/>
      <c r="F23" s="43"/>
      <c r="G23" s="44"/>
      <c r="H23" s="34">
        <f t="shared" si="2"/>
        <v>0</v>
      </c>
      <c r="I23" s="35">
        <f t="shared" si="3"/>
        <v>0</v>
      </c>
      <c r="J23" s="299">
        <f t="shared" si="5"/>
        <v>4</v>
      </c>
      <c r="K23" s="8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7"/>
      <c r="AN23" s="27"/>
      <c r="AO23" s="27"/>
      <c r="AP23" s="27"/>
      <c r="AQ23" s="27"/>
      <c r="AR23" s="27"/>
      <c r="AS23" s="27"/>
      <c r="AT23" s="56" cm="1">
        <f t="array" ref="AT23">SUM(LOOKUP(K23:AS23,{0,1,2,3,4,5,6,7,8,9,10},{0,7,6,5,4,3,2,1,1,1,1}))</f>
        <v>0</v>
      </c>
      <c r="AU23" s="38"/>
      <c r="AV23" s="15"/>
    </row>
    <row r="24" spans="1:48" x14ac:dyDescent="0.2">
      <c r="A24" s="181"/>
      <c r="B24" s="41"/>
      <c r="C24" s="42"/>
      <c r="D24" s="42"/>
      <c r="E24" s="42"/>
      <c r="F24" s="43"/>
      <c r="G24" s="44"/>
      <c r="H24" s="34">
        <f t="shared" si="2"/>
        <v>0</v>
      </c>
      <c r="I24" s="35">
        <f t="shared" si="3"/>
        <v>0</v>
      </c>
      <c r="J24" s="299">
        <f t="shared" si="5"/>
        <v>4</v>
      </c>
      <c r="K24" s="8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  <c r="AN24" s="27"/>
      <c r="AO24" s="27"/>
      <c r="AP24" s="27"/>
      <c r="AQ24" s="27"/>
      <c r="AR24" s="27"/>
      <c r="AS24" s="27"/>
      <c r="AT24" s="56" cm="1">
        <f t="array" ref="AT24">SUM(LOOKUP(K24:AS24,{0,1,2,3,4,5,6,7,8,9,10},{0,7,6,5,4,3,2,1,1,1,1}))</f>
        <v>0</v>
      </c>
      <c r="AU24" s="38"/>
      <c r="AV24" s="15"/>
    </row>
    <row r="25" spans="1:48" x14ac:dyDescent="0.2">
      <c r="A25" s="181"/>
      <c r="B25" s="41"/>
      <c r="C25" s="42"/>
      <c r="D25" s="42"/>
      <c r="E25" s="42"/>
      <c r="F25" s="43"/>
      <c r="G25" s="44"/>
      <c r="H25" s="34">
        <f t="shared" si="2"/>
        <v>0</v>
      </c>
      <c r="I25" s="35">
        <f t="shared" si="3"/>
        <v>0</v>
      </c>
      <c r="J25" s="299">
        <f t="shared" si="5"/>
        <v>4</v>
      </c>
      <c r="K25" s="8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7"/>
      <c r="AN25" s="27"/>
      <c r="AO25" s="27"/>
      <c r="AP25" s="27"/>
      <c r="AQ25" s="27"/>
      <c r="AR25" s="27"/>
      <c r="AS25" s="27"/>
      <c r="AT25" s="56" cm="1">
        <f t="array" ref="AT25">SUM(LOOKUP(K25:AS25,{0,1,2,3,4,5,6,7,8,9,10},{0,7,6,5,4,3,2,1,1,1,1}))</f>
        <v>0</v>
      </c>
      <c r="AU25" s="38"/>
      <c r="AV25" s="15"/>
    </row>
    <row r="26" spans="1:48" x14ac:dyDescent="0.2">
      <c r="A26" s="181"/>
      <c r="B26" s="41"/>
      <c r="C26" s="42"/>
      <c r="D26" s="42"/>
      <c r="E26" s="42"/>
      <c r="F26" s="43"/>
      <c r="G26" s="44"/>
      <c r="H26" s="34">
        <f t="shared" si="2"/>
        <v>0</v>
      </c>
      <c r="I26" s="35">
        <f t="shared" si="3"/>
        <v>0</v>
      </c>
      <c r="J26" s="299">
        <f t="shared" si="5"/>
        <v>4</v>
      </c>
      <c r="K26" s="8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27"/>
      <c r="AO26" s="27"/>
      <c r="AP26" s="27"/>
      <c r="AQ26" s="27"/>
      <c r="AR26" s="27"/>
      <c r="AS26" s="27"/>
      <c r="AT26" s="56" cm="1">
        <f t="array" ref="AT26">SUM(LOOKUP(K26:AS26,{0,1,2,3,4,5,6,7,8,9,10},{0,7,6,5,4,3,2,1,1,1,1}))</f>
        <v>0</v>
      </c>
      <c r="AU26" s="38"/>
      <c r="AV26" s="15"/>
    </row>
    <row r="27" spans="1:48" x14ac:dyDescent="0.2">
      <c r="A27" s="181"/>
      <c r="B27" s="41"/>
      <c r="C27" s="42"/>
      <c r="D27" s="42"/>
      <c r="E27" s="42"/>
      <c r="F27" s="43"/>
      <c r="G27" s="44"/>
      <c r="H27" s="34">
        <f t="shared" si="2"/>
        <v>0</v>
      </c>
      <c r="I27" s="35">
        <f t="shared" si="3"/>
        <v>0</v>
      </c>
      <c r="J27" s="299">
        <f t="shared" si="5"/>
        <v>4</v>
      </c>
      <c r="K27" s="8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  <c r="AN27" s="27"/>
      <c r="AO27" s="27"/>
      <c r="AP27" s="27"/>
      <c r="AQ27" s="27"/>
      <c r="AR27" s="27"/>
      <c r="AS27" s="27"/>
      <c r="AT27" s="56" cm="1">
        <f t="array" ref="AT27">SUM(LOOKUP(K27:AS27,{0,1,2,3,4,5,6,7,8,9,10},{0,7,6,5,4,3,2,1,1,1,1}))</f>
        <v>0</v>
      </c>
      <c r="AU27" s="38"/>
      <c r="AV27" s="15"/>
    </row>
    <row r="28" spans="1:48" x14ac:dyDescent="0.2">
      <c r="A28" s="181"/>
      <c r="B28" s="41"/>
      <c r="C28" s="42"/>
      <c r="D28" s="42"/>
      <c r="E28" s="42"/>
      <c r="F28" s="43"/>
      <c r="G28" s="44"/>
      <c r="H28" s="34">
        <f t="shared" si="2"/>
        <v>0</v>
      </c>
      <c r="I28" s="35">
        <f t="shared" si="3"/>
        <v>0</v>
      </c>
      <c r="J28" s="299">
        <f t="shared" si="5"/>
        <v>4</v>
      </c>
      <c r="K28" s="8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7"/>
      <c r="AN28" s="27"/>
      <c r="AO28" s="27"/>
      <c r="AP28" s="27"/>
      <c r="AQ28" s="27"/>
      <c r="AR28" s="27"/>
      <c r="AS28" s="27"/>
      <c r="AT28" s="56" cm="1">
        <f t="array" ref="AT28">SUM(LOOKUP(K28:AS28,{0,1,2,3,4,5,6,7,8,9,10},{0,7,6,5,4,3,2,1,1,1,1}))</f>
        <v>0</v>
      </c>
      <c r="AU28" s="38"/>
      <c r="AV28" s="15"/>
    </row>
    <row r="29" spans="1:48" x14ac:dyDescent="0.2">
      <c r="A29" s="181"/>
      <c r="B29" s="41"/>
      <c r="C29" s="42"/>
      <c r="D29" s="42"/>
      <c r="E29" s="42"/>
      <c r="F29" s="43"/>
      <c r="G29" s="44"/>
      <c r="H29" s="34">
        <f t="shared" si="2"/>
        <v>0</v>
      </c>
      <c r="I29" s="35">
        <f t="shared" si="3"/>
        <v>0</v>
      </c>
      <c r="J29" s="299">
        <f t="shared" si="5"/>
        <v>4</v>
      </c>
      <c r="K29" s="8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  <c r="AN29" s="27"/>
      <c r="AO29" s="27"/>
      <c r="AP29" s="27"/>
      <c r="AQ29" s="27"/>
      <c r="AR29" s="27"/>
      <c r="AS29" s="27"/>
      <c r="AT29" s="56" cm="1">
        <f t="array" ref="AT29">SUM(LOOKUP(K29:AS29,{0,1,2,3,4,5,6,7,8,9,10},{0,7,6,5,4,3,2,1,1,1,1}))</f>
        <v>0</v>
      </c>
      <c r="AU29" s="38"/>
      <c r="AV29" s="15"/>
    </row>
    <row r="30" spans="1:48" x14ac:dyDescent="0.2">
      <c r="A30" s="181"/>
      <c r="B30" s="41"/>
      <c r="C30" s="42"/>
      <c r="D30" s="42"/>
      <c r="E30" s="42"/>
      <c r="F30" s="43"/>
      <c r="G30" s="44"/>
      <c r="H30" s="34">
        <f t="shared" si="2"/>
        <v>0</v>
      </c>
      <c r="I30" s="35">
        <f t="shared" si="3"/>
        <v>0</v>
      </c>
      <c r="J30" s="299">
        <f t="shared" si="5"/>
        <v>4</v>
      </c>
      <c r="K30" s="8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  <c r="AN30" s="27"/>
      <c r="AO30" s="27"/>
      <c r="AP30" s="27"/>
      <c r="AQ30" s="27"/>
      <c r="AR30" s="27"/>
      <c r="AS30" s="27"/>
      <c r="AT30" s="56" cm="1">
        <f t="array" ref="AT30">SUM(LOOKUP(K30:AS30,{0,1,2,3,4,5,6,7,8,9,10},{0,7,6,5,4,3,2,1,1,1,1}))</f>
        <v>0</v>
      </c>
      <c r="AU30" s="38"/>
      <c r="AV30" s="15"/>
    </row>
    <row r="31" spans="1:48" x14ac:dyDescent="0.2">
      <c r="A31" s="181"/>
      <c r="B31" s="41"/>
      <c r="C31" s="42"/>
      <c r="D31" s="42"/>
      <c r="E31" s="42"/>
      <c r="F31" s="43"/>
      <c r="G31" s="44"/>
      <c r="H31" s="34">
        <f t="shared" si="2"/>
        <v>0</v>
      </c>
      <c r="I31" s="35">
        <f t="shared" si="3"/>
        <v>0</v>
      </c>
      <c r="J31" s="299">
        <f t="shared" si="5"/>
        <v>4</v>
      </c>
      <c r="K31" s="8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27"/>
      <c r="AO31" s="27"/>
      <c r="AP31" s="27"/>
      <c r="AQ31" s="27"/>
      <c r="AR31" s="27"/>
      <c r="AS31" s="27"/>
      <c r="AT31" s="56" cm="1">
        <f t="array" ref="AT31">SUM(LOOKUP(K31:AS31,{0,1,2,3,4,5,6,7,8,9,10},{0,7,6,5,4,3,2,1,1,1,1}))</f>
        <v>0</v>
      </c>
      <c r="AU31" s="38"/>
      <c r="AV31" s="15"/>
    </row>
    <row r="32" spans="1:48" x14ac:dyDescent="0.2">
      <c r="A32" s="181"/>
      <c r="B32" s="41"/>
      <c r="C32" s="42"/>
      <c r="D32" s="42"/>
      <c r="E32" s="42"/>
      <c r="F32" s="43"/>
      <c r="G32" s="44"/>
      <c r="H32" s="34">
        <f t="shared" si="2"/>
        <v>0</v>
      </c>
      <c r="I32" s="35">
        <f t="shared" si="3"/>
        <v>0</v>
      </c>
      <c r="J32" s="299">
        <f t="shared" si="5"/>
        <v>4</v>
      </c>
      <c r="K32" s="8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7"/>
      <c r="AN32" s="27"/>
      <c r="AO32" s="27"/>
      <c r="AP32" s="27"/>
      <c r="AQ32" s="27"/>
      <c r="AR32" s="27"/>
      <c r="AS32" s="27"/>
      <c r="AT32" s="56" cm="1">
        <f t="array" ref="AT32">SUM(LOOKUP(K32:AS32,{0,1,2,3,4,5,6,7,8,9,10},{0,7,6,5,4,3,2,1,1,1,1}))</f>
        <v>0</v>
      </c>
      <c r="AU32" s="38"/>
      <c r="AV32" s="15"/>
    </row>
    <row r="33" spans="1:48" x14ac:dyDescent="0.2">
      <c r="A33" s="181"/>
      <c r="B33" s="41"/>
      <c r="C33" s="42"/>
      <c r="D33" s="42"/>
      <c r="E33" s="42"/>
      <c r="F33" s="43"/>
      <c r="G33" s="44"/>
      <c r="H33" s="34">
        <f t="shared" si="2"/>
        <v>0</v>
      </c>
      <c r="I33" s="35">
        <f t="shared" si="3"/>
        <v>0</v>
      </c>
      <c r="J33" s="299">
        <f t="shared" si="5"/>
        <v>4</v>
      </c>
      <c r="K33" s="8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7"/>
      <c r="AN33" s="27"/>
      <c r="AO33" s="27"/>
      <c r="AP33" s="27"/>
      <c r="AQ33" s="27"/>
      <c r="AR33" s="27"/>
      <c r="AS33" s="27"/>
      <c r="AT33" s="56" cm="1">
        <f t="array" ref="AT33">SUM(LOOKUP(K33:AS33,{0,1,2,3,4,5,6,7,8,9,10},{0,7,6,5,4,3,2,1,1,1,1}))</f>
        <v>0</v>
      </c>
      <c r="AU33" s="38"/>
      <c r="AV33" s="15"/>
    </row>
    <row r="34" spans="1:48" x14ac:dyDescent="0.2">
      <c r="A34" s="181"/>
      <c r="B34" s="41"/>
      <c r="C34" s="42"/>
      <c r="D34" s="42"/>
      <c r="E34" s="42"/>
      <c r="F34" s="43"/>
      <c r="G34" s="44"/>
      <c r="H34" s="34">
        <f t="shared" si="2"/>
        <v>0</v>
      </c>
      <c r="I34" s="35">
        <f t="shared" si="3"/>
        <v>0</v>
      </c>
      <c r="J34" s="299">
        <f t="shared" si="5"/>
        <v>4</v>
      </c>
      <c r="K34" s="8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7"/>
      <c r="AN34" s="27"/>
      <c r="AO34" s="27"/>
      <c r="AP34" s="27"/>
      <c r="AQ34" s="27"/>
      <c r="AR34" s="27"/>
      <c r="AS34" s="27"/>
      <c r="AT34" s="56" cm="1">
        <f t="array" ref="AT34">SUM(LOOKUP(K34:AS34,{0,1,2,3,4,5,6,7,8,9,10},{0,7,6,5,4,3,2,1,1,1,1}))</f>
        <v>0</v>
      </c>
      <c r="AU34" s="38"/>
      <c r="AV34" s="15"/>
    </row>
    <row r="35" spans="1:48" x14ac:dyDescent="0.2">
      <c r="A35" s="181"/>
      <c r="B35" s="41"/>
      <c r="C35" s="42"/>
      <c r="D35" s="42"/>
      <c r="E35" s="42"/>
      <c r="F35" s="43"/>
      <c r="G35" s="44"/>
      <c r="H35" s="34">
        <f t="shared" si="2"/>
        <v>0</v>
      </c>
      <c r="I35" s="35">
        <f t="shared" si="3"/>
        <v>0</v>
      </c>
      <c r="J35" s="299">
        <f t="shared" si="5"/>
        <v>4</v>
      </c>
      <c r="K35" s="8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7"/>
      <c r="AN35" s="27"/>
      <c r="AO35" s="27"/>
      <c r="AP35" s="27"/>
      <c r="AQ35" s="27"/>
      <c r="AR35" s="27"/>
      <c r="AS35" s="27"/>
      <c r="AT35" s="56" cm="1">
        <f t="array" ref="AT35">SUM(LOOKUP(K35:AS35,{0,1,2,3,4,5,6,7,8,9,10},{0,7,6,5,4,3,2,1,1,1,1}))</f>
        <v>0</v>
      </c>
      <c r="AU35" s="38"/>
      <c r="AV35" s="15"/>
    </row>
    <row r="36" spans="1:48" x14ac:dyDescent="0.2">
      <c r="A36" s="181"/>
      <c r="B36" s="41"/>
      <c r="C36" s="42"/>
      <c r="D36" s="42"/>
      <c r="E36" s="42"/>
      <c r="F36" s="43"/>
      <c r="G36" s="44"/>
      <c r="H36" s="34">
        <f t="shared" si="2"/>
        <v>0</v>
      </c>
      <c r="I36" s="35">
        <f t="shared" si="3"/>
        <v>0</v>
      </c>
      <c r="J36" s="299">
        <f t="shared" si="5"/>
        <v>4</v>
      </c>
      <c r="K36" s="8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7"/>
      <c r="AN36" s="27"/>
      <c r="AO36" s="27"/>
      <c r="AP36" s="27"/>
      <c r="AQ36" s="27"/>
      <c r="AR36" s="27"/>
      <c r="AS36" s="27"/>
      <c r="AT36" s="56" cm="1">
        <f t="array" ref="AT36">SUM(LOOKUP(K36:AS36,{0,1,2,3,4,5,6,7,8,9,10},{0,7,6,5,4,3,2,1,1,1,1}))</f>
        <v>0</v>
      </c>
      <c r="AU36" s="38"/>
      <c r="AV36" s="15"/>
    </row>
    <row r="37" spans="1:48" x14ac:dyDescent="0.2">
      <c r="A37" s="181"/>
      <c r="B37" s="41"/>
      <c r="C37" s="42"/>
      <c r="D37" s="42"/>
      <c r="E37" s="42"/>
      <c r="F37" s="43"/>
      <c r="G37" s="44"/>
      <c r="H37" s="34">
        <f t="shared" si="2"/>
        <v>0</v>
      </c>
      <c r="I37" s="35">
        <f t="shared" si="3"/>
        <v>0</v>
      </c>
      <c r="J37" s="299">
        <f t="shared" si="5"/>
        <v>4</v>
      </c>
      <c r="K37" s="8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7"/>
      <c r="AN37" s="27"/>
      <c r="AO37" s="27"/>
      <c r="AP37" s="27"/>
      <c r="AQ37" s="27"/>
      <c r="AR37" s="27"/>
      <c r="AS37" s="27"/>
      <c r="AT37" s="56" cm="1">
        <f t="array" ref="AT37">SUM(LOOKUP(K37:AS37,{0,1,2,3,4,5,6,7,8,9,10},{0,7,6,5,4,3,2,1,1,1,1}))</f>
        <v>0</v>
      </c>
      <c r="AU37" s="38"/>
      <c r="AV37" s="15"/>
    </row>
    <row r="38" spans="1:48" x14ac:dyDescent="0.2">
      <c r="A38" s="181"/>
      <c r="B38" s="41"/>
      <c r="C38" s="42"/>
      <c r="D38" s="42"/>
      <c r="E38" s="42"/>
      <c r="F38" s="43"/>
      <c r="G38" s="44"/>
      <c r="H38" s="34">
        <f t="shared" si="2"/>
        <v>0</v>
      </c>
      <c r="I38" s="35">
        <f t="shared" si="3"/>
        <v>0</v>
      </c>
      <c r="J38" s="299">
        <f t="shared" si="5"/>
        <v>4</v>
      </c>
      <c r="K38" s="8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7"/>
      <c r="AN38" s="27"/>
      <c r="AO38" s="27"/>
      <c r="AP38" s="27"/>
      <c r="AQ38" s="27"/>
      <c r="AR38" s="27"/>
      <c r="AS38" s="27"/>
      <c r="AT38" s="56" cm="1">
        <f t="array" ref="AT38">SUM(LOOKUP(K38:AS38,{0,1,2,3,4,5,6,7,8,9,10},{0,7,6,5,4,3,2,1,1,1,1}))</f>
        <v>0</v>
      </c>
      <c r="AU38" s="38"/>
      <c r="AV38" s="15"/>
    </row>
    <row r="39" spans="1:48" x14ac:dyDescent="0.2">
      <c r="A39" s="181"/>
      <c r="B39" s="41"/>
      <c r="C39" s="42"/>
      <c r="D39" s="42"/>
      <c r="E39" s="42"/>
      <c r="F39" s="43"/>
      <c r="G39" s="44"/>
      <c r="H39" s="34">
        <f t="shared" si="2"/>
        <v>0</v>
      </c>
      <c r="I39" s="35">
        <f t="shared" si="3"/>
        <v>0</v>
      </c>
      <c r="J39" s="299">
        <f t="shared" si="5"/>
        <v>4</v>
      </c>
      <c r="K39" s="8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7"/>
      <c r="AN39" s="27"/>
      <c r="AO39" s="27"/>
      <c r="AP39" s="27"/>
      <c r="AQ39" s="27"/>
      <c r="AR39" s="27"/>
      <c r="AS39" s="27"/>
      <c r="AT39" s="56" cm="1">
        <f t="array" ref="AT39">SUM(LOOKUP(K39:AS39,{0,1,2,3,4,5,6,7,8,9,10},{0,7,6,5,4,3,2,1,1,1,1}))</f>
        <v>0</v>
      </c>
      <c r="AU39" s="38"/>
      <c r="AV39" s="15"/>
    </row>
    <row r="40" spans="1:48" x14ac:dyDescent="0.2">
      <c r="A40" s="181"/>
      <c r="B40" s="41"/>
      <c r="C40" s="42"/>
      <c r="D40" s="42"/>
      <c r="E40" s="42"/>
      <c r="F40" s="43"/>
      <c r="G40" s="44"/>
      <c r="H40" s="34">
        <f t="shared" si="2"/>
        <v>0</v>
      </c>
      <c r="I40" s="35">
        <f t="shared" si="3"/>
        <v>0</v>
      </c>
      <c r="J40" s="299">
        <f t="shared" si="5"/>
        <v>4</v>
      </c>
      <c r="K40" s="8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7"/>
      <c r="AN40" s="27"/>
      <c r="AO40" s="27"/>
      <c r="AP40" s="27"/>
      <c r="AQ40" s="27"/>
      <c r="AR40" s="27"/>
      <c r="AS40" s="27"/>
      <c r="AT40" s="56" cm="1">
        <f t="array" ref="AT40">SUM(LOOKUP(K40:AS40,{0,1,2,3,4,5,6,7,8,9,10},{0,7,6,5,4,3,2,1,1,1,1}))</f>
        <v>0</v>
      </c>
      <c r="AU40" s="38"/>
      <c r="AV40" s="15"/>
    </row>
    <row r="41" spans="1:48" x14ac:dyDescent="0.2">
      <c r="A41" s="181"/>
      <c r="B41" s="41"/>
      <c r="C41" s="42"/>
      <c r="D41" s="42"/>
      <c r="E41" s="42"/>
      <c r="F41" s="43"/>
      <c r="G41" s="44"/>
      <c r="H41" s="34">
        <f t="shared" si="2"/>
        <v>0</v>
      </c>
      <c r="I41" s="35">
        <f t="shared" si="3"/>
        <v>0</v>
      </c>
      <c r="J41" s="299">
        <f t="shared" si="5"/>
        <v>4</v>
      </c>
      <c r="K41" s="8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7"/>
      <c r="AN41" s="27"/>
      <c r="AO41" s="27"/>
      <c r="AP41" s="27"/>
      <c r="AQ41" s="27"/>
      <c r="AR41" s="27"/>
      <c r="AS41" s="27"/>
      <c r="AT41" s="56" cm="1">
        <f t="array" ref="AT41">SUM(LOOKUP(K41:AS41,{0,1,2,3,4,5,6,7,8,9,10},{0,7,6,5,4,3,2,1,1,1,1}))</f>
        <v>0</v>
      </c>
      <c r="AU41" s="38"/>
      <c r="AV41" s="15"/>
    </row>
    <row r="42" spans="1:48" x14ac:dyDescent="0.2">
      <c r="A42" s="181"/>
      <c r="B42" s="41"/>
      <c r="C42" s="42"/>
      <c r="D42" s="42"/>
      <c r="E42" s="42"/>
      <c r="F42" s="43"/>
      <c r="G42" s="44"/>
      <c r="H42" s="34">
        <f t="shared" si="2"/>
        <v>0</v>
      </c>
      <c r="I42" s="35">
        <f t="shared" si="3"/>
        <v>0</v>
      </c>
      <c r="J42" s="299">
        <f t="shared" si="5"/>
        <v>4</v>
      </c>
      <c r="K42" s="8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7"/>
      <c r="AN42" s="27"/>
      <c r="AO42" s="27"/>
      <c r="AP42" s="27"/>
      <c r="AQ42" s="27"/>
      <c r="AR42" s="27"/>
      <c r="AS42" s="27"/>
      <c r="AT42" s="56" cm="1">
        <f t="array" ref="AT42">SUM(LOOKUP(K42:AS42,{0,1,2,3,4,5,6,7,8,9,10},{0,7,6,5,4,3,2,1,1,1,1}))</f>
        <v>0</v>
      </c>
      <c r="AU42" s="38"/>
      <c r="AV42" s="15"/>
    </row>
    <row r="43" spans="1:48" x14ac:dyDescent="0.2">
      <c r="A43" s="181"/>
      <c r="B43" s="41"/>
      <c r="C43" s="42"/>
      <c r="D43" s="42"/>
      <c r="E43" s="42"/>
      <c r="F43" s="43"/>
      <c r="G43" s="44"/>
      <c r="H43" s="34">
        <f t="shared" si="2"/>
        <v>0</v>
      </c>
      <c r="I43" s="35">
        <f t="shared" si="3"/>
        <v>0</v>
      </c>
      <c r="J43" s="299">
        <f t="shared" si="5"/>
        <v>4</v>
      </c>
      <c r="K43" s="8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7"/>
      <c r="AN43" s="27"/>
      <c r="AO43" s="27"/>
      <c r="AP43" s="27"/>
      <c r="AQ43" s="27"/>
      <c r="AR43" s="27"/>
      <c r="AS43" s="27"/>
      <c r="AT43" s="56" cm="1">
        <f t="array" ref="AT43">SUM(LOOKUP(K43:AS43,{0,1,2,3,4,5,6,7,8,9,10},{0,7,6,5,4,3,2,1,1,1,1}))</f>
        <v>0</v>
      </c>
      <c r="AU43" s="38"/>
      <c r="AV43" s="15"/>
    </row>
    <row r="44" spans="1:48" x14ac:dyDescent="0.2">
      <c r="A44" s="181"/>
      <c r="B44" s="41"/>
      <c r="C44" s="42"/>
      <c r="D44" s="42"/>
      <c r="E44" s="42"/>
      <c r="F44" s="43"/>
      <c r="G44" s="44"/>
      <c r="H44" s="34">
        <f t="shared" si="2"/>
        <v>0</v>
      </c>
      <c r="I44" s="35">
        <f t="shared" si="3"/>
        <v>0</v>
      </c>
      <c r="J44" s="299">
        <f t="shared" si="5"/>
        <v>4</v>
      </c>
      <c r="K44" s="8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7"/>
      <c r="AN44" s="27"/>
      <c r="AO44" s="27"/>
      <c r="AP44" s="27"/>
      <c r="AQ44" s="27"/>
      <c r="AR44" s="27"/>
      <c r="AS44" s="27"/>
      <c r="AT44" s="56" cm="1">
        <f t="array" ref="AT44">SUM(LOOKUP(K44:AS44,{0,1,2,3,4,5,6,7,8,9,10},{0,7,6,5,4,3,2,1,1,1,1}))</f>
        <v>0</v>
      </c>
      <c r="AU44" s="38"/>
      <c r="AV44" s="15"/>
    </row>
    <row r="45" spans="1:48" x14ac:dyDescent="0.2">
      <c r="A45" s="181"/>
      <c r="B45" s="41"/>
      <c r="C45" s="42"/>
      <c r="D45" s="42"/>
      <c r="E45" s="42"/>
      <c r="F45" s="43"/>
      <c r="G45" s="44"/>
      <c r="H45" s="34">
        <f t="shared" si="2"/>
        <v>0</v>
      </c>
      <c r="I45" s="35">
        <f t="shared" si="3"/>
        <v>0</v>
      </c>
      <c r="J45" s="299">
        <f t="shared" si="5"/>
        <v>4</v>
      </c>
      <c r="K45" s="8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7"/>
      <c r="AN45" s="27"/>
      <c r="AO45" s="27"/>
      <c r="AP45" s="27"/>
      <c r="AQ45" s="27"/>
      <c r="AR45" s="27"/>
      <c r="AS45" s="27"/>
      <c r="AT45" s="56" cm="1">
        <f t="array" ref="AT45">SUM(LOOKUP(K45:AS45,{0,1,2,3,4,5,6,7,8,9,10},{0,7,6,5,4,3,2,1,1,1,1}))</f>
        <v>0</v>
      </c>
      <c r="AU45" s="38"/>
      <c r="AV45" s="15"/>
    </row>
    <row r="46" spans="1:48" x14ac:dyDescent="0.2">
      <c r="A46" s="181"/>
      <c r="B46" s="41"/>
      <c r="C46" s="42"/>
      <c r="D46" s="42"/>
      <c r="E46" s="42"/>
      <c r="F46" s="43"/>
      <c r="G46" s="44"/>
      <c r="H46" s="34">
        <f t="shared" si="2"/>
        <v>0</v>
      </c>
      <c r="I46" s="35">
        <f t="shared" si="3"/>
        <v>0</v>
      </c>
      <c r="J46" s="299">
        <f t="shared" si="5"/>
        <v>4</v>
      </c>
      <c r="K46" s="8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7"/>
      <c r="AN46" s="27"/>
      <c r="AO46" s="27"/>
      <c r="AP46" s="27"/>
      <c r="AQ46" s="27"/>
      <c r="AR46" s="27"/>
      <c r="AS46" s="27"/>
      <c r="AT46" s="56" cm="1">
        <f t="array" ref="AT46">SUM(LOOKUP(K46:AS46,{0,1,2,3,4,5,6,7,8,9,10},{0,7,6,5,4,3,2,1,1,1,1}))</f>
        <v>0</v>
      </c>
      <c r="AU46" s="38"/>
      <c r="AV46" s="15"/>
    </row>
    <row r="47" spans="1:48" x14ac:dyDescent="0.2">
      <c r="A47" s="181"/>
      <c r="B47" s="41"/>
      <c r="C47" s="42"/>
      <c r="D47" s="42"/>
      <c r="E47" s="42"/>
      <c r="F47" s="43"/>
      <c r="G47" s="44"/>
      <c r="H47" s="34">
        <f t="shared" si="2"/>
        <v>0</v>
      </c>
      <c r="I47" s="35">
        <f t="shared" si="3"/>
        <v>0</v>
      </c>
      <c r="J47" s="299">
        <f t="shared" si="5"/>
        <v>4</v>
      </c>
      <c r="K47" s="8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7"/>
      <c r="AN47" s="27"/>
      <c r="AO47" s="27"/>
      <c r="AP47" s="27"/>
      <c r="AQ47" s="27"/>
      <c r="AR47" s="27"/>
      <c r="AS47" s="27"/>
      <c r="AT47" s="56" cm="1">
        <f t="array" ref="AT47">SUM(LOOKUP(K47:AS47,{0,1,2,3,4,5,6,7,8,9,10},{0,7,6,5,4,3,2,1,1,1,1}))</f>
        <v>0</v>
      </c>
      <c r="AU47" s="38"/>
      <c r="AV47" s="15"/>
    </row>
    <row r="48" spans="1:48" x14ac:dyDescent="0.2">
      <c r="A48" s="181"/>
      <c r="B48" s="41"/>
      <c r="C48" s="42"/>
      <c r="D48" s="42"/>
      <c r="E48" s="42"/>
      <c r="F48" s="43"/>
      <c r="G48" s="44"/>
      <c r="H48" s="34">
        <f t="shared" si="2"/>
        <v>0</v>
      </c>
      <c r="I48" s="35">
        <f t="shared" si="3"/>
        <v>0</v>
      </c>
      <c r="J48" s="299">
        <f t="shared" si="5"/>
        <v>4</v>
      </c>
      <c r="K48" s="8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7"/>
      <c r="AN48" s="27"/>
      <c r="AO48" s="27"/>
      <c r="AP48" s="27"/>
      <c r="AQ48" s="27"/>
      <c r="AR48" s="27"/>
      <c r="AS48" s="27"/>
      <c r="AT48" s="56" cm="1">
        <f t="array" ref="AT48">SUM(LOOKUP(K48:AS48,{0,1,2,3,4,5,6,7,8,9,10},{0,7,6,5,4,3,2,1,1,1,1}))</f>
        <v>0</v>
      </c>
      <c r="AU48" s="38"/>
      <c r="AV48" s="15"/>
    </row>
    <row r="49" spans="1:51" x14ac:dyDescent="0.2">
      <c r="A49" s="181"/>
      <c r="B49" s="41"/>
      <c r="C49" s="42"/>
      <c r="D49" s="42"/>
      <c r="E49" s="42"/>
      <c r="F49" s="43"/>
      <c r="G49" s="44"/>
      <c r="H49" s="34">
        <f t="shared" si="2"/>
        <v>0</v>
      </c>
      <c r="I49" s="35">
        <f t="shared" si="3"/>
        <v>0</v>
      </c>
      <c r="J49" s="299">
        <f t="shared" si="5"/>
        <v>4</v>
      </c>
      <c r="K49" s="8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7"/>
      <c r="AN49" s="27"/>
      <c r="AO49" s="27"/>
      <c r="AP49" s="27"/>
      <c r="AQ49" s="27"/>
      <c r="AR49" s="27"/>
      <c r="AS49" s="27"/>
      <c r="AT49" s="56" cm="1">
        <f t="array" ref="AT49">SUM(LOOKUP(K49:AS49,{0,1,2,3,4,5,6,7,8,9,10},{0,7,6,5,4,3,2,1,1,1,1}))</f>
        <v>0</v>
      </c>
      <c r="AU49" s="38"/>
      <c r="AV49" s="15"/>
    </row>
    <row r="50" spans="1:51" x14ac:dyDescent="0.2">
      <c r="A50" s="181"/>
      <c r="B50" s="41"/>
      <c r="C50" s="42"/>
      <c r="D50" s="42"/>
      <c r="E50" s="42"/>
      <c r="F50" s="43"/>
      <c r="G50" s="44"/>
      <c r="H50" s="34">
        <f t="shared" si="2"/>
        <v>0</v>
      </c>
      <c r="I50" s="35">
        <f t="shared" si="3"/>
        <v>0</v>
      </c>
      <c r="J50" s="299">
        <f t="shared" si="5"/>
        <v>4</v>
      </c>
      <c r="K50" s="8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7"/>
      <c r="AN50" s="27"/>
      <c r="AO50" s="27"/>
      <c r="AP50" s="27"/>
      <c r="AQ50" s="27"/>
      <c r="AR50" s="27"/>
      <c r="AS50" s="27"/>
      <c r="AT50" s="56" cm="1">
        <f t="array" ref="AT50">SUM(LOOKUP(K50:AS50,{0,1,2,3,4,5,6,7,8,9,10},{0,7,6,5,4,3,2,1,1,1,1}))</f>
        <v>0</v>
      </c>
      <c r="AU50" s="38"/>
      <c r="AV50" s="15"/>
    </row>
    <row r="51" spans="1:51" x14ac:dyDescent="0.2">
      <c r="A51" s="181"/>
      <c r="B51" s="41"/>
      <c r="C51" s="42"/>
      <c r="D51" s="42"/>
      <c r="E51" s="42"/>
      <c r="F51" s="43"/>
      <c r="G51" s="44"/>
      <c r="H51" s="34">
        <f t="shared" si="2"/>
        <v>0</v>
      </c>
      <c r="I51" s="35">
        <f t="shared" si="3"/>
        <v>0</v>
      </c>
      <c r="J51" s="299">
        <f t="shared" si="5"/>
        <v>4</v>
      </c>
      <c r="K51" s="8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7"/>
      <c r="AN51" s="27"/>
      <c r="AO51" s="27"/>
      <c r="AP51" s="27"/>
      <c r="AQ51" s="27"/>
      <c r="AR51" s="27"/>
      <c r="AS51" s="27"/>
      <c r="AT51" s="56" cm="1">
        <f t="array" ref="AT51">SUM(LOOKUP(K51:AS51,{0,1,2,3,4,5,6,7,8,9,10},{0,7,6,5,4,3,2,1,1,1,1}))</f>
        <v>0</v>
      </c>
      <c r="AU51" s="38"/>
      <c r="AV51" s="15"/>
    </row>
    <row r="52" spans="1:51" ht="13.5" thickBot="1" x14ac:dyDescent="0.25">
      <c r="A52" s="181"/>
      <c r="B52" s="41"/>
      <c r="C52" s="42"/>
      <c r="D52" s="42"/>
      <c r="E52" s="42"/>
      <c r="F52" s="43"/>
      <c r="G52" s="44"/>
      <c r="H52" s="263">
        <f t="shared" si="2"/>
        <v>0</v>
      </c>
      <c r="I52" s="251">
        <f t="shared" si="3"/>
        <v>0</v>
      </c>
      <c r="J52" s="300">
        <f t="shared" si="5"/>
        <v>4</v>
      </c>
      <c r="K52" s="8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  <c r="AN52" s="27"/>
      <c r="AO52" s="27"/>
      <c r="AP52" s="27"/>
      <c r="AQ52" s="27"/>
      <c r="AR52" s="27"/>
      <c r="AS52" s="27"/>
      <c r="AT52" s="56" cm="1">
        <f t="array" ref="AT52">SUM(LOOKUP(K52:AS52,{0,1,2,3,4,5,6,7,8,9,10},{0,7,6,5,4,3,2,1,1,1,1}))</f>
        <v>0</v>
      </c>
      <c r="AU52" s="38"/>
      <c r="AV52" s="15"/>
    </row>
    <row r="53" spans="1:51" ht="13.5" thickBot="1" x14ac:dyDescent="0.25">
      <c r="A53" s="181"/>
      <c r="B53" s="247"/>
      <c r="C53" s="248"/>
      <c r="D53" s="248"/>
      <c r="E53" s="248"/>
      <c r="F53" s="261"/>
      <c r="G53" s="262"/>
      <c r="H53" s="312">
        <f t="shared" si="2"/>
        <v>0</v>
      </c>
      <c r="I53" s="312">
        <f t="shared" si="3"/>
        <v>0</v>
      </c>
      <c r="J53" s="313">
        <f t="shared" si="5"/>
        <v>4</v>
      </c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4"/>
      <c r="AN53" s="254"/>
      <c r="AO53" s="254"/>
      <c r="AP53" s="254"/>
      <c r="AQ53" s="254"/>
      <c r="AR53" s="254"/>
      <c r="AS53" s="255"/>
      <c r="AT53" s="57" cm="1">
        <f t="array" ref="AT53">SUM(LOOKUP(K53:AS53,{0,1,2,3,4,5,6,7,8,9,10},{0,7,6,5,4,3,2,1,1,1,1}))</f>
        <v>0</v>
      </c>
      <c r="AU53" s="38"/>
      <c r="AV53" s="15"/>
    </row>
    <row r="54" spans="1:51" ht="15.75" x14ac:dyDescent="0.2">
      <c r="A54" s="181"/>
      <c r="B54" s="46"/>
      <c r="C54" s="46"/>
      <c r="D54" s="46"/>
      <c r="E54" s="46"/>
      <c r="F54" s="46"/>
      <c r="G54" s="46"/>
      <c r="H54" s="46"/>
      <c r="I54" s="46"/>
      <c r="J54" s="46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8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15"/>
    </row>
    <row r="55" spans="1:51" x14ac:dyDescent="0.2">
      <c r="AC55" s="12"/>
      <c r="AV55" s="12"/>
      <c r="AW55" s="12"/>
      <c r="AX55" s="12"/>
      <c r="AY55" s="12"/>
    </row>
    <row r="56" spans="1:51" x14ac:dyDescent="0.2">
      <c r="AC56" s="12"/>
      <c r="AV56" s="12"/>
      <c r="AW56" s="12"/>
      <c r="AX56" s="12"/>
      <c r="AY56" s="12"/>
    </row>
    <row r="57" spans="1:51" x14ac:dyDescent="0.2">
      <c r="AC57" s="12"/>
      <c r="AV57" s="12"/>
      <c r="AW57" s="12"/>
      <c r="AX57" s="12"/>
      <c r="AY57" s="12"/>
    </row>
    <row r="58" spans="1:51" x14ac:dyDescent="0.2">
      <c r="AC58" s="12"/>
      <c r="AV58" s="12"/>
      <c r="AW58" s="12"/>
      <c r="AX58" s="12"/>
      <c r="AY58" s="12"/>
    </row>
    <row r="59" spans="1:51" x14ac:dyDescent="0.2">
      <c r="AC59" s="12"/>
      <c r="AV59" s="12"/>
      <c r="AW59" s="12"/>
      <c r="AX59" s="12"/>
      <c r="AY59" s="12"/>
    </row>
    <row r="60" spans="1:51" x14ac:dyDescent="0.2">
      <c r="AC60" s="12"/>
      <c r="AV60" s="12"/>
      <c r="AW60" s="12"/>
      <c r="AX60" s="12"/>
      <c r="AY60" s="12"/>
    </row>
    <row r="61" spans="1:51" x14ac:dyDescent="0.2">
      <c r="AV61" s="12"/>
      <c r="AW61" s="12"/>
      <c r="AX61" s="12"/>
      <c r="AY61" s="12"/>
    </row>
    <row r="62" spans="1:51" x14ac:dyDescent="0.2">
      <c r="AC62" s="5"/>
      <c r="AV62" s="12"/>
      <c r="AW62" s="12"/>
      <c r="AX62" s="12"/>
      <c r="AY62" s="12"/>
    </row>
    <row r="63" spans="1:51" x14ac:dyDescent="0.2">
      <c r="AV63" s="12"/>
      <c r="AW63" s="12"/>
      <c r="AX63" s="12"/>
      <c r="AY63" s="12"/>
    </row>
    <row r="64" spans="1:51" x14ac:dyDescent="0.2">
      <c r="AV64" s="12"/>
      <c r="AW64" s="12"/>
      <c r="AX64" s="12"/>
      <c r="AY64" s="12"/>
    </row>
  </sheetData>
  <mergeCells count="89">
    <mergeCell ref="F1:F2"/>
    <mergeCell ref="A1:A54"/>
    <mergeCell ref="B1:B2"/>
    <mergeCell ref="C1:C2"/>
    <mergeCell ref="D1:D4"/>
    <mergeCell ref="E1:E2"/>
    <mergeCell ref="L1:L2"/>
    <mergeCell ref="I3:I4"/>
    <mergeCell ref="J3:J4"/>
    <mergeCell ref="K3:K4"/>
    <mergeCell ref="L3:L4"/>
    <mergeCell ref="G1:G4"/>
    <mergeCell ref="H1:H2"/>
    <mergeCell ref="I1:I2"/>
    <mergeCell ref="J1:J2"/>
    <mergeCell ref="K1:K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AU1:AU2"/>
    <mergeCell ref="B3:B4"/>
    <mergeCell ref="C3:C4"/>
    <mergeCell ref="E3:E4"/>
    <mergeCell ref="F3:F4"/>
    <mergeCell ref="H3:H4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R3:R4"/>
    <mergeCell ref="AQ1:AQ2"/>
    <mergeCell ref="AR1:AR2"/>
    <mergeCell ref="AS1:AS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AD3:AD4"/>
    <mergeCell ref="M3:M4"/>
    <mergeCell ref="N3:N4"/>
    <mergeCell ref="O3:O4"/>
    <mergeCell ref="P3:P4"/>
    <mergeCell ref="Q3:Q4"/>
    <mergeCell ref="S3:S4"/>
    <mergeCell ref="T3:T4"/>
    <mergeCell ref="U3:U4"/>
    <mergeCell ref="V3:V4"/>
    <mergeCell ref="W3:W4"/>
    <mergeCell ref="AO3:AO4"/>
    <mergeCell ref="X3:X4"/>
    <mergeCell ref="Y3:Y4"/>
    <mergeCell ref="Z3:Z4"/>
    <mergeCell ref="AA3:AA4"/>
    <mergeCell ref="AB3:AB4"/>
    <mergeCell ref="AQ3:AQ4"/>
    <mergeCell ref="AR3:AR4"/>
    <mergeCell ref="AS3:AS4"/>
    <mergeCell ref="AU3:AU4"/>
    <mergeCell ref="AC3:AC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conditionalFormatting sqref="A1:J1 AW1:XFD54 A2:C4 E2:J4 A5:J5 A6 A7:J7 I7:I10 J7:J12 E8:E9 G8:G9 A8:D29 H8:J29 E10:G29 A30:J1048576 AZ55:XFD64 AW65:XFD1048576">
    <cfRule type="containsText" dxfId="95" priority="4" operator="containsText" text="10">
      <formula>NOT(ISERROR(SEARCH("10",A1)))</formula>
    </cfRule>
  </conditionalFormatting>
  <conditionalFormatting sqref="C39:D53">
    <cfRule type="duplicateValues" dxfId="94" priority="5"/>
    <cfRule type="duplicateValues" dxfId="93" priority="6"/>
  </conditionalFormatting>
  <conditionalFormatting sqref="C54:D1048576 D1 C1:C4 C5:D5 C7:D38">
    <cfRule type="duplicateValues" dxfId="92" priority="7"/>
    <cfRule type="duplicateValues" dxfId="91" priority="8"/>
  </conditionalFormatting>
  <conditionalFormatting sqref="AA6:AB8 AD6:AS53 AU6:AU53 K7:Z8 K9:AB53">
    <cfRule type="cellIs" dxfId="90" priority="3" operator="lessThan">
      <formula>1</formula>
    </cfRule>
  </conditionalFormatting>
  <conditionalFormatting sqref="AC6:AC60">
    <cfRule type="cellIs" dxfId="89" priority="2" operator="lessThan">
      <formula>1</formula>
    </cfRule>
  </conditionalFormatting>
  <conditionalFormatting sqref="AT6:AT53">
    <cfRule type="cellIs" dxfId="88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9A61-CDA5-4F90-A1D3-9D4507DD4006}">
  <sheetPr>
    <tabColor rgb="FFF2F2F2"/>
    <pageSetUpPr fitToPage="1"/>
  </sheetPr>
  <dimension ref="A1:CG63"/>
  <sheetViews>
    <sheetView topLeftCell="Y1" zoomScale="69" zoomScaleNormal="69" zoomScaleSheetLayoutView="90" workbookViewId="0">
      <selection activeCell="AS18" sqref="AS18"/>
    </sheetView>
  </sheetViews>
  <sheetFormatPr defaultColWidth="26.85546875" defaultRowHeight="12.75" x14ac:dyDescent="0.2"/>
  <cols>
    <col min="1" max="1" width="5.42578125" style="10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10" style="7" bestFit="1" customWidth="1"/>
    <col min="7" max="7" width="14.42578125" style="7" bestFit="1" customWidth="1"/>
    <col min="8" max="8" width="9" style="5" bestFit="1" customWidth="1"/>
    <col min="9" max="9" width="11.140625" style="2" bestFit="1" customWidth="1"/>
    <col min="10" max="10" width="12.28515625" style="4" bestFit="1" customWidth="1"/>
    <col min="11" max="11" width="12.28515625" style="4" customWidth="1"/>
    <col min="12" max="12" width="13" style="4" customWidth="1"/>
    <col min="13" max="13" width="12.7109375" style="4" bestFit="1" customWidth="1"/>
    <col min="14" max="15" width="12.42578125" style="4" bestFit="1" customWidth="1"/>
    <col min="16" max="17" width="12.28515625" style="4" bestFit="1" customWidth="1"/>
    <col min="18" max="23" width="12.140625" style="4" bestFit="1" customWidth="1"/>
    <col min="24" max="24" width="12.42578125" style="4" bestFit="1" customWidth="1"/>
    <col min="25" max="25" width="12.7109375" style="4" bestFit="1" customWidth="1"/>
    <col min="26" max="26" width="12.140625" style="4" bestFit="1" customWidth="1"/>
    <col min="27" max="27" width="13" style="4" bestFit="1" customWidth="1"/>
    <col min="28" max="29" width="12.140625" style="4" bestFit="1" customWidth="1"/>
    <col min="30" max="31" width="12.42578125" style="4" bestFit="1" customWidth="1"/>
    <col min="32" max="33" width="12.28515625" style="4" bestFit="1" customWidth="1"/>
    <col min="34" max="34" width="11.7109375" style="4" bestFit="1" customWidth="1"/>
    <col min="35" max="35" width="13" style="4" bestFit="1" customWidth="1"/>
    <col min="36" max="36" width="12.85546875" style="4" bestFit="1" customWidth="1"/>
    <col min="37" max="38" width="12.42578125" style="4" bestFit="1" customWidth="1"/>
    <col min="39" max="39" width="12.28515625" style="4" bestFit="1" customWidth="1"/>
    <col min="40" max="40" width="11.7109375" style="4" bestFit="1" customWidth="1"/>
    <col min="41" max="41" width="8.28515625" style="12" bestFit="1" customWidth="1"/>
    <col min="42" max="42" width="9.85546875" style="4" bestFit="1" customWidth="1"/>
    <col min="43" max="43" width="12.5703125" style="12" bestFit="1" customWidth="1"/>
    <col min="44" max="44" width="7.85546875" style="12" bestFit="1" customWidth="1"/>
    <col min="45" max="45" width="9.7109375" style="12" bestFit="1" customWidth="1"/>
    <col min="46" max="46" width="9.140625" style="12" bestFit="1" customWidth="1"/>
    <col min="47" max="47" width="25.42578125" style="11" bestFit="1" customWidth="1"/>
    <col min="48" max="16384" width="26.85546875" style="10"/>
  </cols>
  <sheetData>
    <row r="1" spans="1:85" s="8" customFormat="1" ht="12.75" customHeight="1" x14ac:dyDescent="0.2">
      <c r="A1" s="181" t="s">
        <v>86</v>
      </c>
      <c r="B1" s="188" t="s">
        <v>0</v>
      </c>
      <c r="C1" s="172" t="s">
        <v>14</v>
      </c>
      <c r="D1" s="195" t="s">
        <v>25</v>
      </c>
      <c r="E1" s="172" t="s">
        <v>1</v>
      </c>
      <c r="F1" s="184" t="s">
        <v>3</v>
      </c>
      <c r="G1" s="186" t="s">
        <v>4</v>
      </c>
      <c r="H1" s="177" t="s">
        <v>5</v>
      </c>
      <c r="I1" s="187" t="s">
        <v>23</v>
      </c>
      <c r="J1" s="194" t="s">
        <v>26</v>
      </c>
      <c r="K1" s="177" t="s">
        <v>44</v>
      </c>
      <c r="L1" s="172" t="s">
        <v>26</v>
      </c>
      <c r="M1" s="172" t="s">
        <v>30</v>
      </c>
      <c r="N1" s="172" t="s">
        <v>31</v>
      </c>
      <c r="O1" s="172" t="s">
        <v>56</v>
      </c>
      <c r="P1" s="172" t="s">
        <v>34</v>
      </c>
      <c r="Q1" s="172" t="s">
        <v>36</v>
      </c>
      <c r="R1" s="172" t="s">
        <v>38</v>
      </c>
      <c r="S1" s="172" t="s">
        <v>311</v>
      </c>
      <c r="T1" s="172" t="s">
        <v>41</v>
      </c>
      <c r="U1" s="172" t="s">
        <v>43</v>
      </c>
      <c r="V1" s="172" t="s">
        <v>29</v>
      </c>
      <c r="W1" s="172" t="s">
        <v>47</v>
      </c>
      <c r="X1" s="172" t="s">
        <v>48</v>
      </c>
      <c r="Y1" s="172" t="s">
        <v>50</v>
      </c>
      <c r="Z1" s="172" t="s">
        <v>52</v>
      </c>
      <c r="AA1" s="172" t="s">
        <v>54</v>
      </c>
      <c r="AB1" s="175" t="s">
        <v>55</v>
      </c>
      <c r="AC1" s="172" t="s">
        <v>36</v>
      </c>
      <c r="AD1" s="172" t="s">
        <v>60</v>
      </c>
      <c r="AE1" s="172" t="s">
        <v>27</v>
      </c>
      <c r="AF1" s="172" t="s">
        <v>63</v>
      </c>
      <c r="AG1" s="172" t="s">
        <v>64</v>
      </c>
      <c r="AH1" s="172" t="s">
        <v>28</v>
      </c>
      <c r="AI1" s="172" t="s">
        <v>66</v>
      </c>
      <c r="AJ1" s="172" t="s">
        <v>68</v>
      </c>
      <c r="AK1" s="172" t="s">
        <v>70</v>
      </c>
      <c r="AL1" s="172" t="s">
        <v>72</v>
      </c>
      <c r="AM1" s="172" t="s">
        <v>74</v>
      </c>
      <c r="AN1" s="172" t="s">
        <v>76</v>
      </c>
      <c r="AO1" s="172" t="s">
        <v>78</v>
      </c>
      <c r="AP1" s="172" t="s">
        <v>80</v>
      </c>
      <c r="AQ1" s="172" t="s">
        <v>82</v>
      </c>
      <c r="AR1" s="172" t="s">
        <v>84</v>
      </c>
      <c r="AS1" s="53"/>
      <c r="AT1" s="172"/>
      <c r="AU1" s="1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s="8" customFormat="1" ht="12.75" customHeight="1" x14ac:dyDescent="0.2">
      <c r="A2" s="181"/>
      <c r="B2" s="189"/>
      <c r="C2" s="168"/>
      <c r="D2" s="196"/>
      <c r="E2" s="168"/>
      <c r="F2" s="203"/>
      <c r="G2" s="174"/>
      <c r="H2" s="201"/>
      <c r="I2" s="178"/>
      <c r="J2" s="192"/>
      <c r="K2" s="201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76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54" t="s">
        <v>94</v>
      </c>
      <c r="AT2" s="168"/>
      <c r="AU2" s="15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s="8" customFormat="1" ht="15.75" customHeight="1" x14ac:dyDescent="0.2">
      <c r="A3" s="181"/>
      <c r="B3" s="189" t="s">
        <v>6</v>
      </c>
      <c r="C3" s="168" t="s">
        <v>7</v>
      </c>
      <c r="D3" s="196"/>
      <c r="E3" s="168" t="s">
        <v>12</v>
      </c>
      <c r="F3" s="203"/>
      <c r="G3" s="174" t="s">
        <v>9</v>
      </c>
      <c r="H3" s="201" t="s">
        <v>10</v>
      </c>
      <c r="I3" s="178" t="s">
        <v>22</v>
      </c>
      <c r="J3" s="197" t="s">
        <v>62</v>
      </c>
      <c r="K3" s="204">
        <v>45689</v>
      </c>
      <c r="L3" s="170">
        <v>45704</v>
      </c>
      <c r="M3" s="170">
        <v>45711</v>
      </c>
      <c r="N3" s="170" t="s">
        <v>32</v>
      </c>
      <c r="O3" s="170" t="s">
        <v>33</v>
      </c>
      <c r="P3" s="170" t="s">
        <v>35</v>
      </c>
      <c r="Q3" s="170" t="s">
        <v>37</v>
      </c>
      <c r="R3" s="170" t="s">
        <v>37</v>
      </c>
      <c r="S3" s="170" t="s">
        <v>39</v>
      </c>
      <c r="T3" s="170" t="s">
        <v>42</v>
      </c>
      <c r="U3" s="170" t="s">
        <v>42</v>
      </c>
      <c r="V3" s="170" t="s">
        <v>45</v>
      </c>
      <c r="W3" s="170" t="s">
        <v>46</v>
      </c>
      <c r="X3" s="170" t="s">
        <v>49</v>
      </c>
      <c r="Y3" s="170" t="s">
        <v>51</v>
      </c>
      <c r="Z3" s="170" t="s">
        <v>53</v>
      </c>
      <c r="AA3" s="170" t="s">
        <v>59</v>
      </c>
      <c r="AB3" s="171" t="s">
        <v>57</v>
      </c>
      <c r="AC3" s="170" t="s">
        <v>58</v>
      </c>
      <c r="AD3" s="170" t="s">
        <v>61</v>
      </c>
      <c r="AE3" s="170" t="s">
        <v>61</v>
      </c>
      <c r="AF3" s="170" t="s">
        <v>61</v>
      </c>
      <c r="AG3" s="170" t="s">
        <v>61</v>
      </c>
      <c r="AH3" s="170" t="s">
        <v>65</v>
      </c>
      <c r="AI3" s="170" t="s">
        <v>67</v>
      </c>
      <c r="AJ3" s="170" t="s">
        <v>69</v>
      </c>
      <c r="AK3" s="170" t="s">
        <v>71</v>
      </c>
      <c r="AL3" s="170" t="s">
        <v>73</v>
      </c>
      <c r="AM3" s="170" t="s">
        <v>75</v>
      </c>
      <c r="AN3" s="170" t="s">
        <v>77</v>
      </c>
      <c r="AO3" s="168" t="s">
        <v>79</v>
      </c>
      <c r="AP3" s="168" t="s">
        <v>81</v>
      </c>
      <c r="AQ3" s="168" t="s">
        <v>83</v>
      </c>
      <c r="AR3" s="169" t="s">
        <v>85</v>
      </c>
      <c r="AS3" s="54" t="s">
        <v>10</v>
      </c>
      <c r="AT3" s="168"/>
      <c r="AU3" s="15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s="9" customFormat="1" ht="15.75" customHeight="1" x14ac:dyDescent="0.2">
      <c r="A4" s="181"/>
      <c r="B4" s="189" t="s">
        <v>6</v>
      </c>
      <c r="C4" s="168" t="s">
        <v>7</v>
      </c>
      <c r="D4" s="196"/>
      <c r="E4" s="168" t="s">
        <v>12</v>
      </c>
      <c r="F4" s="203"/>
      <c r="G4" s="174" t="s">
        <v>9</v>
      </c>
      <c r="H4" s="201" t="s">
        <v>10</v>
      </c>
      <c r="I4" s="178"/>
      <c r="J4" s="197"/>
      <c r="K4" s="204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1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68"/>
      <c r="AP4" s="168"/>
      <c r="AQ4" s="168"/>
      <c r="AR4" s="168"/>
      <c r="AS4" s="54"/>
      <c r="AT4" s="168"/>
      <c r="AU4" s="16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85" s="9" customFormat="1" ht="13.5" thickBot="1" x14ac:dyDescent="0.25">
      <c r="A5" s="181"/>
      <c r="B5" s="68"/>
      <c r="C5" s="19"/>
      <c r="D5" s="19"/>
      <c r="E5" s="19"/>
      <c r="F5" s="229"/>
      <c r="G5" s="17" t="s">
        <v>9</v>
      </c>
      <c r="H5" s="207" t="s">
        <v>10</v>
      </c>
      <c r="I5" s="18" t="s">
        <v>11</v>
      </c>
      <c r="J5" s="75" t="s">
        <v>96</v>
      </c>
      <c r="K5" s="75" t="s">
        <v>96</v>
      </c>
      <c r="L5" s="75" t="s">
        <v>96</v>
      </c>
      <c r="M5" s="75" t="s">
        <v>96</v>
      </c>
      <c r="N5" s="75" t="s">
        <v>96</v>
      </c>
      <c r="O5" s="75" t="s">
        <v>96</v>
      </c>
      <c r="P5" s="75" t="s">
        <v>96</v>
      </c>
      <c r="Q5" s="75" t="s">
        <v>96</v>
      </c>
      <c r="R5" s="75" t="s">
        <v>96</v>
      </c>
      <c r="S5" s="75" t="s">
        <v>96</v>
      </c>
      <c r="T5" s="75" t="s">
        <v>96</v>
      </c>
      <c r="U5" s="75" t="s">
        <v>96</v>
      </c>
      <c r="V5" s="75" t="s">
        <v>96</v>
      </c>
      <c r="W5" s="75" t="s">
        <v>96</v>
      </c>
      <c r="X5" s="75" t="s">
        <v>96</v>
      </c>
      <c r="Y5" s="75" t="s">
        <v>96</v>
      </c>
      <c r="Z5" s="75" t="s">
        <v>96</v>
      </c>
      <c r="AA5" s="75" t="s">
        <v>96</v>
      </c>
      <c r="AB5" s="75" t="s">
        <v>96</v>
      </c>
      <c r="AC5" s="75" t="s">
        <v>96</v>
      </c>
      <c r="AD5" s="75" t="s">
        <v>96</v>
      </c>
      <c r="AE5" s="75" t="s">
        <v>96</v>
      </c>
      <c r="AF5" s="75" t="s">
        <v>96</v>
      </c>
      <c r="AG5" s="75" t="s">
        <v>96</v>
      </c>
      <c r="AH5" s="75" t="s">
        <v>96</v>
      </c>
      <c r="AI5" s="75" t="s">
        <v>96</v>
      </c>
      <c r="AJ5" s="75" t="s">
        <v>96</v>
      </c>
      <c r="AK5" s="75" t="s">
        <v>96</v>
      </c>
      <c r="AL5" s="75" t="s">
        <v>96</v>
      </c>
      <c r="AM5" s="75" t="s">
        <v>96</v>
      </c>
      <c r="AN5" s="75" t="s">
        <v>96</v>
      </c>
      <c r="AO5" s="75" t="s">
        <v>96</v>
      </c>
      <c r="AP5" s="75" t="s">
        <v>96</v>
      </c>
      <c r="AQ5" s="75" t="s">
        <v>96</v>
      </c>
      <c r="AR5" s="75" t="s">
        <v>96</v>
      </c>
      <c r="AS5" s="55"/>
      <c r="AT5" s="21"/>
      <c r="AU5" s="16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s="1" customFormat="1" x14ac:dyDescent="0.2">
      <c r="A6" s="181"/>
      <c r="B6" s="22"/>
      <c r="C6" s="23"/>
      <c r="D6" s="23"/>
      <c r="E6" s="23"/>
      <c r="F6" s="24"/>
      <c r="G6" s="25">
        <f t="shared" ref="G6" si="0">COUNTIF(J6:AT6,"&gt;0")</f>
        <v>0</v>
      </c>
      <c r="H6" s="35">
        <f t="shared" ref="H6:H34" si="1">AS6</f>
        <v>0</v>
      </c>
      <c r="I6" s="323">
        <f>RANK(H6,$H$6:$H$52)</f>
        <v>7</v>
      </c>
      <c r="J6" s="8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M6" s="27"/>
      <c r="AN6" s="27"/>
      <c r="AO6" s="28"/>
      <c r="AP6" s="29"/>
      <c r="AQ6" s="28"/>
      <c r="AR6" s="30"/>
      <c r="AS6" s="56" cm="1">
        <f t="array" ref="AS6">SUM(LOOKUP(J6:AR6,{0,1,2,3,4,5,6,7,8,9,10},{0,7,6,5,4,3,2,1,1,1,1}))</f>
        <v>0</v>
      </c>
      <c r="AT6" s="31"/>
      <c r="AU6" s="15"/>
    </row>
    <row r="7" spans="1:85" s="1" customFormat="1" ht="15" x14ac:dyDescent="0.25">
      <c r="A7" s="181"/>
      <c r="B7" s="258" t="s">
        <v>309</v>
      </c>
      <c r="C7" s="92" t="s">
        <v>310</v>
      </c>
      <c r="D7" s="70"/>
      <c r="E7" s="92" t="s">
        <v>311</v>
      </c>
      <c r="F7" s="98">
        <v>17</v>
      </c>
      <c r="G7" s="34">
        <v>1</v>
      </c>
      <c r="H7" s="35">
        <f t="shared" si="1"/>
        <v>3</v>
      </c>
      <c r="I7" s="299">
        <f>RANK(H7,$H$6:$H$52)</f>
        <v>6</v>
      </c>
      <c r="J7" s="86"/>
      <c r="K7" s="26"/>
      <c r="L7" s="26"/>
      <c r="M7" s="26"/>
      <c r="N7" s="26"/>
      <c r="O7" s="26"/>
      <c r="P7" s="26"/>
      <c r="Q7" s="26"/>
      <c r="R7" s="26"/>
      <c r="S7" s="92">
        <v>5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7"/>
      <c r="AM7" s="27"/>
      <c r="AN7" s="27"/>
      <c r="AO7" s="27"/>
      <c r="AP7" s="27"/>
      <c r="AQ7" s="27"/>
      <c r="AR7" s="27"/>
      <c r="AS7" s="56" cm="1">
        <f t="array" ref="AS7">SUM(LOOKUP(J7:AR7,{0,1,2,3,4,5,6,7,8,9,10},{0,7,6,5,4,3,2,1,1,1,1}))</f>
        <v>3</v>
      </c>
      <c r="AT7" s="38"/>
      <c r="AU7" s="15"/>
    </row>
    <row r="8" spans="1:85" s="1" customFormat="1" ht="15" x14ac:dyDescent="0.25">
      <c r="A8" s="181"/>
      <c r="B8" s="259" t="s">
        <v>312</v>
      </c>
      <c r="C8" s="93" t="s">
        <v>313</v>
      </c>
      <c r="D8" s="70"/>
      <c r="E8" s="123" t="s">
        <v>311</v>
      </c>
      <c r="F8" s="99">
        <v>17</v>
      </c>
      <c r="G8" s="34">
        <v>2</v>
      </c>
      <c r="H8" s="35">
        <f t="shared" si="1"/>
        <v>13</v>
      </c>
      <c r="I8" s="299">
        <f>RANK(H8,$H$6:$H$52)</f>
        <v>1</v>
      </c>
      <c r="J8" s="86"/>
      <c r="K8" s="26"/>
      <c r="L8" s="26"/>
      <c r="M8" s="26"/>
      <c r="N8" s="26"/>
      <c r="O8" s="26"/>
      <c r="P8" s="26"/>
      <c r="Q8" s="26">
        <v>2</v>
      </c>
      <c r="R8" s="26"/>
      <c r="S8" s="93">
        <v>1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7"/>
      <c r="AM8" s="27"/>
      <c r="AN8" s="27"/>
      <c r="AO8" s="27"/>
      <c r="AP8" s="27"/>
      <c r="AQ8" s="27"/>
      <c r="AR8" s="27"/>
      <c r="AS8" s="56" cm="1">
        <f t="array" ref="AS8">SUM(LOOKUP(J8:AR8,{0,1,2,3,4,5,6,7,8,9,10},{0,7,6,5,4,3,2,1,1,1,1}))</f>
        <v>13</v>
      </c>
      <c r="AT8" s="38"/>
      <c r="AU8" s="15"/>
    </row>
    <row r="9" spans="1:85" s="1" customFormat="1" ht="15" x14ac:dyDescent="0.25">
      <c r="A9" s="181"/>
      <c r="B9" s="258" t="s">
        <v>312</v>
      </c>
      <c r="C9" s="269" t="s">
        <v>314</v>
      </c>
      <c r="D9" s="70"/>
      <c r="E9" s="92" t="s">
        <v>311</v>
      </c>
      <c r="F9" s="98">
        <v>17</v>
      </c>
      <c r="G9" s="34">
        <v>2</v>
      </c>
      <c r="H9" s="35">
        <f t="shared" si="1"/>
        <v>13</v>
      </c>
      <c r="I9" s="299">
        <f>RANK(H9,$H$6:$H$52)</f>
        <v>1</v>
      </c>
      <c r="J9" s="86"/>
      <c r="K9" s="26"/>
      <c r="L9" s="26"/>
      <c r="M9" s="26"/>
      <c r="N9" s="26"/>
      <c r="O9" s="26"/>
      <c r="P9" s="26"/>
      <c r="Q9" s="26">
        <v>1</v>
      </c>
      <c r="R9" s="26"/>
      <c r="S9" s="92">
        <v>2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27"/>
      <c r="AN9" s="27"/>
      <c r="AO9" s="27"/>
      <c r="AP9" s="27"/>
      <c r="AQ9" s="27"/>
      <c r="AR9" s="27"/>
      <c r="AS9" s="56" cm="1">
        <f t="array" ref="AS9">SUM(LOOKUP(J9:AR9,{0,1,2,3,4,5,6,7,8,9,10},{0,7,6,5,4,3,2,1,1,1,1}))</f>
        <v>13</v>
      </c>
      <c r="AT9" s="38"/>
      <c r="AU9" s="15"/>
    </row>
    <row r="10" spans="1:85" s="13" customFormat="1" ht="15" x14ac:dyDescent="0.25">
      <c r="A10" s="181"/>
      <c r="B10" s="320" t="s">
        <v>307</v>
      </c>
      <c r="C10" s="125" t="s">
        <v>308</v>
      </c>
      <c r="D10" s="70"/>
      <c r="E10" s="125" t="s">
        <v>137</v>
      </c>
      <c r="F10" s="147">
        <v>21</v>
      </c>
      <c r="G10" s="34">
        <v>2</v>
      </c>
      <c r="H10" s="35">
        <f t="shared" si="1"/>
        <v>10</v>
      </c>
      <c r="I10" s="324">
        <f>RANK(H10,$H$6:$H$52)</f>
        <v>3</v>
      </c>
      <c r="J10" s="321"/>
      <c r="K10" s="126"/>
      <c r="L10" s="126"/>
      <c r="M10" s="126"/>
      <c r="N10" s="126"/>
      <c r="O10" s="126"/>
      <c r="P10" s="126"/>
      <c r="Q10" s="126">
        <v>3</v>
      </c>
      <c r="R10" s="126"/>
      <c r="S10" s="125">
        <v>3</v>
      </c>
      <c r="T10" s="1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7"/>
      <c r="AM10" s="27"/>
      <c r="AN10" s="27"/>
      <c r="AO10" s="27"/>
      <c r="AP10" s="27"/>
      <c r="AQ10" s="27"/>
      <c r="AR10" s="27"/>
      <c r="AS10" s="56" cm="1">
        <f t="array" ref="AS10">SUM(LOOKUP(J10:AR10,{0,1,2,3,4,5,6,7,8,9,10},{0,7,6,5,4,3,2,1,1,1,1}))</f>
        <v>10</v>
      </c>
      <c r="AT10" s="38"/>
      <c r="AU10" s="15"/>
    </row>
    <row r="11" spans="1:85" s="14" customFormat="1" x14ac:dyDescent="0.2">
      <c r="A11" s="181"/>
      <c r="B11" s="152" t="s">
        <v>354</v>
      </c>
      <c r="C11" s="84" t="s">
        <v>516</v>
      </c>
      <c r="D11" s="84"/>
      <c r="E11" s="112" t="s">
        <v>515</v>
      </c>
      <c r="F11" s="105">
        <v>17</v>
      </c>
      <c r="G11" s="34">
        <v>1</v>
      </c>
      <c r="H11" s="35">
        <f t="shared" si="1"/>
        <v>5</v>
      </c>
      <c r="I11" s="299">
        <f>RANK(H11,$H$6:$H$52)</f>
        <v>5</v>
      </c>
      <c r="J11" s="322"/>
      <c r="K11" s="71"/>
      <c r="L11" s="26"/>
      <c r="M11" s="26"/>
      <c r="N11" s="26"/>
      <c r="O11" s="26"/>
      <c r="P11" s="26"/>
      <c r="Q11" s="26"/>
      <c r="R11" s="26"/>
      <c r="S11" s="26"/>
      <c r="T11" s="76">
        <v>3</v>
      </c>
      <c r="U11" s="8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7"/>
      <c r="AM11" s="27"/>
      <c r="AN11" s="27"/>
      <c r="AO11" s="27"/>
      <c r="AP11" s="27"/>
      <c r="AQ11" s="27"/>
      <c r="AR11" s="27"/>
      <c r="AS11" s="56" cm="1">
        <f t="array" ref="AS11">SUM(LOOKUP(J11:AR11,{0,1,2,3,4,5,6,7,8,9,10},{0,7,6,5,4,3,2,1,1,1,1}))</f>
        <v>5</v>
      </c>
      <c r="AT11" s="38"/>
      <c r="AU11" s="15"/>
    </row>
    <row r="12" spans="1:85" ht="15.75" x14ac:dyDescent="0.25">
      <c r="A12" s="181"/>
      <c r="B12" s="152" t="s">
        <v>354</v>
      </c>
      <c r="C12" s="84" t="s">
        <v>517</v>
      </c>
      <c r="D12" s="84"/>
      <c r="E12" s="112" t="s">
        <v>515</v>
      </c>
      <c r="F12" s="148">
        <v>17</v>
      </c>
      <c r="G12" s="34">
        <v>1</v>
      </c>
      <c r="H12" s="35">
        <f t="shared" si="1"/>
        <v>7</v>
      </c>
      <c r="I12" s="299">
        <f>RANK(H12,$H$6:$H$52)</f>
        <v>4</v>
      </c>
      <c r="J12" s="319"/>
      <c r="K12" s="87"/>
      <c r="L12" s="26"/>
      <c r="M12" s="26"/>
      <c r="N12" s="26"/>
      <c r="O12" s="26"/>
      <c r="P12" s="26"/>
      <c r="Q12" s="26"/>
      <c r="R12" s="26"/>
      <c r="S12" s="26"/>
      <c r="T12" s="76">
        <v>1</v>
      </c>
      <c r="U12" s="8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  <c r="AM12" s="27"/>
      <c r="AN12" s="27"/>
      <c r="AO12" s="27"/>
      <c r="AP12" s="27"/>
      <c r="AQ12" s="27"/>
      <c r="AR12" s="27"/>
      <c r="AS12" s="56" cm="1">
        <f t="array" ref="AS12">SUM(LOOKUP(L12:AR12,{0,1,2,3,4,5,6,7,8,9,10},{0,7,6,5,4,3,2,1,1,1,1}))</f>
        <v>7</v>
      </c>
      <c r="AT12" s="38"/>
      <c r="AU12" s="15"/>
    </row>
    <row r="13" spans="1:85" x14ac:dyDescent="0.2">
      <c r="A13" s="181"/>
      <c r="B13" s="41"/>
      <c r="C13" s="42"/>
      <c r="D13" s="42"/>
      <c r="E13" s="42"/>
      <c r="F13" s="44"/>
      <c r="G13" s="34">
        <f t="shared" ref="G13:G35" si="2">COUNTIF(J13:AT13,"&gt;0")</f>
        <v>0</v>
      </c>
      <c r="H13" s="35">
        <f t="shared" si="1"/>
        <v>0</v>
      </c>
      <c r="I13" s="299">
        <f>RANK(H13,$H$6:$H$52)</f>
        <v>7</v>
      </c>
      <c r="J13" s="8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7"/>
      <c r="AM13" s="27"/>
      <c r="AN13" s="27"/>
      <c r="AO13" s="27"/>
      <c r="AP13" s="27"/>
      <c r="AQ13" s="27"/>
      <c r="AR13" s="27"/>
      <c r="AS13" s="56" cm="1">
        <f t="array" ref="AS13">SUM(LOOKUP(J13:AR13,{0,1,2,3,4,5,6,7,8,9,10},{0,7,6,5,4,3,2,1,1,1,1}))</f>
        <v>0</v>
      </c>
      <c r="AT13" s="38"/>
      <c r="AU13" s="15"/>
    </row>
    <row r="14" spans="1:85" x14ac:dyDescent="0.2">
      <c r="A14" s="181"/>
      <c r="B14" s="41"/>
      <c r="C14" s="42"/>
      <c r="D14" s="42"/>
      <c r="E14" s="42"/>
      <c r="F14" s="44"/>
      <c r="G14" s="34">
        <f t="shared" si="2"/>
        <v>0</v>
      </c>
      <c r="H14" s="35">
        <f t="shared" si="1"/>
        <v>0</v>
      </c>
      <c r="I14" s="299">
        <f>RANK(H14,$H$6:$H$52)</f>
        <v>7</v>
      </c>
      <c r="J14" s="8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7"/>
      <c r="AM14" s="27"/>
      <c r="AN14" s="27"/>
      <c r="AO14" s="27"/>
      <c r="AP14" s="27"/>
      <c r="AQ14" s="27"/>
      <c r="AR14" s="27"/>
      <c r="AS14" s="56" cm="1">
        <f t="array" ref="AS14">SUM(LOOKUP(J14:AR14,{0,1,2,3,4,5,6,7,8,9,10},{0,7,6,5,4,3,2,1,1,1,1}))</f>
        <v>0</v>
      </c>
      <c r="AT14" s="38"/>
      <c r="AU14" s="15"/>
    </row>
    <row r="15" spans="1:85" x14ac:dyDescent="0.2">
      <c r="A15" s="181"/>
      <c r="B15" s="41"/>
      <c r="C15" s="42"/>
      <c r="D15" s="42"/>
      <c r="E15" s="42"/>
      <c r="F15" s="44"/>
      <c r="G15" s="34">
        <f t="shared" si="2"/>
        <v>0</v>
      </c>
      <c r="H15" s="35">
        <f t="shared" si="1"/>
        <v>0</v>
      </c>
      <c r="I15" s="299">
        <f>RANK(H15,$H$6:$H$52)</f>
        <v>7</v>
      </c>
      <c r="J15" s="8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7"/>
      <c r="AN15" s="27"/>
      <c r="AO15" s="27"/>
      <c r="AP15" s="27"/>
      <c r="AQ15" s="27"/>
      <c r="AR15" s="27"/>
      <c r="AS15" s="56" cm="1">
        <f t="array" ref="AS15">SUM(LOOKUP(J15:AR15,{0,1,2,3,4,5,6,7,8,9,10},{0,7,6,5,4,3,2,1,1,1,1}))</f>
        <v>0</v>
      </c>
      <c r="AT15" s="38"/>
      <c r="AU15" s="15"/>
    </row>
    <row r="16" spans="1:85" x14ac:dyDescent="0.2">
      <c r="A16" s="181"/>
      <c r="B16" s="41"/>
      <c r="C16" s="42"/>
      <c r="D16" s="42"/>
      <c r="E16" s="42"/>
      <c r="F16" s="44"/>
      <c r="G16" s="34">
        <f t="shared" si="2"/>
        <v>0</v>
      </c>
      <c r="H16" s="35">
        <f t="shared" si="1"/>
        <v>0</v>
      </c>
      <c r="I16" s="299">
        <f>RANK(H16,$H$6:$H$52)</f>
        <v>7</v>
      </c>
      <c r="J16" s="8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/>
      <c r="AM16" s="27"/>
      <c r="AN16" s="27"/>
      <c r="AO16" s="27"/>
      <c r="AP16" s="27"/>
      <c r="AQ16" s="27"/>
      <c r="AR16" s="27"/>
      <c r="AS16" s="56" cm="1">
        <f t="array" ref="AS16">SUM(LOOKUP(J16:AR16,{0,1,2,3,4,5,6,7,8,9,10},{0,7,6,5,4,3,2,1,1,1,1}))</f>
        <v>0</v>
      </c>
      <c r="AT16" s="38"/>
      <c r="AU16" s="15"/>
    </row>
    <row r="17" spans="1:47" x14ac:dyDescent="0.2">
      <c r="A17" s="181"/>
      <c r="B17" s="41"/>
      <c r="C17" s="42"/>
      <c r="D17" s="42"/>
      <c r="E17" s="42"/>
      <c r="F17" s="44"/>
      <c r="G17" s="34">
        <f t="shared" si="2"/>
        <v>0</v>
      </c>
      <c r="H17" s="35">
        <f t="shared" si="1"/>
        <v>0</v>
      </c>
      <c r="I17" s="299">
        <f>RANK(H17,$H$6:$H$52)</f>
        <v>7</v>
      </c>
      <c r="J17" s="8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27"/>
      <c r="AN17" s="27"/>
      <c r="AO17" s="27"/>
      <c r="AP17" s="27"/>
      <c r="AQ17" s="27"/>
      <c r="AR17" s="27"/>
      <c r="AS17" s="56" cm="1">
        <f t="array" ref="AS17">SUM(LOOKUP(J17:AR17,{0,1,2,3,4,5,6,7,8,9,10},{0,7,6,5,4,3,2,1,1,1,1}))</f>
        <v>0</v>
      </c>
      <c r="AT17" s="38"/>
      <c r="AU17" s="15"/>
    </row>
    <row r="18" spans="1:47" x14ac:dyDescent="0.2">
      <c r="A18" s="181"/>
      <c r="B18" s="41"/>
      <c r="C18" s="42"/>
      <c r="D18" s="42"/>
      <c r="E18" s="42"/>
      <c r="F18" s="44"/>
      <c r="G18" s="34">
        <f t="shared" si="2"/>
        <v>0</v>
      </c>
      <c r="H18" s="35">
        <f t="shared" si="1"/>
        <v>0</v>
      </c>
      <c r="I18" s="299">
        <f>RANK(H18,$H$6:$H$52)</f>
        <v>7</v>
      </c>
      <c r="J18" s="8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27"/>
      <c r="AN18" s="27"/>
      <c r="AO18" s="27"/>
      <c r="AP18" s="27"/>
      <c r="AQ18" s="27"/>
      <c r="AR18" s="27"/>
      <c r="AS18" s="56" cm="1">
        <f t="array" ref="AS18">SUM(LOOKUP(J18:AR18,{0,1,2,3,4,5,6,7,8,9,10},{0,7,6,5,4,3,2,1,1,1,1}))</f>
        <v>0</v>
      </c>
      <c r="AT18" s="38"/>
      <c r="AU18" s="15"/>
    </row>
    <row r="19" spans="1:47" x14ac:dyDescent="0.2">
      <c r="A19" s="181"/>
      <c r="B19" s="41"/>
      <c r="C19" s="42"/>
      <c r="D19" s="42"/>
      <c r="E19" s="42"/>
      <c r="F19" s="44"/>
      <c r="G19" s="34">
        <f t="shared" si="2"/>
        <v>0</v>
      </c>
      <c r="H19" s="35">
        <f t="shared" si="1"/>
        <v>0</v>
      </c>
      <c r="I19" s="299">
        <f>RANK(H19,$H$6:$H$52)</f>
        <v>7</v>
      </c>
      <c r="J19" s="8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27"/>
      <c r="AN19" s="27"/>
      <c r="AO19" s="27"/>
      <c r="AP19" s="27"/>
      <c r="AQ19" s="27"/>
      <c r="AR19" s="27"/>
      <c r="AS19" s="56" cm="1">
        <f t="array" ref="AS19">SUM(LOOKUP(J19:AR19,{0,1,2,3,4,5,6,7,8,9,10},{0,7,6,5,4,3,2,1,1,1,1}))</f>
        <v>0</v>
      </c>
      <c r="AT19" s="38"/>
      <c r="AU19" s="15"/>
    </row>
    <row r="20" spans="1:47" x14ac:dyDescent="0.2">
      <c r="A20" s="181"/>
      <c r="B20" s="41"/>
      <c r="C20" s="42"/>
      <c r="D20" s="42"/>
      <c r="E20" s="42"/>
      <c r="F20" s="44"/>
      <c r="G20" s="34">
        <f t="shared" si="2"/>
        <v>0</v>
      </c>
      <c r="H20" s="35">
        <f t="shared" si="1"/>
        <v>0</v>
      </c>
      <c r="I20" s="299">
        <f>RANK(H20,$H$6:$H$52)</f>
        <v>7</v>
      </c>
      <c r="J20" s="8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27"/>
      <c r="AN20" s="27"/>
      <c r="AO20" s="27"/>
      <c r="AP20" s="27"/>
      <c r="AQ20" s="27"/>
      <c r="AR20" s="27"/>
      <c r="AS20" s="56" cm="1">
        <f t="array" ref="AS20">SUM(LOOKUP(J20:AR20,{0,1,2,3,4,5,6,7,8,9,10},{0,7,6,5,4,3,2,1,1,1,1}))</f>
        <v>0</v>
      </c>
      <c r="AT20" s="38"/>
      <c r="AU20" s="15"/>
    </row>
    <row r="21" spans="1:47" x14ac:dyDescent="0.2">
      <c r="A21" s="181"/>
      <c r="B21" s="41"/>
      <c r="C21" s="42"/>
      <c r="D21" s="42"/>
      <c r="E21" s="42"/>
      <c r="F21" s="44"/>
      <c r="G21" s="34">
        <f t="shared" si="2"/>
        <v>0</v>
      </c>
      <c r="H21" s="35">
        <f t="shared" si="1"/>
        <v>0</v>
      </c>
      <c r="I21" s="299">
        <f>RANK(H21,$H$6:$H$52)</f>
        <v>7</v>
      </c>
      <c r="J21" s="8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27"/>
      <c r="AN21" s="27"/>
      <c r="AO21" s="27"/>
      <c r="AP21" s="27"/>
      <c r="AQ21" s="27"/>
      <c r="AR21" s="27"/>
      <c r="AS21" s="56" cm="1">
        <f t="array" ref="AS21">SUM(LOOKUP(J21:AR21,{0,1,2,3,4,5,6,7,8,9,10},{0,7,6,5,4,3,2,1,1,1,1}))</f>
        <v>0</v>
      </c>
      <c r="AT21" s="38"/>
      <c r="AU21" s="15"/>
    </row>
    <row r="22" spans="1:47" x14ac:dyDescent="0.2">
      <c r="A22" s="181"/>
      <c r="B22" s="41"/>
      <c r="C22" s="42"/>
      <c r="D22" s="42"/>
      <c r="E22" s="42"/>
      <c r="F22" s="44"/>
      <c r="G22" s="34">
        <f t="shared" si="2"/>
        <v>0</v>
      </c>
      <c r="H22" s="35">
        <f t="shared" si="1"/>
        <v>0</v>
      </c>
      <c r="I22" s="299">
        <f>RANK(H22,$H$6:$H$52)</f>
        <v>7</v>
      </c>
      <c r="J22" s="8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27"/>
      <c r="AN22" s="27"/>
      <c r="AO22" s="27"/>
      <c r="AP22" s="27"/>
      <c r="AQ22" s="27"/>
      <c r="AR22" s="27"/>
      <c r="AS22" s="56" cm="1">
        <f t="array" ref="AS22">SUM(LOOKUP(J22:AR22,{0,1,2,3,4,5,6,7,8,9,10},{0,7,6,5,4,3,2,1,1,1,1}))</f>
        <v>0</v>
      </c>
      <c r="AT22" s="38"/>
      <c r="AU22" s="15"/>
    </row>
    <row r="23" spans="1:47" x14ac:dyDescent="0.2">
      <c r="A23" s="181"/>
      <c r="B23" s="41"/>
      <c r="C23" s="42"/>
      <c r="D23" s="42"/>
      <c r="E23" s="42"/>
      <c r="F23" s="44"/>
      <c r="G23" s="34">
        <f t="shared" si="2"/>
        <v>0</v>
      </c>
      <c r="H23" s="35">
        <f t="shared" si="1"/>
        <v>0</v>
      </c>
      <c r="I23" s="299">
        <f>RANK(H23,$H$6:$H$52)</f>
        <v>7</v>
      </c>
      <c r="J23" s="8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27"/>
      <c r="AN23" s="27"/>
      <c r="AO23" s="27"/>
      <c r="AP23" s="27"/>
      <c r="AQ23" s="27"/>
      <c r="AR23" s="27"/>
      <c r="AS23" s="56" cm="1">
        <f t="array" ref="AS23">SUM(LOOKUP(J23:AR23,{0,1,2,3,4,5,6,7,8,9,10},{0,7,6,5,4,3,2,1,1,1,1}))</f>
        <v>0</v>
      </c>
      <c r="AT23" s="38"/>
      <c r="AU23" s="15"/>
    </row>
    <row r="24" spans="1:47" x14ac:dyDescent="0.2">
      <c r="A24" s="181"/>
      <c r="B24" s="41"/>
      <c r="C24" s="42"/>
      <c r="D24" s="42"/>
      <c r="E24" s="42"/>
      <c r="F24" s="44"/>
      <c r="G24" s="34">
        <f t="shared" si="2"/>
        <v>0</v>
      </c>
      <c r="H24" s="35">
        <f t="shared" si="1"/>
        <v>0</v>
      </c>
      <c r="I24" s="299">
        <f>RANK(H24,$H$6:$H$52)</f>
        <v>7</v>
      </c>
      <c r="J24" s="8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  <c r="AN24" s="27"/>
      <c r="AO24" s="27"/>
      <c r="AP24" s="27"/>
      <c r="AQ24" s="27"/>
      <c r="AR24" s="27"/>
      <c r="AS24" s="56" cm="1">
        <f t="array" ref="AS24">SUM(LOOKUP(J24:AR24,{0,1,2,3,4,5,6,7,8,9,10},{0,7,6,5,4,3,2,1,1,1,1}))</f>
        <v>0</v>
      </c>
      <c r="AT24" s="38"/>
      <c r="AU24" s="15"/>
    </row>
    <row r="25" spans="1:47" x14ac:dyDescent="0.2">
      <c r="A25" s="181"/>
      <c r="B25" s="41"/>
      <c r="C25" s="42"/>
      <c r="D25" s="42"/>
      <c r="E25" s="42"/>
      <c r="F25" s="44"/>
      <c r="G25" s="34">
        <f t="shared" si="2"/>
        <v>0</v>
      </c>
      <c r="H25" s="35">
        <f t="shared" si="1"/>
        <v>0</v>
      </c>
      <c r="I25" s="299">
        <f>RANK(H25,$H$6:$H$52)</f>
        <v>7</v>
      </c>
      <c r="J25" s="8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27"/>
      <c r="AN25" s="27"/>
      <c r="AO25" s="27"/>
      <c r="AP25" s="27"/>
      <c r="AQ25" s="27"/>
      <c r="AR25" s="27"/>
      <c r="AS25" s="56" cm="1">
        <f t="array" ref="AS25">SUM(LOOKUP(J25:AR25,{0,1,2,3,4,5,6,7,8,9,10},{0,7,6,5,4,3,2,1,1,1,1}))</f>
        <v>0</v>
      </c>
      <c r="AT25" s="38"/>
      <c r="AU25" s="15"/>
    </row>
    <row r="26" spans="1:47" x14ac:dyDescent="0.2">
      <c r="A26" s="181"/>
      <c r="B26" s="41"/>
      <c r="C26" s="42"/>
      <c r="D26" s="42"/>
      <c r="E26" s="42"/>
      <c r="F26" s="44"/>
      <c r="G26" s="34">
        <f t="shared" si="2"/>
        <v>0</v>
      </c>
      <c r="H26" s="35">
        <f t="shared" si="1"/>
        <v>0</v>
      </c>
      <c r="I26" s="299">
        <f>RANK(H26,$H$6:$H$52)</f>
        <v>7</v>
      </c>
      <c r="J26" s="8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/>
      <c r="AM26" s="27"/>
      <c r="AN26" s="27"/>
      <c r="AO26" s="27"/>
      <c r="AP26" s="27"/>
      <c r="AQ26" s="27"/>
      <c r="AR26" s="27"/>
      <c r="AS26" s="56" cm="1">
        <f t="array" ref="AS26">SUM(LOOKUP(J26:AR26,{0,1,2,3,4,5,6,7,8,9,10},{0,7,6,5,4,3,2,1,1,1,1}))</f>
        <v>0</v>
      </c>
      <c r="AT26" s="38"/>
      <c r="AU26" s="15"/>
    </row>
    <row r="27" spans="1:47" x14ac:dyDescent="0.2">
      <c r="A27" s="181"/>
      <c r="B27" s="41"/>
      <c r="C27" s="42"/>
      <c r="D27" s="42"/>
      <c r="E27" s="42"/>
      <c r="F27" s="44"/>
      <c r="G27" s="34">
        <f t="shared" si="2"/>
        <v>0</v>
      </c>
      <c r="H27" s="35">
        <f t="shared" si="1"/>
        <v>0</v>
      </c>
      <c r="I27" s="299">
        <f>RANK(H27,$H$6:$H$52)</f>
        <v>7</v>
      </c>
      <c r="J27" s="8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/>
      <c r="AM27" s="27"/>
      <c r="AN27" s="27"/>
      <c r="AO27" s="27"/>
      <c r="AP27" s="27"/>
      <c r="AQ27" s="27"/>
      <c r="AR27" s="27"/>
      <c r="AS27" s="56" cm="1">
        <f t="array" ref="AS27">SUM(LOOKUP(J27:AR27,{0,1,2,3,4,5,6,7,8,9,10},{0,7,6,5,4,3,2,1,1,1,1}))</f>
        <v>0</v>
      </c>
      <c r="AT27" s="38"/>
      <c r="AU27" s="15"/>
    </row>
    <row r="28" spans="1:47" x14ac:dyDescent="0.2">
      <c r="A28" s="181"/>
      <c r="B28" s="41"/>
      <c r="C28" s="42"/>
      <c r="D28" s="42"/>
      <c r="E28" s="42"/>
      <c r="F28" s="44"/>
      <c r="G28" s="34">
        <f t="shared" si="2"/>
        <v>0</v>
      </c>
      <c r="H28" s="35">
        <f t="shared" si="1"/>
        <v>0</v>
      </c>
      <c r="I28" s="299">
        <f>RANK(H28,$H$6:$H$52)</f>
        <v>7</v>
      </c>
      <c r="J28" s="8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  <c r="AM28" s="27"/>
      <c r="AN28" s="27"/>
      <c r="AO28" s="27"/>
      <c r="AP28" s="27"/>
      <c r="AQ28" s="27"/>
      <c r="AR28" s="27"/>
      <c r="AS28" s="56" cm="1">
        <f t="array" ref="AS28">SUM(LOOKUP(J28:AR28,{0,1,2,3,4,5,6,7,8,9,10},{0,7,6,5,4,3,2,1,1,1,1}))</f>
        <v>0</v>
      </c>
      <c r="AT28" s="38"/>
      <c r="AU28" s="15"/>
    </row>
    <row r="29" spans="1:47" x14ac:dyDescent="0.2">
      <c r="A29" s="181"/>
      <c r="B29" s="41"/>
      <c r="C29" s="42"/>
      <c r="D29" s="42"/>
      <c r="E29" s="42"/>
      <c r="F29" s="44"/>
      <c r="G29" s="34">
        <f t="shared" si="2"/>
        <v>0</v>
      </c>
      <c r="H29" s="35">
        <f t="shared" si="1"/>
        <v>0</v>
      </c>
      <c r="I29" s="299">
        <f>RANK(H29,$H$6:$H$52)</f>
        <v>7</v>
      </c>
      <c r="J29" s="8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/>
      <c r="AM29" s="27"/>
      <c r="AN29" s="27"/>
      <c r="AO29" s="27"/>
      <c r="AP29" s="27"/>
      <c r="AQ29" s="27"/>
      <c r="AR29" s="27"/>
      <c r="AS29" s="56" cm="1">
        <f t="array" ref="AS29">SUM(LOOKUP(J29:AR29,{0,1,2,3,4,5,6,7,8,9,10},{0,7,6,5,4,3,2,1,1,1,1}))</f>
        <v>0</v>
      </c>
      <c r="AT29" s="38"/>
      <c r="AU29" s="15"/>
    </row>
    <row r="30" spans="1:47" x14ac:dyDescent="0.2">
      <c r="A30" s="181"/>
      <c r="B30" s="41"/>
      <c r="C30" s="42"/>
      <c r="D30" s="42"/>
      <c r="E30" s="42"/>
      <c r="F30" s="44"/>
      <c r="G30" s="34">
        <f t="shared" si="2"/>
        <v>0</v>
      </c>
      <c r="H30" s="35">
        <f t="shared" si="1"/>
        <v>0</v>
      </c>
      <c r="I30" s="299">
        <f>RANK(H30,$H$6:$H$52)</f>
        <v>7</v>
      </c>
      <c r="J30" s="8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/>
      <c r="AM30" s="27"/>
      <c r="AN30" s="27"/>
      <c r="AO30" s="27"/>
      <c r="AP30" s="27"/>
      <c r="AQ30" s="27"/>
      <c r="AR30" s="27"/>
      <c r="AS30" s="56" cm="1">
        <f t="array" ref="AS30">SUM(LOOKUP(J30:AR30,{0,1,2,3,4,5,6,7,8,9,10},{0,7,6,5,4,3,2,1,1,1,1}))</f>
        <v>0</v>
      </c>
      <c r="AT30" s="38"/>
      <c r="AU30" s="15"/>
    </row>
    <row r="31" spans="1:47" x14ac:dyDescent="0.2">
      <c r="A31" s="181"/>
      <c r="B31" s="41"/>
      <c r="C31" s="42"/>
      <c r="D31" s="42"/>
      <c r="E31" s="42"/>
      <c r="F31" s="44"/>
      <c r="G31" s="34">
        <f t="shared" si="2"/>
        <v>0</v>
      </c>
      <c r="H31" s="35">
        <f t="shared" si="1"/>
        <v>0</v>
      </c>
      <c r="I31" s="299">
        <f>RANK(H31,$H$6:$H$52)</f>
        <v>7</v>
      </c>
      <c r="J31" s="8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  <c r="AN31" s="27"/>
      <c r="AO31" s="27"/>
      <c r="AP31" s="27"/>
      <c r="AQ31" s="27"/>
      <c r="AR31" s="27"/>
      <c r="AS31" s="56" cm="1">
        <f t="array" ref="AS31">SUM(LOOKUP(J31:AR31,{0,1,2,3,4,5,6,7,8,9,10},{0,7,6,5,4,3,2,1,1,1,1}))</f>
        <v>0</v>
      </c>
      <c r="AT31" s="38"/>
      <c r="AU31" s="15"/>
    </row>
    <row r="32" spans="1:47" x14ac:dyDescent="0.2">
      <c r="A32" s="181"/>
      <c r="B32" s="41"/>
      <c r="C32" s="42"/>
      <c r="D32" s="42"/>
      <c r="E32" s="42"/>
      <c r="F32" s="44"/>
      <c r="G32" s="34">
        <f t="shared" si="2"/>
        <v>0</v>
      </c>
      <c r="H32" s="35">
        <f t="shared" si="1"/>
        <v>0</v>
      </c>
      <c r="I32" s="299">
        <f>RANK(H32,$H$6:$H$52)</f>
        <v>7</v>
      </c>
      <c r="J32" s="8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/>
      <c r="AM32" s="27"/>
      <c r="AN32" s="27"/>
      <c r="AO32" s="27"/>
      <c r="AP32" s="27"/>
      <c r="AQ32" s="27"/>
      <c r="AR32" s="27"/>
      <c r="AS32" s="56" cm="1">
        <f t="array" ref="AS32">SUM(LOOKUP(J32:AR32,{0,1,2,3,4,5,6,7,8,9,10},{0,7,6,5,4,3,2,1,1,1,1}))</f>
        <v>0</v>
      </c>
      <c r="AT32" s="38"/>
      <c r="AU32" s="15"/>
    </row>
    <row r="33" spans="1:47" x14ac:dyDescent="0.2">
      <c r="A33" s="181"/>
      <c r="B33" s="41"/>
      <c r="C33" s="42"/>
      <c r="D33" s="42"/>
      <c r="E33" s="42"/>
      <c r="F33" s="44"/>
      <c r="G33" s="34">
        <f t="shared" si="2"/>
        <v>0</v>
      </c>
      <c r="H33" s="35">
        <f t="shared" si="1"/>
        <v>0</v>
      </c>
      <c r="I33" s="299">
        <f>RANK(H33,$H$6:$H$52)</f>
        <v>7</v>
      </c>
      <c r="J33" s="8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7"/>
      <c r="AM33" s="27"/>
      <c r="AN33" s="27"/>
      <c r="AO33" s="27"/>
      <c r="AP33" s="27"/>
      <c r="AQ33" s="27"/>
      <c r="AR33" s="27"/>
      <c r="AS33" s="56" cm="1">
        <f t="array" ref="AS33">SUM(LOOKUP(J33:AR33,{0,1,2,3,4,5,6,7,8,9,10},{0,7,6,5,4,3,2,1,1,1,1}))</f>
        <v>0</v>
      </c>
      <c r="AT33" s="38"/>
      <c r="AU33" s="15"/>
    </row>
    <row r="34" spans="1:47" x14ac:dyDescent="0.2">
      <c r="A34" s="181"/>
      <c r="B34" s="41"/>
      <c r="C34" s="42"/>
      <c r="D34" s="42"/>
      <c r="E34" s="42"/>
      <c r="F34" s="44"/>
      <c r="G34" s="34">
        <f t="shared" si="2"/>
        <v>0</v>
      </c>
      <c r="H34" s="35">
        <f t="shared" si="1"/>
        <v>0</v>
      </c>
      <c r="I34" s="299">
        <f>RANK(H34,$H$6:$H$52)</f>
        <v>7</v>
      </c>
      <c r="J34" s="8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7"/>
      <c r="AM34" s="27"/>
      <c r="AN34" s="27"/>
      <c r="AO34" s="27"/>
      <c r="AP34" s="27"/>
      <c r="AQ34" s="27"/>
      <c r="AR34" s="27"/>
      <c r="AS34" s="56" cm="1">
        <f t="array" ref="AS34">SUM(LOOKUP(J34:AR34,{0,1,2,3,4,5,6,7,8,9,10},{0,7,6,5,4,3,2,1,1,1,1}))</f>
        <v>0</v>
      </c>
      <c r="AT34" s="38"/>
      <c r="AU34" s="15"/>
    </row>
    <row r="35" spans="1:47" x14ac:dyDescent="0.2">
      <c r="A35" s="181"/>
      <c r="B35" s="41"/>
      <c r="C35" s="42"/>
      <c r="D35" s="42"/>
      <c r="E35" s="42"/>
      <c r="F35" s="44"/>
      <c r="G35" s="34">
        <f t="shared" si="2"/>
        <v>0</v>
      </c>
      <c r="H35" s="35">
        <f t="shared" ref="H35:H52" si="3">AS35</f>
        <v>0</v>
      </c>
      <c r="I35" s="299">
        <f>RANK(H35,$H$6:$H$52)</f>
        <v>7</v>
      </c>
      <c r="J35" s="8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  <c r="AM35" s="27"/>
      <c r="AN35" s="27"/>
      <c r="AO35" s="27"/>
      <c r="AP35" s="27"/>
      <c r="AQ35" s="27"/>
      <c r="AR35" s="27"/>
      <c r="AS35" s="56" cm="1">
        <f t="array" ref="AS35">SUM(LOOKUP(J35:AR35,{0,1,2,3,4,5,6,7,8,9,10},{0,7,6,5,4,3,2,1,1,1,1}))</f>
        <v>0</v>
      </c>
      <c r="AT35" s="38"/>
      <c r="AU35" s="15"/>
    </row>
    <row r="36" spans="1:47" x14ac:dyDescent="0.2">
      <c r="A36" s="181"/>
      <c r="B36" s="41"/>
      <c r="C36" s="42"/>
      <c r="D36" s="42"/>
      <c r="E36" s="42"/>
      <c r="F36" s="44"/>
      <c r="G36" s="34">
        <f t="shared" ref="G36:G52" si="4">COUNTIF(J36:AT36,"&gt;0")</f>
        <v>0</v>
      </c>
      <c r="H36" s="35">
        <f t="shared" si="3"/>
        <v>0</v>
      </c>
      <c r="I36" s="299">
        <f>RANK(H36,$H$6:$H$52)</f>
        <v>7</v>
      </c>
      <c r="J36" s="8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/>
      <c r="AM36" s="27"/>
      <c r="AN36" s="27"/>
      <c r="AO36" s="27"/>
      <c r="AP36" s="27"/>
      <c r="AQ36" s="27"/>
      <c r="AR36" s="27"/>
      <c r="AS36" s="56" cm="1">
        <f t="array" ref="AS36">SUM(LOOKUP(J36:AR36,{0,1,2,3,4,5,6,7,8,9,10},{0,7,6,5,4,3,2,1,1,1,1}))</f>
        <v>0</v>
      </c>
      <c r="AT36" s="38"/>
      <c r="AU36" s="15"/>
    </row>
    <row r="37" spans="1:47" x14ac:dyDescent="0.2">
      <c r="A37" s="181"/>
      <c r="B37" s="41"/>
      <c r="C37" s="42"/>
      <c r="D37" s="42"/>
      <c r="E37" s="42"/>
      <c r="F37" s="44"/>
      <c r="G37" s="34">
        <f t="shared" si="4"/>
        <v>0</v>
      </c>
      <c r="H37" s="35">
        <f t="shared" si="3"/>
        <v>0</v>
      </c>
      <c r="I37" s="299">
        <f>RANK(H37,$H$6:$H$52)</f>
        <v>7</v>
      </c>
      <c r="J37" s="8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  <c r="AM37" s="27"/>
      <c r="AN37" s="27"/>
      <c r="AO37" s="27"/>
      <c r="AP37" s="27"/>
      <c r="AQ37" s="27"/>
      <c r="AR37" s="27"/>
      <c r="AS37" s="56" cm="1">
        <f t="array" ref="AS37">SUM(LOOKUP(J37:AR37,{0,1,2,3,4,5,6,7,8,9,10},{0,7,6,5,4,3,2,1,1,1,1}))</f>
        <v>0</v>
      </c>
      <c r="AT37" s="38"/>
      <c r="AU37" s="15"/>
    </row>
    <row r="38" spans="1:47" x14ac:dyDescent="0.2">
      <c r="A38" s="181"/>
      <c r="B38" s="41"/>
      <c r="C38" s="42"/>
      <c r="D38" s="42"/>
      <c r="E38" s="42"/>
      <c r="F38" s="44"/>
      <c r="G38" s="34">
        <f t="shared" si="4"/>
        <v>0</v>
      </c>
      <c r="H38" s="35">
        <f t="shared" si="3"/>
        <v>0</v>
      </c>
      <c r="I38" s="299">
        <f>RANK(H38,$H$6:$H$52)</f>
        <v>7</v>
      </c>
      <c r="J38" s="8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/>
      <c r="AM38" s="27"/>
      <c r="AN38" s="27"/>
      <c r="AO38" s="27"/>
      <c r="AP38" s="27"/>
      <c r="AQ38" s="27"/>
      <c r="AR38" s="27"/>
      <c r="AS38" s="56" cm="1">
        <f t="array" ref="AS38">SUM(LOOKUP(J38:AR38,{0,1,2,3,4,5,6,7,8,9,10},{0,7,6,5,4,3,2,1,1,1,1}))</f>
        <v>0</v>
      </c>
      <c r="AT38" s="38"/>
      <c r="AU38" s="15"/>
    </row>
    <row r="39" spans="1:47" x14ac:dyDescent="0.2">
      <c r="A39" s="181"/>
      <c r="B39" s="41"/>
      <c r="C39" s="42"/>
      <c r="D39" s="42"/>
      <c r="E39" s="42"/>
      <c r="F39" s="44"/>
      <c r="G39" s="34">
        <f t="shared" si="4"/>
        <v>0</v>
      </c>
      <c r="H39" s="35">
        <f t="shared" si="3"/>
        <v>0</v>
      </c>
      <c r="I39" s="299">
        <f>RANK(H39,$H$6:$H$52)</f>
        <v>7</v>
      </c>
      <c r="J39" s="8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  <c r="AM39" s="27"/>
      <c r="AN39" s="27"/>
      <c r="AO39" s="27"/>
      <c r="AP39" s="27"/>
      <c r="AQ39" s="27"/>
      <c r="AR39" s="27"/>
      <c r="AS39" s="56" cm="1">
        <f t="array" ref="AS39">SUM(LOOKUP(J39:AR39,{0,1,2,3,4,5,6,7,8,9,10},{0,7,6,5,4,3,2,1,1,1,1}))</f>
        <v>0</v>
      </c>
      <c r="AT39" s="38"/>
      <c r="AU39" s="15"/>
    </row>
    <row r="40" spans="1:47" x14ac:dyDescent="0.2">
      <c r="A40" s="181"/>
      <c r="B40" s="41"/>
      <c r="C40" s="42"/>
      <c r="D40" s="42"/>
      <c r="E40" s="42"/>
      <c r="F40" s="44"/>
      <c r="G40" s="34">
        <f t="shared" si="4"/>
        <v>0</v>
      </c>
      <c r="H40" s="35">
        <f t="shared" si="3"/>
        <v>0</v>
      </c>
      <c r="I40" s="299">
        <f>RANK(H40,$H$6:$H$52)</f>
        <v>7</v>
      </c>
      <c r="J40" s="8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7"/>
      <c r="AM40" s="27"/>
      <c r="AN40" s="27"/>
      <c r="AO40" s="27"/>
      <c r="AP40" s="27"/>
      <c r="AQ40" s="27"/>
      <c r="AR40" s="27"/>
      <c r="AS40" s="56" cm="1">
        <f t="array" ref="AS40">SUM(LOOKUP(J40:AR40,{0,1,2,3,4,5,6,7,8,9,10},{0,7,6,5,4,3,2,1,1,1,1}))</f>
        <v>0</v>
      </c>
      <c r="AT40" s="38"/>
      <c r="AU40" s="15"/>
    </row>
    <row r="41" spans="1:47" x14ac:dyDescent="0.2">
      <c r="A41" s="181"/>
      <c r="B41" s="41"/>
      <c r="C41" s="42"/>
      <c r="D41" s="42"/>
      <c r="E41" s="42"/>
      <c r="F41" s="44"/>
      <c r="G41" s="34">
        <f t="shared" si="4"/>
        <v>0</v>
      </c>
      <c r="H41" s="35">
        <f t="shared" si="3"/>
        <v>0</v>
      </c>
      <c r="I41" s="299">
        <f>RANK(H41,$H$6:$H$52)</f>
        <v>7</v>
      </c>
      <c r="J41" s="8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  <c r="AM41" s="27"/>
      <c r="AN41" s="27"/>
      <c r="AO41" s="27"/>
      <c r="AP41" s="27"/>
      <c r="AQ41" s="27"/>
      <c r="AR41" s="27"/>
      <c r="AS41" s="56" cm="1">
        <f t="array" ref="AS41">SUM(LOOKUP(J41:AR41,{0,1,2,3,4,5,6,7,8,9,10},{0,7,6,5,4,3,2,1,1,1,1}))</f>
        <v>0</v>
      </c>
      <c r="AT41" s="38"/>
      <c r="AU41" s="15"/>
    </row>
    <row r="42" spans="1:47" x14ac:dyDescent="0.2">
      <c r="A42" s="181"/>
      <c r="B42" s="41"/>
      <c r="C42" s="42"/>
      <c r="D42" s="42"/>
      <c r="E42" s="42"/>
      <c r="F42" s="44"/>
      <c r="G42" s="34">
        <f t="shared" si="4"/>
        <v>0</v>
      </c>
      <c r="H42" s="35">
        <f t="shared" si="3"/>
        <v>0</v>
      </c>
      <c r="I42" s="299">
        <f>RANK(H42,$H$6:$H$52)</f>
        <v>7</v>
      </c>
      <c r="J42" s="8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7"/>
      <c r="AM42" s="27"/>
      <c r="AN42" s="27"/>
      <c r="AO42" s="27"/>
      <c r="AP42" s="27"/>
      <c r="AQ42" s="27"/>
      <c r="AR42" s="27"/>
      <c r="AS42" s="56" cm="1">
        <f t="array" ref="AS42">SUM(LOOKUP(J42:AR42,{0,1,2,3,4,5,6,7,8,9,10},{0,7,6,5,4,3,2,1,1,1,1}))</f>
        <v>0</v>
      </c>
      <c r="AT42" s="38"/>
      <c r="AU42" s="15"/>
    </row>
    <row r="43" spans="1:47" x14ac:dyDescent="0.2">
      <c r="A43" s="181"/>
      <c r="B43" s="41"/>
      <c r="C43" s="42"/>
      <c r="D43" s="42"/>
      <c r="E43" s="42"/>
      <c r="F43" s="44"/>
      <c r="G43" s="34">
        <f t="shared" si="4"/>
        <v>0</v>
      </c>
      <c r="H43" s="35">
        <f t="shared" si="3"/>
        <v>0</v>
      </c>
      <c r="I43" s="299">
        <f>RANK(H43,$H$6:$H$52)</f>
        <v>7</v>
      </c>
      <c r="J43" s="8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7"/>
      <c r="AM43" s="27"/>
      <c r="AN43" s="27"/>
      <c r="AO43" s="27"/>
      <c r="AP43" s="27"/>
      <c r="AQ43" s="27"/>
      <c r="AR43" s="27"/>
      <c r="AS43" s="56" cm="1">
        <f t="array" ref="AS43">SUM(LOOKUP(J43:AR43,{0,1,2,3,4,5,6,7,8,9,10},{0,7,6,5,4,3,2,1,1,1,1}))</f>
        <v>0</v>
      </c>
      <c r="AT43" s="38"/>
      <c r="AU43" s="15"/>
    </row>
    <row r="44" spans="1:47" x14ac:dyDescent="0.2">
      <c r="A44" s="181"/>
      <c r="B44" s="41"/>
      <c r="C44" s="42"/>
      <c r="D44" s="42"/>
      <c r="E44" s="42"/>
      <c r="F44" s="44"/>
      <c r="G44" s="34">
        <f t="shared" si="4"/>
        <v>0</v>
      </c>
      <c r="H44" s="35">
        <f t="shared" si="3"/>
        <v>0</v>
      </c>
      <c r="I44" s="299">
        <f>RANK(H44,$H$6:$H$52)</f>
        <v>7</v>
      </c>
      <c r="J44" s="8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7"/>
      <c r="AM44" s="27"/>
      <c r="AN44" s="27"/>
      <c r="AO44" s="27"/>
      <c r="AP44" s="27"/>
      <c r="AQ44" s="27"/>
      <c r="AR44" s="27"/>
      <c r="AS44" s="56" cm="1">
        <f t="array" ref="AS44">SUM(LOOKUP(J44:AR44,{0,1,2,3,4,5,6,7,8,9,10},{0,7,6,5,4,3,2,1,1,1,1}))</f>
        <v>0</v>
      </c>
      <c r="AT44" s="38"/>
      <c r="AU44" s="15"/>
    </row>
    <row r="45" spans="1:47" x14ac:dyDescent="0.2">
      <c r="A45" s="181"/>
      <c r="B45" s="41"/>
      <c r="C45" s="42"/>
      <c r="D45" s="42"/>
      <c r="E45" s="42"/>
      <c r="F45" s="44"/>
      <c r="G45" s="34">
        <f t="shared" si="4"/>
        <v>0</v>
      </c>
      <c r="H45" s="35">
        <f t="shared" si="3"/>
        <v>0</v>
      </c>
      <c r="I45" s="299">
        <f>RANK(H45,$H$6:$H$52)</f>
        <v>7</v>
      </c>
      <c r="J45" s="8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7"/>
      <c r="AM45" s="27"/>
      <c r="AN45" s="27"/>
      <c r="AO45" s="27"/>
      <c r="AP45" s="27"/>
      <c r="AQ45" s="27"/>
      <c r="AR45" s="27"/>
      <c r="AS45" s="56" cm="1">
        <f t="array" ref="AS45">SUM(LOOKUP(J45:AR45,{0,1,2,3,4,5,6,7,8,9,10},{0,7,6,5,4,3,2,1,1,1,1}))</f>
        <v>0</v>
      </c>
      <c r="AT45" s="38"/>
      <c r="AU45" s="15"/>
    </row>
    <row r="46" spans="1:47" x14ac:dyDescent="0.2">
      <c r="A46" s="181"/>
      <c r="B46" s="41"/>
      <c r="C46" s="42"/>
      <c r="D46" s="42"/>
      <c r="E46" s="42"/>
      <c r="F46" s="44"/>
      <c r="G46" s="34">
        <f t="shared" si="4"/>
        <v>0</v>
      </c>
      <c r="H46" s="35">
        <f t="shared" si="3"/>
        <v>0</v>
      </c>
      <c r="I46" s="299">
        <f>RANK(H46,$H$6:$H$52)</f>
        <v>7</v>
      </c>
      <c r="J46" s="8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/>
      <c r="AM46" s="27"/>
      <c r="AN46" s="27"/>
      <c r="AO46" s="27"/>
      <c r="AP46" s="27"/>
      <c r="AQ46" s="27"/>
      <c r="AR46" s="27"/>
      <c r="AS46" s="56" cm="1">
        <f t="array" ref="AS46">SUM(LOOKUP(J46:AR46,{0,1,2,3,4,5,6,7,8,9,10},{0,7,6,5,4,3,2,1,1,1,1}))</f>
        <v>0</v>
      </c>
      <c r="AT46" s="38"/>
      <c r="AU46" s="15"/>
    </row>
    <row r="47" spans="1:47" x14ac:dyDescent="0.2">
      <c r="A47" s="181"/>
      <c r="B47" s="41"/>
      <c r="C47" s="42"/>
      <c r="D47" s="42"/>
      <c r="E47" s="42"/>
      <c r="F47" s="44"/>
      <c r="G47" s="34">
        <f t="shared" si="4"/>
        <v>0</v>
      </c>
      <c r="H47" s="35">
        <f t="shared" si="3"/>
        <v>0</v>
      </c>
      <c r="I47" s="299">
        <f>RANK(H47,$H$6:$H$52)</f>
        <v>7</v>
      </c>
      <c r="J47" s="8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7"/>
      <c r="AM47" s="27"/>
      <c r="AN47" s="27"/>
      <c r="AO47" s="27"/>
      <c r="AP47" s="27"/>
      <c r="AQ47" s="27"/>
      <c r="AR47" s="27"/>
      <c r="AS47" s="56" cm="1">
        <f t="array" ref="AS47">SUM(LOOKUP(J47:AR47,{0,1,2,3,4,5,6,7,8,9,10},{0,7,6,5,4,3,2,1,1,1,1}))</f>
        <v>0</v>
      </c>
      <c r="AT47" s="38"/>
      <c r="AU47" s="15"/>
    </row>
    <row r="48" spans="1:47" x14ac:dyDescent="0.2">
      <c r="A48" s="181"/>
      <c r="B48" s="41"/>
      <c r="C48" s="42"/>
      <c r="D48" s="42"/>
      <c r="E48" s="42"/>
      <c r="F48" s="44"/>
      <c r="G48" s="34">
        <f t="shared" si="4"/>
        <v>0</v>
      </c>
      <c r="H48" s="35">
        <f t="shared" si="3"/>
        <v>0</v>
      </c>
      <c r="I48" s="299">
        <f>RANK(H48,$H$6:$H$52)</f>
        <v>7</v>
      </c>
      <c r="J48" s="8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7"/>
      <c r="AM48" s="27"/>
      <c r="AN48" s="27"/>
      <c r="AO48" s="27"/>
      <c r="AP48" s="27"/>
      <c r="AQ48" s="27"/>
      <c r="AR48" s="27"/>
      <c r="AS48" s="56" cm="1">
        <f t="array" ref="AS48">SUM(LOOKUP(J48:AR48,{0,1,2,3,4,5,6,7,8,9,10},{0,7,6,5,4,3,2,1,1,1,1}))</f>
        <v>0</v>
      </c>
      <c r="AT48" s="38"/>
      <c r="AU48" s="15"/>
    </row>
    <row r="49" spans="1:50" x14ac:dyDescent="0.2">
      <c r="A49" s="181"/>
      <c r="B49" s="41"/>
      <c r="C49" s="42"/>
      <c r="D49" s="42"/>
      <c r="E49" s="42"/>
      <c r="F49" s="44"/>
      <c r="G49" s="34">
        <f t="shared" si="4"/>
        <v>0</v>
      </c>
      <c r="H49" s="35">
        <f t="shared" si="3"/>
        <v>0</v>
      </c>
      <c r="I49" s="299">
        <f>RANK(H49,$H$6:$H$52)</f>
        <v>7</v>
      </c>
      <c r="J49" s="8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27"/>
      <c r="AN49" s="27"/>
      <c r="AO49" s="27"/>
      <c r="AP49" s="27"/>
      <c r="AQ49" s="27"/>
      <c r="AR49" s="27"/>
      <c r="AS49" s="56" cm="1">
        <f t="array" ref="AS49">SUM(LOOKUP(J49:AR49,{0,1,2,3,4,5,6,7,8,9,10},{0,7,6,5,4,3,2,1,1,1,1}))</f>
        <v>0</v>
      </c>
      <c r="AT49" s="38"/>
      <c r="AU49" s="15"/>
    </row>
    <row r="50" spans="1:50" x14ac:dyDescent="0.2">
      <c r="A50" s="181"/>
      <c r="B50" s="41"/>
      <c r="C50" s="42"/>
      <c r="D50" s="42"/>
      <c r="E50" s="42"/>
      <c r="F50" s="44"/>
      <c r="G50" s="34">
        <f t="shared" si="4"/>
        <v>0</v>
      </c>
      <c r="H50" s="35">
        <f t="shared" si="3"/>
        <v>0</v>
      </c>
      <c r="I50" s="299">
        <f>RANK(H50,$H$6:$H$52)</f>
        <v>7</v>
      </c>
      <c r="J50" s="8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/>
      <c r="AM50" s="27"/>
      <c r="AN50" s="27"/>
      <c r="AO50" s="27"/>
      <c r="AP50" s="27"/>
      <c r="AQ50" s="27"/>
      <c r="AR50" s="27"/>
      <c r="AS50" s="56" cm="1">
        <f t="array" ref="AS50">SUM(LOOKUP(J50:AR50,{0,1,2,3,4,5,6,7,8,9,10},{0,7,6,5,4,3,2,1,1,1,1}))</f>
        <v>0</v>
      </c>
      <c r="AT50" s="38"/>
      <c r="AU50" s="15"/>
    </row>
    <row r="51" spans="1:50" x14ac:dyDescent="0.2">
      <c r="A51" s="181"/>
      <c r="B51" s="41"/>
      <c r="C51" s="42"/>
      <c r="D51" s="42"/>
      <c r="E51" s="42"/>
      <c r="F51" s="44"/>
      <c r="G51" s="34">
        <f t="shared" si="4"/>
        <v>0</v>
      </c>
      <c r="H51" s="35">
        <f t="shared" si="3"/>
        <v>0</v>
      </c>
      <c r="I51" s="299">
        <f>RANK(H51,$H$6:$H$52)</f>
        <v>7</v>
      </c>
      <c r="J51" s="8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7"/>
      <c r="AM51" s="27"/>
      <c r="AN51" s="27"/>
      <c r="AO51" s="27"/>
      <c r="AP51" s="27"/>
      <c r="AQ51" s="27"/>
      <c r="AR51" s="27"/>
      <c r="AS51" s="56" cm="1">
        <f t="array" ref="AS51">SUM(LOOKUP(J51:AR51,{0,1,2,3,4,5,6,7,8,9,10},{0,7,6,5,4,3,2,1,1,1,1}))</f>
        <v>0</v>
      </c>
      <c r="AT51" s="38"/>
      <c r="AU51" s="15"/>
    </row>
    <row r="52" spans="1:50" ht="13.5" thickBot="1" x14ac:dyDescent="0.25">
      <c r="A52" s="181"/>
      <c r="B52" s="247"/>
      <c r="C52" s="248"/>
      <c r="D52" s="248"/>
      <c r="E52" s="248"/>
      <c r="F52" s="262"/>
      <c r="G52" s="263">
        <f t="shared" si="4"/>
        <v>0</v>
      </c>
      <c r="H52" s="251">
        <f t="shared" si="3"/>
        <v>0</v>
      </c>
      <c r="I52" s="300">
        <f>RANK(H52,$H$6:$H$52)</f>
        <v>7</v>
      </c>
      <c r="J52" s="298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4"/>
      <c r="AM52" s="254"/>
      <c r="AN52" s="254"/>
      <c r="AO52" s="254"/>
      <c r="AP52" s="254"/>
      <c r="AQ52" s="254"/>
      <c r="AR52" s="254"/>
      <c r="AS52" s="325" cm="1">
        <f t="array" ref="AS52">SUM(LOOKUP(J52:AR52,{0,1,2,3,4,5,6,7,8,9,10},{0,7,6,5,4,3,2,1,1,1,1}))</f>
        <v>0</v>
      </c>
      <c r="AT52" s="38"/>
      <c r="AU52" s="15"/>
    </row>
    <row r="53" spans="1:50" ht="15.75" x14ac:dyDescent="0.2">
      <c r="A53" s="181"/>
      <c r="B53" s="46"/>
      <c r="C53" s="46"/>
      <c r="D53" s="46"/>
      <c r="E53" s="46"/>
      <c r="F53" s="46"/>
      <c r="G53" s="46"/>
      <c r="H53" s="46"/>
      <c r="I53" s="46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15"/>
    </row>
    <row r="54" spans="1:50" x14ac:dyDescent="0.2">
      <c r="AB54" s="12"/>
      <c r="AU54" s="12"/>
      <c r="AV54" s="12"/>
      <c r="AW54" s="12"/>
      <c r="AX54" s="12"/>
    </row>
    <row r="55" spans="1:50" x14ac:dyDescent="0.2">
      <c r="AB55" s="12"/>
      <c r="AU55" s="12"/>
      <c r="AV55" s="12"/>
      <c r="AW55" s="12"/>
      <c r="AX55" s="12"/>
    </row>
    <row r="56" spans="1:50" x14ac:dyDescent="0.2">
      <c r="AB56" s="12"/>
      <c r="AU56" s="12"/>
      <c r="AV56" s="12"/>
      <c r="AW56" s="12"/>
      <c r="AX56" s="12"/>
    </row>
    <row r="57" spans="1:50" x14ac:dyDescent="0.2">
      <c r="AB57" s="12"/>
      <c r="AU57" s="12"/>
      <c r="AV57" s="12"/>
      <c r="AW57" s="12"/>
      <c r="AX57" s="12"/>
    </row>
    <row r="58" spans="1:50" x14ac:dyDescent="0.2">
      <c r="AB58" s="12"/>
      <c r="AU58" s="12"/>
      <c r="AV58" s="12"/>
      <c r="AW58" s="12"/>
      <c r="AX58" s="12"/>
    </row>
    <row r="59" spans="1:50" x14ac:dyDescent="0.2">
      <c r="AB59" s="12"/>
      <c r="AU59" s="12"/>
      <c r="AV59" s="12"/>
      <c r="AW59" s="12"/>
      <c r="AX59" s="12"/>
    </row>
    <row r="60" spans="1:50" x14ac:dyDescent="0.2">
      <c r="AU60" s="12"/>
      <c r="AV60" s="12"/>
      <c r="AW60" s="12"/>
      <c r="AX60" s="12"/>
    </row>
    <row r="61" spans="1:50" x14ac:dyDescent="0.2">
      <c r="AB61" s="5"/>
      <c r="AU61" s="12"/>
      <c r="AV61" s="12"/>
      <c r="AW61" s="12"/>
      <c r="AX61" s="12"/>
    </row>
    <row r="62" spans="1:50" x14ac:dyDescent="0.2">
      <c r="AU62" s="12"/>
      <c r="AV62" s="12"/>
      <c r="AW62" s="12"/>
      <c r="AX62" s="12"/>
    </row>
    <row r="63" spans="1:50" x14ac:dyDescent="0.2">
      <c r="AU63" s="12"/>
      <c r="AV63" s="12"/>
      <c r="AW63" s="12"/>
      <c r="AX63" s="12"/>
    </row>
  </sheetData>
  <mergeCells count="87">
    <mergeCell ref="A1:A53"/>
    <mergeCell ref="B1:B2"/>
    <mergeCell ref="C1:C2"/>
    <mergeCell ref="D1:D4"/>
    <mergeCell ref="E1:E2"/>
    <mergeCell ref="K1:K2"/>
    <mergeCell ref="H3:H4"/>
    <mergeCell ref="I3:I4"/>
    <mergeCell ref="J3:J4"/>
    <mergeCell ref="K3:K4"/>
    <mergeCell ref="F1:F4"/>
    <mergeCell ref="G1:G2"/>
    <mergeCell ref="H1:H2"/>
    <mergeCell ref="I1:I2"/>
    <mergeCell ref="J1:J2"/>
    <mergeCell ref="U1:U2"/>
    <mergeCell ref="V1:V2"/>
    <mergeCell ref="W1:W2"/>
    <mergeCell ref="L1:L2"/>
    <mergeCell ref="M1:M2"/>
    <mergeCell ref="N1:N2"/>
    <mergeCell ref="O1:O2"/>
    <mergeCell ref="P1:P2"/>
    <mergeCell ref="Q1:Q2"/>
    <mergeCell ref="AT1:AT2"/>
    <mergeCell ref="B3:B4"/>
    <mergeCell ref="C3:C4"/>
    <mergeCell ref="E3:E4"/>
    <mergeCell ref="G3:G4"/>
    <mergeCell ref="AJ1:AJ2"/>
    <mergeCell ref="AK1:AK2"/>
    <mergeCell ref="AL1:AL2"/>
    <mergeCell ref="AM1:AM2"/>
    <mergeCell ref="AN1:AN2"/>
    <mergeCell ref="AO1:AO2"/>
    <mergeCell ref="AD1:AD2"/>
    <mergeCell ref="AE1:AE2"/>
    <mergeCell ref="AF1:AF2"/>
    <mergeCell ref="AG1:AG2"/>
    <mergeCell ref="Q3:Q4"/>
    <mergeCell ref="AP1:AP2"/>
    <mergeCell ref="AQ1:AQ2"/>
    <mergeCell ref="AR1:AR2"/>
    <mergeCell ref="AH1:AH2"/>
    <mergeCell ref="AI1:AI2"/>
    <mergeCell ref="X1:X2"/>
    <mergeCell ref="Y1:Y2"/>
    <mergeCell ref="Z1:Z2"/>
    <mergeCell ref="AA1:AA2"/>
    <mergeCell ref="AB1:AB2"/>
    <mergeCell ref="AC1:AC2"/>
    <mergeCell ref="R1:R2"/>
    <mergeCell ref="S1:S2"/>
    <mergeCell ref="T1:T2"/>
    <mergeCell ref="AC3:AC4"/>
    <mergeCell ref="L3:L4"/>
    <mergeCell ref="M3:M4"/>
    <mergeCell ref="N3:N4"/>
    <mergeCell ref="O3:O4"/>
    <mergeCell ref="P3:P4"/>
    <mergeCell ref="R3:R4"/>
    <mergeCell ref="S3:S4"/>
    <mergeCell ref="T3:T4"/>
    <mergeCell ref="U3:U4"/>
    <mergeCell ref="V3:V4"/>
    <mergeCell ref="AN3:AN4"/>
    <mergeCell ref="W3:W4"/>
    <mergeCell ref="X3:X4"/>
    <mergeCell ref="Y3:Y4"/>
    <mergeCell ref="Z3:Z4"/>
    <mergeCell ref="AA3:AA4"/>
    <mergeCell ref="AP3:AP4"/>
    <mergeCell ref="AQ3:AQ4"/>
    <mergeCell ref="AR3:AR4"/>
    <mergeCell ref="AT3:AT4"/>
    <mergeCell ref="AB3:AB4"/>
    <mergeCell ref="AO3:AO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</mergeCells>
  <conditionalFormatting sqref="A2:C4 A7:C10 E7:F10 G7:I52 AY54:XFD63 AV64:XFD1048576 A1:I1 E2:I4 A5:I6 A11:F52 A53:I1048576 AV1:XFD53">
    <cfRule type="containsText" dxfId="87" priority="4" operator="containsText" text="10">
      <formula>NOT(ISERROR(SEARCH("10",A1)))</formula>
    </cfRule>
  </conditionalFormatting>
  <conditionalFormatting sqref="C53:D1048576 F7:F10 D1 C1:C4 C5:D6 C11:D38 C7:C10">
    <cfRule type="duplicateValues" dxfId="86" priority="1401"/>
    <cfRule type="duplicateValues" dxfId="85" priority="1402"/>
  </conditionalFormatting>
  <conditionalFormatting sqref="J6:AA10 AC6:AR52 AT6:AT52 J11:J12 L11:AA12 J13:AA52">
    <cfRule type="cellIs" dxfId="84" priority="3" operator="lessThan">
      <formula>1</formula>
    </cfRule>
  </conditionalFormatting>
  <conditionalFormatting sqref="AB6:AB59">
    <cfRule type="cellIs" dxfId="83" priority="2" operator="lessThan">
      <formula>1</formula>
    </cfRule>
  </conditionalFormatting>
  <conditionalFormatting sqref="AS6:AS52">
    <cfRule type="cellIs" dxfId="82" priority="1" operator="lessThan">
      <formula>1</formula>
    </cfRule>
  </conditionalFormatting>
  <conditionalFormatting sqref="C39:D52">
    <cfRule type="duplicateValues" dxfId="81" priority="1405"/>
    <cfRule type="duplicateValues" dxfId="80" priority="1406"/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E9A5-DB70-4CD4-B805-D956EBC19773}">
  <sheetPr>
    <tabColor rgb="FFF2F2F2"/>
    <pageSetUpPr fitToPage="1"/>
  </sheetPr>
  <dimension ref="A1:CH70"/>
  <sheetViews>
    <sheetView zoomScale="84" zoomScaleNormal="84" zoomScaleSheetLayoutView="90" workbookViewId="0">
      <selection activeCell="E27" sqref="E27"/>
    </sheetView>
  </sheetViews>
  <sheetFormatPr defaultColWidth="26.85546875" defaultRowHeight="12.75" x14ac:dyDescent="0.2"/>
  <cols>
    <col min="1" max="1" width="5.42578125" style="10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14.140625" style="10" bestFit="1" customWidth="1"/>
    <col min="7" max="7" width="6.28515625" style="7" bestFit="1" customWidth="1"/>
    <col min="8" max="8" width="14.42578125" style="7" bestFit="1" customWidth="1"/>
    <col min="9" max="9" width="9" style="5" bestFit="1" customWidth="1"/>
    <col min="10" max="10" width="11.140625" style="2" bestFit="1" customWidth="1"/>
    <col min="11" max="11" width="12.28515625" style="4" bestFit="1" customWidth="1"/>
    <col min="12" max="12" width="12.28515625" style="4" customWidth="1"/>
    <col min="13" max="13" width="13" style="4" customWidth="1"/>
    <col min="14" max="14" width="12.7109375" style="4" bestFit="1" customWidth="1"/>
    <col min="15" max="15" width="12.42578125" style="4" bestFit="1" customWidth="1"/>
    <col min="16" max="16" width="12.42578125" style="4" customWidth="1"/>
    <col min="17" max="17" width="12.42578125" style="4" bestFit="1" customWidth="1"/>
    <col min="18" max="18" width="12.28515625" style="4" bestFit="1" customWidth="1"/>
    <col min="19" max="24" width="12.140625" style="4" bestFit="1" customWidth="1"/>
    <col min="25" max="25" width="12.42578125" style="4" bestFit="1" customWidth="1"/>
    <col min="26" max="26" width="12.7109375" style="4" bestFit="1" customWidth="1"/>
    <col min="27" max="27" width="12.140625" style="4" bestFit="1" customWidth="1"/>
    <col min="28" max="28" width="13" style="4" bestFit="1" customWidth="1"/>
    <col min="29" max="30" width="12.140625" style="4" bestFit="1" customWidth="1"/>
    <col min="31" max="32" width="12.42578125" style="4" bestFit="1" customWidth="1"/>
    <col min="33" max="34" width="12.28515625" style="4" bestFit="1" customWidth="1"/>
    <col min="35" max="35" width="11.7109375" style="4" bestFit="1" customWidth="1"/>
    <col min="36" max="36" width="13" style="4" bestFit="1" customWidth="1"/>
    <col min="37" max="37" width="12.85546875" style="4" bestFit="1" customWidth="1"/>
    <col min="38" max="39" width="12.42578125" style="4" bestFit="1" customWidth="1"/>
    <col min="40" max="40" width="12.28515625" style="4" bestFit="1" customWidth="1"/>
    <col min="41" max="41" width="11.7109375" style="4" bestFit="1" customWidth="1"/>
    <col min="42" max="42" width="8.28515625" style="12" bestFit="1" customWidth="1"/>
    <col min="43" max="43" width="9.85546875" style="4" bestFit="1" customWidth="1"/>
    <col min="44" max="44" width="12.5703125" style="12" bestFit="1" customWidth="1"/>
    <col min="45" max="45" width="7.85546875" style="12" bestFit="1" customWidth="1"/>
    <col min="46" max="46" width="9.7109375" style="12" bestFit="1" customWidth="1"/>
    <col min="47" max="47" width="9.140625" style="12" bestFit="1" customWidth="1"/>
    <col min="48" max="48" width="25.42578125" style="11" bestFit="1" customWidth="1"/>
    <col min="49" max="16384" width="26.85546875" style="10"/>
  </cols>
  <sheetData>
    <row r="1" spans="1:86" s="8" customFormat="1" ht="12.75" customHeight="1" x14ac:dyDescent="0.2">
      <c r="A1" s="181" t="s">
        <v>86</v>
      </c>
      <c r="B1" s="188" t="s">
        <v>0</v>
      </c>
      <c r="C1" s="172" t="s">
        <v>15</v>
      </c>
      <c r="D1" s="195" t="s">
        <v>25</v>
      </c>
      <c r="E1" s="172" t="s">
        <v>1</v>
      </c>
      <c r="F1" s="172" t="s">
        <v>2</v>
      </c>
      <c r="G1" s="184" t="s">
        <v>3</v>
      </c>
      <c r="H1" s="186" t="s">
        <v>4</v>
      </c>
      <c r="I1" s="177" t="s">
        <v>5</v>
      </c>
      <c r="J1" s="187" t="s">
        <v>23</v>
      </c>
      <c r="K1" s="194" t="s">
        <v>26</v>
      </c>
      <c r="L1" s="177" t="s">
        <v>44</v>
      </c>
      <c r="M1" s="172" t="s">
        <v>26</v>
      </c>
      <c r="N1" s="172" t="s">
        <v>30</v>
      </c>
      <c r="O1" s="172" t="s">
        <v>31</v>
      </c>
      <c r="P1" s="67" t="s">
        <v>131</v>
      </c>
      <c r="Q1" s="172" t="s">
        <v>56</v>
      </c>
      <c r="R1" s="172" t="s">
        <v>36</v>
      </c>
      <c r="S1" s="172" t="s">
        <v>38</v>
      </c>
      <c r="T1" s="172" t="s">
        <v>311</v>
      </c>
      <c r="U1" s="172" t="s">
        <v>41</v>
      </c>
      <c r="V1" s="172" t="s">
        <v>43</v>
      </c>
      <c r="W1" s="172" t="s">
        <v>29</v>
      </c>
      <c r="X1" s="172" t="s">
        <v>47</v>
      </c>
      <c r="Y1" s="172" t="s">
        <v>48</v>
      </c>
      <c r="Z1" s="172" t="s">
        <v>50</v>
      </c>
      <c r="AA1" s="172" t="s">
        <v>52</v>
      </c>
      <c r="AB1" s="172" t="s">
        <v>54</v>
      </c>
      <c r="AC1" s="175" t="s">
        <v>55</v>
      </c>
      <c r="AD1" s="172" t="s">
        <v>36</v>
      </c>
      <c r="AE1" s="172" t="s">
        <v>60</v>
      </c>
      <c r="AF1" s="172" t="s">
        <v>27</v>
      </c>
      <c r="AG1" s="172" t="s">
        <v>63</v>
      </c>
      <c r="AH1" s="172" t="s">
        <v>64</v>
      </c>
      <c r="AI1" s="172" t="s">
        <v>28</v>
      </c>
      <c r="AJ1" s="172" t="s">
        <v>66</v>
      </c>
      <c r="AK1" s="172" t="s">
        <v>68</v>
      </c>
      <c r="AL1" s="172" t="s">
        <v>70</v>
      </c>
      <c r="AM1" s="172" t="s">
        <v>72</v>
      </c>
      <c r="AN1" s="172" t="s">
        <v>74</v>
      </c>
      <c r="AO1" s="172" t="s">
        <v>76</v>
      </c>
      <c r="AP1" s="172" t="s">
        <v>78</v>
      </c>
      <c r="AQ1" s="172" t="s">
        <v>80</v>
      </c>
      <c r="AR1" s="172" t="s">
        <v>82</v>
      </c>
      <c r="AS1" s="172" t="s">
        <v>84</v>
      </c>
      <c r="AT1" s="53"/>
      <c r="AU1" s="172"/>
      <c r="AV1" s="15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s="8" customFormat="1" ht="12.75" customHeight="1" x14ac:dyDescent="0.2">
      <c r="A2" s="181"/>
      <c r="B2" s="189"/>
      <c r="C2" s="168"/>
      <c r="D2" s="196"/>
      <c r="E2" s="168"/>
      <c r="F2" s="168"/>
      <c r="G2" s="203"/>
      <c r="H2" s="174"/>
      <c r="I2" s="201"/>
      <c r="J2" s="178"/>
      <c r="K2" s="192"/>
      <c r="L2" s="201"/>
      <c r="M2" s="168"/>
      <c r="N2" s="168"/>
      <c r="O2" s="168"/>
      <c r="P2" s="19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76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54" t="s">
        <v>94</v>
      </c>
      <c r="AU2" s="168"/>
      <c r="AV2" s="1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s="8" customFormat="1" ht="15.75" customHeight="1" x14ac:dyDescent="0.2">
      <c r="A3" s="181"/>
      <c r="B3" s="189" t="s">
        <v>6</v>
      </c>
      <c r="C3" s="168" t="s">
        <v>7</v>
      </c>
      <c r="D3" s="196"/>
      <c r="E3" s="168" t="s">
        <v>12</v>
      </c>
      <c r="F3" s="168" t="s">
        <v>8</v>
      </c>
      <c r="G3" s="203"/>
      <c r="H3" s="174" t="s">
        <v>9</v>
      </c>
      <c r="I3" s="201" t="s">
        <v>10</v>
      </c>
      <c r="J3" s="178" t="s">
        <v>22</v>
      </c>
      <c r="K3" s="197" t="s">
        <v>62</v>
      </c>
      <c r="L3" s="204">
        <v>45689</v>
      </c>
      <c r="M3" s="170">
        <v>45704</v>
      </c>
      <c r="N3" s="170">
        <v>45711</v>
      </c>
      <c r="O3" s="170" t="s">
        <v>32</v>
      </c>
      <c r="P3" s="66"/>
      <c r="Q3" s="170" t="s">
        <v>33</v>
      </c>
      <c r="R3" s="170" t="s">
        <v>37</v>
      </c>
      <c r="S3" s="170" t="s">
        <v>37</v>
      </c>
      <c r="T3" s="170" t="s">
        <v>39</v>
      </c>
      <c r="U3" s="170" t="s">
        <v>42</v>
      </c>
      <c r="V3" s="170" t="s">
        <v>42</v>
      </c>
      <c r="W3" s="170" t="s">
        <v>45</v>
      </c>
      <c r="X3" s="170" t="s">
        <v>46</v>
      </c>
      <c r="Y3" s="170" t="s">
        <v>49</v>
      </c>
      <c r="Z3" s="170" t="s">
        <v>51</v>
      </c>
      <c r="AA3" s="170" t="s">
        <v>53</v>
      </c>
      <c r="AB3" s="170" t="s">
        <v>59</v>
      </c>
      <c r="AC3" s="171" t="s">
        <v>57</v>
      </c>
      <c r="AD3" s="170" t="s">
        <v>58</v>
      </c>
      <c r="AE3" s="170" t="s">
        <v>61</v>
      </c>
      <c r="AF3" s="170" t="s">
        <v>61</v>
      </c>
      <c r="AG3" s="170" t="s">
        <v>61</v>
      </c>
      <c r="AH3" s="170" t="s">
        <v>61</v>
      </c>
      <c r="AI3" s="170" t="s">
        <v>65</v>
      </c>
      <c r="AJ3" s="170" t="s">
        <v>67</v>
      </c>
      <c r="AK3" s="170" t="s">
        <v>69</v>
      </c>
      <c r="AL3" s="170" t="s">
        <v>71</v>
      </c>
      <c r="AM3" s="170" t="s">
        <v>73</v>
      </c>
      <c r="AN3" s="170" t="s">
        <v>75</v>
      </c>
      <c r="AO3" s="170" t="s">
        <v>77</v>
      </c>
      <c r="AP3" s="168" t="s">
        <v>79</v>
      </c>
      <c r="AQ3" s="168" t="s">
        <v>81</v>
      </c>
      <c r="AR3" s="168" t="s">
        <v>83</v>
      </c>
      <c r="AS3" s="169" t="s">
        <v>85</v>
      </c>
      <c r="AT3" s="54" t="s">
        <v>10</v>
      </c>
      <c r="AU3" s="168"/>
      <c r="AV3" s="15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s="9" customFormat="1" ht="15.75" customHeight="1" x14ac:dyDescent="0.2">
      <c r="A4" s="181"/>
      <c r="B4" s="189" t="s">
        <v>6</v>
      </c>
      <c r="C4" s="168" t="s">
        <v>7</v>
      </c>
      <c r="D4" s="196"/>
      <c r="E4" s="168" t="s">
        <v>12</v>
      </c>
      <c r="F4" s="168" t="s">
        <v>8</v>
      </c>
      <c r="G4" s="203"/>
      <c r="H4" s="174" t="s">
        <v>9</v>
      </c>
      <c r="I4" s="201" t="s">
        <v>10</v>
      </c>
      <c r="J4" s="178"/>
      <c r="K4" s="197"/>
      <c r="L4" s="204"/>
      <c r="M4" s="170"/>
      <c r="N4" s="170"/>
      <c r="O4" s="170"/>
      <c r="P4" s="66" t="s">
        <v>282</v>
      </c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1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68"/>
      <c r="AQ4" s="168"/>
      <c r="AR4" s="168"/>
      <c r="AS4" s="168"/>
      <c r="AT4" s="54"/>
      <c r="AU4" s="168"/>
      <c r="AV4" s="16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9" customFormat="1" ht="13.5" thickBot="1" x14ac:dyDescent="0.25">
      <c r="A5" s="181"/>
      <c r="B5" s="68"/>
      <c r="C5" s="19"/>
      <c r="D5" s="19"/>
      <c r="E5" s="19"/>
      <c r="F5" s="19"/>
      <c r="G5" s="229"/>
      <c r="H5" s="17" t="s">
        <v>9</v>
      </c>
      <c r="I5" s="207" t="s">
        <v>10</v>
      </c>
      <c r="J5" s="18" t="s">
        <v>11</v>
      </c>
      <c r="K5" s="20" t="s">
        <v>96</v>
      </c>
      <c r="L5" s="20" t="s">
        <v>96</v>
      </c>
      <c r="M5" s="20" t="s">
        <v>96</v>
      </c>
      <c r="N5" s="20" t="s">
        <v>96</v>
      </c>
      <c r="O5" s="20" t="s">
        <v>96</v>
      </c>
      <c r="P5" s="20" t="s">
        <v>96</v>
      </c>
      <c r="Q5" s="20" t="s">
        <v>96</v>
      </c>
      <c r="R5" s="20" t="s">
        <v>96</v>
      </c>
      <c r="S5" s="20" t="s">
        <v>96</v>
      </c>
      <c r="T5" s="20" t="s">
        <v>96</v>
      </c>
      <c r="U5" s="20" t="s">
        <v>96</v>
      </c>
      <c r="V5" s="20" t="s">
        <v>96</v>
      </c>
      <c r="W5" s="20" t="s">
        <v>96</v>
      </c>
      <c r="X5" s="20" t="s">
        <v>96</v>
      </c>
      <c r="Y5" s="20" t="s">
        <v>96</v>
      </c>
      <c r="Z5" s="20" t="s">
        <v>96</v>
      </c>
      <c r="AA5" s="20" t="s">
        <v>96</v>
      </c>
      <c r="AB5" s="20" t="s">
        <v>96</v>
      </c>
      <c r="AC5" s="20" t="s">
        <v>96</v>
      </c>
      <c r="AD5" s="20" t="s">
        <v>96</v>
      </c>
      <c r="AE5" s="20" t="s">
        <v>96</v>
      </c>
      <c r="AF5" s="20" t="s">
        <v>96</v>
      </c>
      <c r="AG5" s="20" t="s">
        <v>96</v>
      </c>
      <c r="AH5" s="20" t="s">
        <v>96</v>
      </c>
      <c r="AI5" s="20" t="s">
        <v>96</v>
      </c>
      <c r="AJ5" s="20" t="s">
        <v>96</v>
      </c>
      <c r="AK5" s="20" t="s">
        <v>96</v>
      </c>
      <c r="AL5" s="20" t="s">
        <v>96</v>
      </c>
      <c r="AM5" s="20" t="s">
        <v>96</v>
      </c>
      <c r="AN5" s="20" t="s">
        <v>96</v>
      </c>
      <c r="AO5" s="20" t="s">
        <v>96</v>
      </c>
      <c r="AP5" s="20" t="s">
        <v>96</v>
      </c>
      <c r="AQ5" s="20" t="s">
        <v>96</v>
      </c>
      <c r="AR5" s="20" t="s">
        <v>96</v>
      </c>
      <c r="AS5" s="20" t="s">
        <v>96</v>
      </c>
      <c r="AT5" s="55"/>
      <c r="AU5" s="21"/>
      <c r="AV5" s="16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1" customFormat="1" x14ac:dyDescent="0.2">
      <c r="A6" s="181"/>
      <c r="B6" s="256"/>
      <c r="C6" s="78"/>
      <c r="D6" s="79"/>
      <c r="E6" s="74"/>
      <c r="F6" s="74"/>
      <c r="G6" s="144"/>
      <c r="H6" s="246"/>
      <c r="I6" s="35">
        <f t="shared" ref="I6:I21" si="0">AT6</f>
        <v>0</v>
      </c>
      <c r="J6" s="303"/>
      <c r="K6" s="132"/>
      <c r="L6" s="70"/>
      <c r="M6" s="70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7"/>
      <c r="AN6" s="27"/>
      <c r="AO6" s="27"/>
      <c r="AP6" s="27"/>
      <c r="AQ6" s="27"/>
      <c r="AR6" s="27"/>
      <c r="AS6" s="27"/>
      <c r="AT6" s="56" cm="1">
        <f t="array" ref="AT6">SUM(LOOKUP(N6:AS6,{0,1,2,3,4,5,6,7,8,9,10},{0,7,6,5,4,3,2,1,1,1,1}))</f>
        <v>0</v>
      </c>
      <c r="AU6" s="38"/>
      <c r="AV6" s="15"/>
    </row>
    <row r="7" spans="1:86" s="1" customFormat="1" x14ac:dyDescent="0.2">
      <c r="A7" s="181"/>
      <c r="B7" s="256" t="s">
        <v>188</v>
      </c>
      <c r="C7" s="78" t="s">
        <v>189</v>
      </c>
      <c r="D7" s="79"/>
      <c r="E7" s="74" t="s">
        <v>168</v>
      </c>
      <c r="F7" s="74"/>
      <c r="G7" s="144">
        <v>14</v>
      </c>
      <c r="H7" s="149">
        <f t="shared" ref="H7:H38" si="1">COUNTIF(K7:AU7,"&gt;0")</f>
        <v>2</v>
      </c>
      <c r="I7" s="35">
        <f t="shared" si="0"/>
        <v>6</v>
      </c>
      <c r="J7" s="299">
        <f t="shared" ref="J7:J38" si="2">RANK(I7,$I$9:$I$59)</f>
        <v>5</v>
      </c>
      <c r="K7" s="132"/>
      <c r="L7" s="70"/>
      <c r="M7" s="70"/>
      <c r="N7" s="26"/>
      <c r="O7" s="26">
        <v>2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7"/>
      <c r="AO7" s="27"/>
      <c r="AP7" s="27"/>
      <c r="AQ7" s="27"/>
      <c r="AR7" s="27"/>
      <c r="AS7" s="27"/>
      <c r="AT7" s="56" cm="1">
        <f t="array" ref="AT7">SUM(LOOKUP(N7:AS7,{0,1,2,3,4,5,6,7,8,9,10},{0,7,6,5,4,3,2,1,1,1,1}))</f>
        <v>6</v>
      </c>
      <c r="AU7" s="38"/>
      <c r="AV7" s="15"/>
    </row>
    <row r="8" spans="1:86" s="1" customFormat="1" x14ac:dyDescent="0.2">
      <c r="A8" s="181"/>
      <c r="B8" s="256" t="s">
        <v>191</v>
      </c>
      <c r="C8" s="78" t="s">
        <v>192</v>
      </c>
      <c r="D8" s="265"/>
      <c r="E8" s="74" t="s">
        <v>168</v>
      </c>
      <c r="F8" s="74"/>
      <c r="G8" s="144">
        <v>14</v>
      </c>
      <c r="H8" s="149">
        <f t="shared" si="1"/>
        <v>2</v>
      </c>
      <c r="I8" s="35">
        <f t="shared" si="0"/>
        <v>7</v>
      </c>
      <c r="J8" s="299">
        <f t="shared" si="2"/>
        <v>3</v>
      </c>
      <c r="K8" s="132"/>
      <c r="L8" s="70"/>
      <c r="M8" s="70"/>
      <c r="N8" s="26"/>
      <c r="O8" s="26">
        <v>1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N8" s="27"/>
      <c r="AO8" s="27"/>
      <c r="AP8" s="27"/>
      <c r="AQ8" s="27"/>
      <c r="AR8" s="27"/>
      <c r="AS8" s="27"/>
      <c r="AT8" s="56" cm="1">
        <f t="array" ref="AT8">SUM(LOOKUP(N8:AS8,{0,1,2,3,4,5,6,7,8,9,10},{0,7,6,5,4,3,2,1,1,1,1}))</f>
        <v>7</v>
      </c>
      <c r="AU8" s="38"/>
      <c r="AV8" s="15"/>
    </row>
    <row r="9" spans="1:86" s="1" customFormat="1" x14ac:dyDescent="0.2">
      <c r="A9" s="181"/>
      <c r="B9" s="256" t="s">
        <v>538</v>
      </c>
      <c r="C9" s="78" t="s">
        <v>98</v>
      </c>
      <c r="D9" s="276"/>
      <c r="E9" s="42" t="s">
        <v>126</v>
      </c>
      <c r="F9" s="43"/>
      <c r="G9" s="306">
        <v>15</v>
      </c>
      <c r="H9" s="149">
        <f t="shared" si="1"/>
        <v>3</v>
      </c>
      <c r="I9" s="35">
        <f t="shared" si="0"/>
        <v>7</v>
      </c>
      <c r="J9" s="299">
        <f t="shared" si="2"/>
        <v>3</v>
      </c>
      <c r="K9" s="86"/>
      <c r="L9" s="26">
        <v>1</v>
      </c>
      <c r="M9" s="26"/>
      <c r="N9" s="26"/>
      <c r="O9" s="26"/>
      <c r="P9" s="26"/>
      <c r="Q9" s="26"/>
      <c r="R9" s="26"/>
      <c r="S9" s="26"/>
      <c r="T9" s="26"/>
      <c r="U9" s="26"/>
      <c r="V9" s="26">
        <v>1</v>
      </c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7"/>
      <c r="AN9" s="27"/>
      <c r="AO9" s="27"/>
      <c r="AP9" s="27"/>
      <c r="AQ9" s="27"/>
      <c r="AR9" s="27"/>
      <c r="AS9" s="27"/>
      <c r="AT9" s="56" cm="1">
        <f t="array" ref="AT9">SUM(LOOKUP(N9:AS9,{0,1,2,3,4,5,6,7,8,9,10},{0,7,6,5,4,3,2,1,1,1,1}))</f>
        <v>7</v>
      </c>
      <c r="AU9" s="38"/>
      <c r="AV9" s="15"/>
    </row>
    <row r="10" spans="1:86" s="1" customFormat="1" x14ac:dyDescent="0.2">
      <c r="A10" s="181"/>
      <c r="B10" s="256" t="s">
        <v>154</v>
      </c>
      <c r="C10" s="78" t="s">
        <v>155</v>
      </c>
      <c r="D10" s="265"/>
      <c r="E10" s="74" t="s">
        <v>137</v>
      </c>
      <c r="F10" s="79"/>
      <c r="G10" s="306">
        <v>15</v>
      </c>
      <c r="H10" s="149">
        <f t="shared" si="1"/>
        <v>2</v>
      </c>
      <c r="I10" s="35">
        <f t="shared" si="0"/>
        <v>7</v>
      </c>
      <c r="J10" s="299">
        <f t="shared" si="2"/>
        <v>3</v>
      </c>
      <c r="K10" s="86"/>
      <c r="L10" s="26"/>
      <c r="M10" s="26"/>
      <c r="N10" s="26"/>
      <c r="O10" s="26"/>
      <c r="P10" s="26"/>
      <c r="Q10" s="26"/>
      <c r="R10" s="26">
        <v>1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  <c r="AN10" s="27"/>
      <c r="AO10" s="27"/>
      <c r="AP10" s="27"/>
      <c r="AQ10" s="27"/>
      <c r="AR10" s="27"/>
      <c r="AS10" s="27"/>
      <c r="AT10" s="56" cm="1">
        <f t="array" ref="AT10">SUM(LOOKUP(N10:AS10,{0,1,2,3,4,5,6,7,8,9,10},{0,7,6,5,4,3,2,1,1,1,1}))</f>
        <v>7</v>
      </c>
      <c r="AU10" s="38"/>
      <c r="AV10" s="15"/>
    </row>
    <row r="11" spans="1:86" s="1" customFormat="1" x14ac:dyDescent="0.2">
      <c r="A11" s="181"/>
      <c r="B11" s="256" t="s">
        <v>543</v>
      </c>
      <c r="C11" s="78" t="s">
        <v>542</v>
      </c>
      <c r="D11" s="265"/>
      <c r="E11" s="74" t="s">
        <v>126</v>
      </c>
      <c r="F11" s="79"/>
      <c r="G11" s="306">
        <v>13</v>
      </c>
      <c r="H11" s="149">
        <f t="shared" si="1"/>
        <v>2</v>
      </c>
      <c r="I11" s="35">
        <f t="shared" si="0"/>
        <v>6</v>
      </c>
      <c r="J11" s="299">
        <f t="shared" si="2"/>
        <v>5</v>
      </c>
      <c r="K11" s="8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>
        <v>2</v>
      </c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7"/>
      <c r="AO11" s="27"/>
      <c r="AP11" s="27"/>
      <c r="AQ11" s="27"/>
      <c r="AR11" s="27"/>
      <c r="AS11" s="27"/>
      <c r="AT11" s="56" cm="1">
        <f t="array" ref="AT11">SUM(LOOKUP(N11:AS11,{0,1,2,3,4,5,6,7,8,9,10},{0,7,6,5,4,3,2,1,1,1,1}))</f>
        <v>6</v>
      </c>
      <c r="AU11" s="38"/>
      <c r="AV11" s="15"/>
    </row>
    <row r="12" spans="1:86" s="1" customFormat="1" x14ac:dyDescent="0.2">
      <c r="A12" s="181"/>
      <c r="B12" s="256" t="s">
        <v>156</v>
      </c>
      <c r="C12" s="78" t="s">
        <v>157</v>
      </c>
      <c r="D12" s="264"/>
      <c r="E12" s="74" t="s">
        <v>129</v>
      </c>
      <c r="F12" s="43"/>
      <c r="G12" s="306">
        <v>15</v>
      </c>
      <c r="H12" s="149">
        <f t="shared" si="1"/>
        <v>3</v>
      </c>
      <c r="I12" s="35">
        <f t="shared" si="0"/>
        <v>6</v>
      </c>
      <c r="J12" s="299">
        <f t="shared" si="2"/>
        <v>5</v>
      </c>
      <c r="K12" s="86"/>
      <c r="L12" s="26"/>
      <c r="M12" s="26">
        <v>1</v>
      </c>
      <c r="N12" s="26"/>
      <c r="O12" s="26"/>
      <c r="P12" s="26">
        <v>2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7"/>
      <c r="AN12" s="27"/>
      <c r="AO12" s="27"/>
      <c r="AP12" s="27"/>
      <c r="AQ12" s="27"/>
      <c r="AR12" s="27"/>
      <c r="AS12" s="27"/>
      <c r="AT12" s="56" cm="1">
        <f t="array" ref="AT12">SUM(LOOKUP(N12:AS12,{0,1,2,3,4,5,6,7,8,9,10},{0,7,6,5,4,3,2,1,1,1,1}))</f>
        <v>6</v>
      </c>
      <c r="AU12" s="38"/>
      <c r="AV12" s="15"/>
    </row>
    <row r="13" spans="1:86" s="1" customFormat="1" ht="15.75" x14ac:dyDescent="0.25">
      <c r="A13" s="181"/>
      <c r="B13" s="107" t="s">
        <v>512</v>
      </c>
      <c r="C13" s="107" t="s">
        <v>513</v>
      </c>
      <c r="D13" s="276"/>
      <c r="E13" s="107" t="s">
        <v>441</v>
      </c>
      <c r="F13" s="71"/>
      <c r="G13" s="307">
        <v>14</v>
      </c>
      <c r="H13" s="149">
        <f t="shared" si="1"/>
        <v>2</v>
      </c>
      <c r="I13" s="35">
        <f t="shared" si="0"/>
        <v>6</v>
      </c>
      <c r="J13" s="299">
        <f t="shared" si="2"/>
        <v>5</v>
      </c>
      <c r="K13" s="319"/>
      <c r="L13" s="76"/>
      <c r="M13" s="26"/>
      <c r="N13" s="26"/>
      <c r="O13" s="26"/>
      <c r="P13" s="26"/>
      <c r="Q13" s="26"/>
      <c r="R13" s="26"/>
      <c r="S13" s="26"/>
      <c r="T13" s="26"/>
      <c r="U13" s="26">
        <v>2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7"/>
      <c r="AN13" s="27"/>
      <c r="AO13" s="27"/>
      <c r="AP13" s="27"/>
      <c r="AQ13" s="27"/>
      <c r="AR13" s="27"/>
      <c r="AS13" s="27"/>
      <c r="AT13" s="56" cm="1">
        <f t="array" ref="AT13">SUM(LOOKUP(N13:AS13,{0,1,2,3,4,5,6,7,8,9,10},{0,7,6,5,4,3,2,1,1,1,1}))</f>
        <v>6</v>
      </c>
      <c r="AU13" s="38"/>
      <c r="AV13" s="15"/>
    </row>
    <row r="14" spans="1:86" s="1" customFormat="1" x14ac:dyDescent="0.2">
      <c r="A14" s="181"/>
      <c r="B14" s="256" t="s">
        <v>180</v>
      </c>
      <c r="C14" s="78" t="s">
        <v>418</v>
      </c>
      <c r="D14" s="265"/>
      <c r="E14" s="74" t="s">
        <v>419</v>
      </c>
      <c r="F14" s="79"/>
      <c r="G14" s="144">
        <v>15</v>
      </c>
      <c r="H14" s="149">
        <f t="shared" si="1"/>
        <v>3</v>
      </c>
      <c r="I14" s="35">
        <f t="shared" si="0"/>
        <v>14</v>
      </c>
      <c r="J14" s="299">
        <f t="shared" si="2"/>
        <v>1</v>
      </c>
      <c r="K14" s="86"/>
      <c r="L14" s="26"/>
      <c r="M14" s="26"/>
      <c r="N14" s="26"/>
      <c r="O14" s="26"/>
      <c r="P14" s="26"/>
      <c r="Q14" s="26"/>
      <c r="R14" s="26"/>
      <c r="S14" s="26">
        <v>1</v>
      </c>
      <c r="T14" s="26"/>
      <c r="U14" s="26">
        <v>1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  <c r="AN14" s="27"/>
      <c r="AO14" s="27"/>
      <c r="AP14" s="27"/>
      <c r="AQ14" s="27"/>
      <c r="AR14" s="27"/>
      <c r="AS14" s="27"/>
      <c r="AT14" s="56" cm="1">
        <f t="array" ref="AT14">SUM(LOOKUP(N14:AS14,{0,1,2,3,4,5,6,7,8,9,10},{0,7,6,5,4,3,2,1,1,1,1}))</f>
        <v>14</v>
      </c>
      <c r="AU14" s="38"/>
      <c r="AV14" s="15"/>
    </row>
    <row r="15" spans="1:86" s="1" customFormat="1" x14ac:dyDescent="0.2">
      <c r="A15" s="181"/>
      <c r="B15" s="257" t="s">
        <v>290</v>
      </c>
      <c r="C15" s="107" t="s">
        <v>291</v>
      </c>
      <c r="D15" s="277"/>
      <c r="E15" s="107" t="s">
        <v>237</v>
      </c>
      <c r="F15" s="107"/>
      <c r="G15" s="307">
        <v>14</v>
      </c>
      <c r="H15" s="149">
        <f t="shared" si="1"/>
        <v>3</v>
      </c>
      <c r="I15" s="35">
        <f t="shared" si="0"/>
        <v>11</v>
      </c>
      <c r="J15" s="299">
        <f t="shared" si="2"/>
        <v>2</v>
      </c>
      <c r="K15" s="80"/>
      <c r="L15" s="76"/>
      <c r="M15" s="26"/>
      <c r="N15" s="26"/>
      <c r="O15" s="26"/>
      <c r="P15" s="26">
        <v>1</v>
      </c>
      <c r="Q15" s="26"/>
      <c r="R15" s="26"/>
      <c r="S15" s="26"/>
      <c r="T15" s="26">
        <v>4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7"/>
      <c r="AN15" s="27"/>
      <c r="AO15" s="27"/>
      <c r="AP15" s="27"/>
      <c r="AQ15" s="27"/>
      <c r="AR15" s="27"/>
      <c r="AS15" s="27"/>
      <c r="AT15" s="56" cm="1">
        <f t="array" ref="AT15">SUM(LOOKUP(N15:AS15,{0,1,2,3,4,5,6,7,8,9,10},{0,7,6,5,4,3,2,1,1,1,1}))</f>
        <v>11</v>
      </c>
      <c r="AU15" s="38"/>
      <c r="AV15" s="15"/>
    </row>
    <row r="16" spans="1:86" s="13" customFormat="1" x14ac:dyDescent="0.2">
      <c r="A16" s="181"/>
      <c r="B16" s="41"/>
      <c r="C16" s="42"/>
      <c r="D16" s="276"/>
      <c r="E16" s="42"/>
      <c r="F16" s="43"/>
      <c r="G16" s="318"/>
      <c r="H16" s="149">
        <f t="shared" si="1"/>
        <v>0</v>
      </c>
      <c r="I16" s="35">
        <f t="shared" si="0"/>
        <v>0</v>
      </c>
      <c r="J16" s="299">
        <f t="shared" si="2"/>
        <v>8</v>
      </c>
      <c r="K16" s="8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7"/>
      <c r="AN16" s="27"/>
      <c r="AO16" s="27"/>
      <c r="AP16" s="27"/>
      <c r="AQ16" s="27"/>
      <c r="AR16" s="27"/>
      <c r="AS16" s="27"/>
      <c r="AT16" s="56" cm="1">
        <f t="array" ref="AT16">SUM(LOOKUP(N16:AS16,{0,1,2,3,4,5,6,7,8,9,10},{0,7,6,5,4,3,2,1,1,1,1}))</f>
        <v>0</v>
      </c>
      <c r="AU16" s="38"/>
      <c r="AV16" s="15"/>
    </row>
    <row r="17" spans="1:48" s="14" customFormat="1" x14ac:dyDescent="0.2">
      <c r="A17" s="181"/>
      <c r="B17" s="41"/>
      <c r="C17" s="42"/>
      <c r="D17" s="276"/>
      <c r="E17" s="42"/>
      <c r="F17" s="43"/>
      <c r="G17" s="44"/>
      <c r="H17" s="149">
        <f t="shared" si="1"/>
        <v>0</v>
      </c>
      <c r="I17" s="35">
        <f t="shared" si="0"/>
        <v>0</v>
      </c>
      <c r="J17" s="299">
        <f t="shared" si="2"/>
        <v>8</v>
      </c>
      <c r="K17" s="8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7"/>
      <c r="AN17" s="27"/>
      <c r="AO17" s="27"/>
      <c r="AP17" s="27"/>
      <c r="AQ17" s="27"/>
      <c r="AR17" s="27"/>
      <c r="AS17" s="27"/>
      <c r="AT17" s="56" cm="1">
        <f t="array" ref="AT17">SUM(LOOKUP(N17:AS17,{0,1,2,3,4,5,6,7,8,9,10},{0,7,6,5,4,3,2,1,1,1,1}))</f>
        <v>0</v>
      </c>
      <c r="AU17" s="38"/>
      <c r="AV17" s="15"/>
    </row>
    <row r="18" spans="1:48" s="14" customFormat="1" x14ac:dyDescent="0.2">
      <c r="A18" s="181"/>
      <c r="B18" s="257"/>
      <c r="C18" s="107"/>
      <c r="D18" s="97"/>
      <c r="E18" s="107"/>
      <c r="F18" s="71"/>
      <c r="G18" s="117"/>
      <c r="H18" s="149">
        <f t="shared" si="1"/>
        <v>0</v>
      </c>
      <c r="I18" s="35">
        <f t="shared" si="0"/>
        <v>0</v>
      </c>
      <c r="J18" s="299">
        <f t="shared" si="2"/>
        <v>8</v>
      </c>
      <c r="K18" s="80"/>
      <c r="L18" s="7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7"/>
      <c r="AN18" s="27"/>
      <c r="AO18" s="27"/>
      <c r="AP18" s="27"/>
      <c r="AQ18" s="27"/>
      <c r="AR18" s="27"/>
      <c r="AS18" s="27"/>
      <c r="AT18" s="56" cm="1">
        <f t="array" ref="AT18">SUM(LOOKUP(N18:AS18,{0,1,2,3,4,5,6,7,8,9,10},{0,7,6,5,4,3,2,1,1,1,1}))</f>
        <v>0</v>
      </c>
      <c r="AU18" s="38"/>
      <c r="AV18" s="15"/>
    </row>
    <row r="19" spans="1:48" x14ac:dyDescent="0.2">
      <c r="A19" s="181"/>
      <c r="B19" s="246"/>
      <c r="C19" s="71"/>
      <c r="D19" s="97"/>
      <c r="E19" s="71"/>
      <c r="F19" s="71"/>
      <c r="G19" s="109"/>
      <c r="H19" s="149">
        <f t="shared" si="1"/>
        <v>0</v>
      </c>
      <c r="I19" s="35">
        <f t="shared" si="0"/>
        <v>0</v>
      </c>
      <c r="J19" s="299">
        <f t="shared" si="2"/>
        <v>8</v>
      </c>
      <c r="K19" s="97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7"/>
      <c r="AN19" s="27"/>
      <c r="AO19" s="27"/>
      <c r="AP19" s="27"/>
      <c r="AQ19" s="27"/>
      <c r="AR19" s="27"/>
      <c r="AS19" s="27"/>
      <c r="AT19" s="56" cm="1">
        <f t="array" ref="AT19">SUM(LOOKUP(N19:AS19,{0,1,2,3,4,5,6,7,8,9,10},{0,7,6,5,4,3,2,1,1,1,1}))</f>
        <v>0</v>
      </c>
      <c r="AU19" s="38"/>
      <c r="AV19" s="15"/>
    </row>
    <row r="20" spans="1:48" x14ac:dyDescent="0.2">
      <c r="A20" s="181"/>
      <c r="B20" s="41"/>
      <c r="C20" s="42"/>
      <c r="D20" s="276"/>
      <c r="E20" s="42"/>
      <c r="F20" s="43"/>
      <c r="G20" s="44"/>
      <c r="H20" s="149">
        <f t="shared" si="1"/>
        <v>0</v>
      </c>
      <c r="I20" s="35">
        <f t="shared" si="0"/>
        <v>0</v>
      </c>
      <c r="J20" s="299">
        <f t="shared" si="2"/>
        <v>8</v>
      </c>
      <c r="K20" s="8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7"/>
      <c r="AN20" s="27"/>
      <c r="AO20" s="27"/>
      <c r="AP20" s="27"/>
      <c r="AQ20" s="27"/>
      <c r="AR20" s="27"/>
      <c r="AS20" s="27"/>
      <c r="AT20" s="56" cm="1">
        <f t="array" ref="AT20">SUM(LOOKUP(N20:AS20,{0,1,2,3,4,5,6,7,8,9,10},{0,7,6,5,4,3,2,1,1,1,1}))</f>
        <v>0</v>
      </c>
      <c r="AU20" s="38"/>
      <c r="AV20" s="15"/>
    </row>
    <row r="21" spans="1:48" x14ac:dyDescent="0.2">
      <c r="A21" s="181"/>
      <c r="B21" s="41"/>
      <c r="C21" s="42"/>
      <c r="D21" s="42"/>
      <c r="E21" s="42"/>
      <c r="F21" s="43"/>
      <c r="G21" s="44"/>
      <c r="H21" s="149">
        <f t="shared" si="1"/>
        <v>0</v>
      </c>
      <c r="I21" s="35">
        <f t="shared" si="0"/>
        <v>0</v>
      </c>
      <c r="J21" s="299">
        <f t="shared" si="2"/>
        <v>8</v>
      </c>
      <c r="K21" s="8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7"/>
      <c r="AN21" s="27"/>
      <c r="AO21" s="27"/>
      <c r="AP21" s="27"/>
      <c r="AQ21" s="27"/>
      <c r="AR21" s="27"/>
      <c r="AS21" s="27"/>
      <c r="AT21" s="56" cm="1">
        <f t="array" ref="AT21">SUM(LOOKUP(N21:AS21,{0,1,2,3,4,5,6,7,8,9,10},{0,7,6,5,4,3,2,1,1,1,1}))</f>
        <v>0</v>
      </c>
      <c r="AU21" s="38"/>
      <c r="AV21" s="15"/>
    </row>
    <row r="22" spans="1:48" x14ac:dyDescent="0.2">
      <c r="A22" s="181"/>
      <c r="B22" s="41"/>
      <c r="C22" s="42"/>
      <c r="D22" s="42"/>
      <c r="E22" s="42"/>
      <c r="F22" s="43"/>
      <c r="G22" s="44"/>
      <c r="H22" s="149">
        <f t="shared" si="1"/>
        <v>0</v>
      </c>
      <c r="I22" s="35">
        <f t="shared" ref="I22:I59" si="3">AT22</f>
        <v>0</v>
      </c>
      <c r="J22" s="299">
        <f t="shared" si="2"/>
        <v>8</v>
      </c>
      <c r="K22" s="8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7"/>
      <c r="AN22" s="27"/>
      <c r="AO22" s="27"/>
      <c r="AP22" s="27"/>
      <c r="AQ22" s="27"/>
      <c r="AR22" s="27"/>
      <c r="AS22" s="27"/>
      <c r="AT22" s="56" cm="1">
        <f t="array" ref="AT22">SUM(LOOKUP(N22:AS22,{0,1,2,3,4,5,6,7,8,9,10},{0,7,6,5,4,3,2,1,1,1,1}))</f>
        <v>0</v>
      </c>
      <c r="AU22" s="38"/>
      <c r="AV22" s="15"/>
    </row>
    <row r="23" spans="1:48" x14ac:dyDescent="0.2">
      <c r="A23" s="181"/>
      <c r="B23" s="41"/>
      <c r="C23" s="42"/>
      <c r="D23" s="42"/>
      <c r="E23" s="42"/>
      <c r="F23" s="43"/>
      <c r="G23" s="44"/>
      <c r="H23" s="149">
        <f t="shared" si="1"/>
        <v>0</v>
      </c>
      <c r="I23" s="35">
        <f t="shared" si="3"/>
        <v>0</v>
      </c>
      <c r="J23" s="299">
        <f t="shared" si="2"/>
        <v>8</v>
      </c>
      <c r="K23" s="8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7"/>
      <c r="AN23" s="27"/>
      <c r="AO23" s="27"/>
      <c r="AP23" s="27"/>
      <c r="AQ23" s="27"/>
      <c r="AR23" s="27"/>
      <c r="AS23" s="27"/>
      <c r="AT23" s="56" cm="1">
        <f t="array" ref="AT23">SUM(LOOKUP(N23:AS23,{0,1,2,3,4,5,6,7,8,9,10},{0,7,6,5,4,3,2,1,1,1,1}))</f>
        <v>0</v>
      </c>
      <c r="AU23" s="38"/>
      <c r="AV23" s="15"/>
    </row>
    <row r="24" spans="1:48" x14ac:dyDescent="0.2">
      <c r="A24" s="181"/>
      <c r="B24" s="41"/>
      <c r="C24" s="42"/>
      <c r="D24" s="42"/>
      <c r="E24" s="42"/>
      <c r="F24" s="43"/>
      <c r="G24" s="44"/>
      <c r="H24" s="149">
        <f t="shared" si="1"/>
        <v>0</v>
      </c>
      <c r="I24" s="35">
        <f t="shared" si="3"/>
        <v>0</v>
      </c>
      <c r="J24" s="299">
        <f t="shared" si="2"/>
        <v>8</v>
      </c>
      <c r="K24" s="8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  <c r="AN24" s="27"/>
      <c r="AO24" s="27"/>
      <c r="AP24" s="27"/>
      <c r="AQ24" s="27"/>
      <c r="AR24" s="27"/>
      <c r="AS24" s="27"/>
      <c r="AT24" s="56" cm="1">
        <f t="array" ref="AT24">SUM(LOOKUP(N24:AS24,{0,1,2,3,4,5,6,7,8,9,10},{0,7,6,5,4,3,2,1,1,1,1}))</f>
        <v>0</v>
      </c>
      <c r="AU24" s="38"/>
      <c r="AV24" s="15"/>
    </row>
    <row r="25" spans="1:48" x14ac:dyDescent="0.2">
      <c r="A25" s="181"/>
      <c r="B25" s="41"/>
      <c r="C25" s="42"/>
      <c r="D25" s="42"/>
      <c r="E25" s="42"/>
      <c r="F25" s="43"/>
      <c r="G25" s="44"/>
      <c r="H25" s="149">
        <f t="shared" si="1"/>
        <v>0</v>
      </c>
      <c r="I25" s="35">
        <f t="shared" si="3"/>
        <v>0</v>
      </c>
      <c r="J25" s="299">
        <f t="shared" si="2"/>
        <v>8</v>
      </c>
      <c r="K25" s="8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7"/>
      <c r="AN25" s="27"/>
      <c r="AO25" s="27"/>
      <c r="AP25" s="27"/>
      <c r="AQ25" s="27"/>
      <c r="AR25" s="27"/>
      <c r="AS25" s="27"/>
      <c r="AT25" s="56" cm="1">
        <f t="array" ref="AT25">SUM(LOOKUP(N25:AS25,{0,1,2,3,4,5,6,7,8,9,10},{0,7,6,5,4,3,2,1,1,1,1}))</f>
        <v>0</v>
      </c>
      <c r="AU25" s="38"/>
      <c r="AV25" s="15"/>
    </row>
    <row r="26" spans="1:48" x14ac:dyDescent="0.2">
      <c r="A26" s="181"/>
      <c r="B26" s="41"/>
      <c r="C26" s="42"/>
      <c r="D26" s="42"/>
      <c r="E26" s="42"/>
      <c r="F26" s="43"/>
      <c r="G26" s="44"/>
      <c r="H26" s="149">
        <f t="shared" si="1"/>
        <v>0</v>
      </c>
      <c r="I26" s="35">
        <f t="shared" si="3"/>
        <v>0</v>
      </c>
      <c r="J26" s="299">
        <f t="shared" si="2"/>
        <v>8</v>
      </c>
      <c r="K26" s="8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27"/>
      <c r="AO26" s="27"/>
      <c r="AP26" s="27"/>
      <c r="AQ26" s="27"/>
      <c r="AR26" s="27"/>
      <c r="AS26" s="27"/>
      <c r="AT26" s="56" cm="1">
        <f t="array" ref="AT26">SUM(LOOKUP(N26:AS26,{0,1,2,3,4,5,6,7,8,9,10},{0,7,6,5,4,3,2,1,1,1,1}))</f>
        <v>0</v>
      </c>
      <c r="AU26" s="38"/>
      <c r="AV26" s="15"/>
    </row>
    <row r="27" spans="1:48" x14ac:dyDescent="0.2">
      <c r="A27" s="181"/>
      <c r="B27" s="41"/>
      <c r="C27" s="42"/>
      <c r="D27" s="42"/>
      <c r="E27" s="42"/>
      <c r="F27" s="43"/>
      <c r="G27" s="44"/>
      <c r="H27" s="149">
        <f t="shared" si="1"/>
        <v>0</v>
      </c>
      <c r="I27" s="35">
        <f t="shared" si="3"/>
        <v>0</v>
      </c>
      <c r="J27" s="299">
        <f t="shared" si="2"/>
        <v>8</v>
      </c>
      <c r="K27" s="8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  <c r="AN27" s="27"/>
      <c r="AO27" s="27"/>
      <c r="AP27" s="27"/>
      <c r="AQ27" s="27"/>
      <c r="AR27" s="27"/>
      <c r="AS27" s="27"/>
      <c r="AT27" s="56" cm="1">
        <f t="array" ref="AT27">SUM(LOOKUP(N27:AS27,{0,1,2,3,4,5,6,7,8,9,10},{0,7,6,5,4,3,2,1,1,1,1}))</f>
        <v>0</v>
      </c>
      <c r="AU27" s="38"/>
      <c r="AV27" s="15"/>
    </row>
    <row r="28" spans="1:48" x14ac:dyDescent="0.2">
      <c r="A28" s="181"/>
      <c r="B28" s="41"/>
      <c r="C28" s="42"/>
      <c r="D28" s="42"/>
      <c r="E28" s="42"/>
      <c r="F28" s="43"/>
      <c r="G28" s="44"/>
      <c r="H28" s="149">
        <f t="shared" si="1"/>
        <v>0</v>
      </c>
      <c r="I28" s="35">
        <f t="shared" si="3"/>
        <v>0</v>
      </c>
      <c r="J28" s="299">
        <f t="shared" si="2"/>
        <v>8</v>
      </c>
      <c r="K28" s="8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7"/>
      <c r="AN28" s="27"/>
      <c r="AO28" s="27"/>
      <c r="AP28" s="27"/>
      <c r="AQ28" s="27"/>
      <c r="AR28" s="27"/>
      <c r="AS28" s="27"/>
      <c r="AT28" s="56" cm="1">
        <f t="array" ref="AT28">SUM(LOOKUP(N28:AS28,{0,1,2,3,4,5,6,7,8,9,10},{0,7,6,5,4,3,2,1,1,1,1}))</f>
        <v>0</v>
      </c>
      <c r="AU28" s="38"/>
      <c r="AV28" s="15"/>
    </row>
    <row r="29" spans="1:48" x14ac:dyDescent="0.2">
      <c r="A29" s="181"/>
      <c r="B29" s="41"/>
      <c r="C29" s="42"/>
      <c r="D29" s="42"/>
      <c r="E29" s="42"/>
      <c r="F29" s="43"/>
      <c r="G29" s="44"/>
      <c r="H29" s="149">
        <f t="shared" si="1"/>
        <v>0</v>
      </c>
      <c r="I29" s="35">
        <f t="shared" si="3"/>
        <v>0</v>
      </c>
      <c r="J29" s="299">
        <f t="shared" si="2"/>
        <v>8</v>
      </c>
      <c r="K29" s="8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  <c r="AN29" s="27"/>
      <c r="AO29" s="27"/>
      <c r="AP29" s="27"/>
      <c r="AQ29" s="27"/>
      <c r="AR29" s="27"/>
      <c r="AS29" s="27"/>
      <c r="AT29" s="56" cm="1">
        <f t="array" ref="AT29">SUM(LOOKUP(N29:AS29,{0,1,2,3,4,5,6,7,8,9,10},{0,7,6,5,4,3,2,1,1,1,1}))</f>
        <v>0</v>
      </c>
      <c r="AU29" s="38"/>
      <c r="AV29" s="15"/>
    </row>
    <row r="30" spans="1:48" x14ac:dyDescent="0.2">
      <c r="A30" s="181"/>
      <c r="B30" s="41"/>
      <c r="C30" s="42"/>
      <c r="D30" s="42"/>
      <c r="E30" s="42"/>
      <c r="F30" s="43"/>
      <c r="G30" s="44"/>
      <c r="H30" s="149">
        <f t="shared" si="1"/>
        <v>0</v>
      </c>
      <c r="I30" s="35">
        <f t="shared" si="3"/>
        <v>0</v>
      </c>
      <c r="J30" s="299">
        <f t="shared" si="2"/>
        <v>8</v>
      </c>
      <c r="K30" s="8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  <c r="AN30" s="27"/>
      <c r="AO30" s="27"/>
      <c r="AP30" s="27"/>
      <c r="AQ30" s="27"/>
      <c r="AR30" s="27"/>
      <c r="AS30" s="27"/>
      <c r="AT30" s="56" cm="1">
        <f t="array" ref="AT30">SUM(LOOKUP(N30:AS30,{0,1,2,3,4,5,6,7,8,9,10},{0,7,6,5,4,3,2,1,1,1,1}))</f>
        <v>0</v>
      </c>
      <c r="AU30" s="38"/>
      <c r="AV30" s="15"/>
    </row>
    <row r="31" spans="1:48" x14ac:dyDescent="0.2">
      <c r="A31" s="181"/>
      <c r="B31" s="41"/>
      <c r="C31" s="42"/>
      <c r="D31" s="42"/>
      <c r="E31" s="42"/>
      <c r="F31" s="43"/>
      <c r="G31" s="44"/>
      <c r="H31" s="149">
        <f t="shared" si="1"/>
        <v>0</v>
      </c>
      <c r="I31" s="35">
        <f t="shared" si="3"/>
        <v>0</v>
      </c>
      <c r="J31" s="299">
        <f t="shared" si="2"/>
        <v>8</v>
      </c>
      <c r="K31" s="8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27"/>
      <c r="AO31" s="27"/>
      <c r="AP31" s="27"/>
      <c r="AQ31" s="27"/>
      <c r="AR31" s="27"/>
      <c r="AS31" s="27"/>
      <c r="AT31" s="56" cm="1">
        <f t="array" ref="AT31">SUM(LOOKUP(N31:AS31,{0,1,2,3,4,5,6,7,8,9,10},{0,7,6,5,4,3,2,1,1,1,1}))</f>
        <v>0</v>
      </c>
      <c r="AU31" s="38"/>
      <c r="AV31" s="15"/>
    </row>
    <row r="32" spans="1:48" x14ac:dyDescent="0.2">
      <c r="A32" s="181"/>
      <c r="B32" s="41"/>
      <c r="C32" s="42"/>
      <c r="D32" s="42"/>
      <c r="E32" s="42"/>
      <c r="F32" s="43"/>
      <c r="G32" s="44"/>
      <c r="H32" s="149">
        <f t="shared" si="1"/>
        <v>0</v>
      </c>
      <c r="I32" s="35">
        <f t="shared" si="3"/>
        <v>0</v>
      </c>
      <c r="J32" s="299">
        <f t="shared" si="2"/>
        <v>8</v>
      </c>
      <c r="K32" s="8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7"/>
      <c r="AN32" s="27"/>
      <c r="AO32" s="27"/>
      <c r="AP32" s="27"/>
      <c r="AQ32" s="27"/>
      <c r="AR32" s="27"/>
      <c r="AS32" s="27"/>
      <c r="AT32" s="56" cm="1">
        <f t="array" ref="AT32">SUM(LOOKUP(N32:AS32,{0,1,2,3,4,5,6,7,8,9,10},{0,7,6,5,4,3,2,1,1,1,1}))</f>
        <v>0</v>
      </c>
      <c r="AU32" s="38"/>
      <c r="AV32" s="15"/>
    </row>
    <row r="33" spans="1:48" x14ac:dyDescent="0.2">
      <c r="A33" s="181"/>
      <c r="B33" s="41"/>
      <c r="C33" s="42"/>
      <c r="D33" s="42"/>
      <c r="E33" s="42"/>
      <c r="F33" s="43"/>
      <c r="G33" s="44"/>
      <c r="H33" s="149">
        <f t="shared" si="1"/>
        <v>0</v>
      </c>
      <c r="I33" s="35">
        <f t="shared" si="3"/>
        <v>0</v>
      </c>
      <c r="J33" s="299">
        <f t="shared" si="2"/>
        <v>8</v>
      </c>
      <c r="K33" s="8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7"/>
      <c r="AN33" s="27"/>
      <c r="AO33" s="27"/>
      <c r="AP33" s="27"/>
      <c r="AQ33" s="27"/>
      <c r="AR33" s="27"/>
      <c r="AS33" s="27"/>
      <c r="AT33" s="56" cm="1">
        <f t="array" ref="AT33">SUM(LOOKUP(N33:AS33,{0,1,2,3,4,5,6,7,8,9,10},{0,7,6,5,4,3,2,1,1,1,1}))</f>
        <v>0</v>
      </c>
      <c r="AU33" s="38"/>
      <c r="AV33" s="15"/>
    </row>
    <row r="34" spans="1:48" x14ac:dyDescent="0.2">
      <c r="A34" s="181"/>
      <c r="B34" s="41"/>
      <c r="C34" s="42"/>
      <c r="D34" s="42"/>
      <c r="E34" s="42"/>
      <c r="F34" s="43"/>
      <c r="G34" s="44"/>
      <c r="H34" s="149">
        <f t="shared" si="1"/>
        <v>0</v>
      </c>
      <c r="I34" s="35">
        <f t="shared" si="3"/>
        <v>0</v>
      </c>
      <c r="J34" s="299">
        <f t="shared" si="2"/>
        <v>8</v>
      </c>
      <c r="K34" s="8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7"/>
      <c r="AN34" s="27"/>
      <c r="AO34" s="27"/>
      <c r="AP34" s="27"/>
      <c r="AQ34" s="27"/>
      <c r="AR34" s="27"/>
      <c r="AS34" s="27"/>
      <c r="AT34" s="56" cm="1">
        <f t="array" ref="AT34">SUM(LOOKUP(N34:AS34,{0,1,2,3,4,5,6,7,8,9,10},{0,7,6,5,4,3,2,1,1,1,1}))</f>
        <v>0</v>
      </c>
      <c r="AU34" s="38"/>
      <c r="AV34" s="15"/>
    </row>
    <row r="35" spans="1:48" x14ac:dyDescent="0.2">
      <c r="A35" s="181"/>
      <c r="B35" s="41"/>
      <c r="C35" s="42"/>
      <c r="D35" s="42"/>
      <c r="E35" s="42"/>
      <c r="F35" s="43"/>
      <c r="G35" s="44"/>
      <c r="H35" s="149">
        <f t="shared" si="1"/>
        <v>0</v>
      </c>
      <c r="I35" s="35">
        <f t="shared" si="3"/>
        <v>0</v>
      </c>
      <c r="J35" s="299">
        <f t="shared" si="2"/>
        <v>8</v>
      </c>
      <c r="K35" s="8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7"/>
      <c r="AN35" s="27"/>
      <c r="AO35" s="27"/>
      <c r="AP35" s="27"/>
      <c r="AQ35" s="27"/>
      <c r="AR35" s="27"/>
      <c r="AS35" s="27"/>
      <c r="AT35" s="56" cm="1">
        <f t="array" ref="AT35">SUM(LOOKUP(N35:AS35,{0,1,2,3,4,5,6,7,8,9,10},{0,7,6,5,4,3,2,1,1,1,1}))</f>
        <v>0</v>
      </c>
      <c r="AU35" s="38"/>
      <c r="AV35" s="15"/>
    </row>
    <row r="36" spans="1:48" x14ac:dyDescent="0.2">
      <c r="A36" s="181"/>
      <c r="B36" s="41"/>
      <c r="C36" s="42"/>
      <c r="D36" s="42"/>
      <c r="E36" s="42"/>
      <c r="F36" s="43"/>
      <c r="G36" s="44"/>
      <c r="H36" s="149">
        <f t="shared" si="1"/>
        <v>0</v>
      </c>
      <c r="I36" s="35">
        <f t="shared" si="3"/>
        <v>0</v>
      </c>
      <c r="J36" s="299">
        <f t="shared" si="2"/>
        <v>8</v>
      </c>
      <c r="K36" s="8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7"/>
      <c r="AN36" s="27"/>
      <c r="AO36" s="27"/>
      <c r="AP36" s="27"/>
      <c r="AQ36" s="27"/>
      <c r="AR36" s="27"/>
      <c r="AS36" s="27"/>
      <c r="AT36" s="56" cm="1">
        <f t="array" ref="AT36">SUM(LOOKUP(N36:AS36,{0,1,2,3,4,5,6,7,8,9,10},{0,7,6,5,4,3,2,1,1,1,1}))</f>
        <v>0</v>
      </c>
      <c r="AU36" s="38"/>
      <c r="AV36" s="15"/>
    </row>
    <row r="37" spans="1:48" x14ac:dyDescent="0.2">
      <c r="A37" s="181"/>
      <c r="B37" s="41"/>
      <c r="C37" s="42"/>
      <c r="D37" s="42"/>
      <c r="E37" s="42"/>
      <c r="F37" s="43"/>
      <c r="G37" s="44"/>
      <c r="H37" s="149">
        <f t="shared" si="1"/>
        <v>0</v>
      </c>
      <c r="I37" s="35">
        <f t="shared" si="3"/>
        <v>0</v>
      </c>
      <c r="J37" s="299">
        <f t="shared" si="2"/>
        <v>8</v>
      </c>
      <c r="K37" s="8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7"/>
      <c r="AN37" s="27"/>
      <c r="AO37" s="27"/>
      <c r="AP37" s="27"/>
      <c r="AQ37" s="27"/>
      <c r="AR37" s="27"/>
      <c r="AS37" s="27"/>
      <c r="AT37" s="56" cm="1">
        <f t="array" ref="AT37">SUM(LOOKUP(N37:AS37,{0,1,2,3,4,5,6,7,8,9,10},{0,7,6,5,4,3,2,1,1,1,1}))</f>
        <v>0</v>
      </c>
      <c r="AU37" s="38"/>
      <c r="AV37" s="15"/>
    </row>
    <row r="38" spans="1:48" x14ac:dyDescent="0.2">
      <c r="A38" s="181"/>
      <c r="B38" s="41"/>
      <c r="C38" s="42"/>
      <c r="D38" s="42"/>
      <c r="E38" s="42"/>
      <c r="F38" s="43"/>
      <c r="G38" s="44"/>
      <c r="H38" s="149">
        <f t="shared" si="1"/>
        <v>0</v>
      </c>
      <c r="I38" s="35">
        <f t="shared" si="3"/>
        <v>0</v>
      </c>
      <c r="J38" s="299">
        <f t="shared" si="2"/>
        <v>8</v>
      </c>
      <c r="K38" s="8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7"/>
      <c r="AN38" s="27"/>
      <c r="AO38" s="27"/>
      <c r="AP38" s="27"/>
      <c r="AQ38" s="27"/>
      <c r="AR38" s="27"/>
      <c r="AS38" s="27"/>
      <c r="AT38" s="56" cm="1">
        <f t="array" ref="AT38">SUM(LOOKUP(N38:AS38,{0,1,2,3,4,5,6,7,8,9,10},{0,7,6,5,4,3,2,1,1,1,1}))</f>
        <v>0</v>
      </c>
      <c r="AU38" s="38"/>
      <c r="AV38" s="15"/>
    </row>
    <row r="39" spans="1:48" x14ac:dyDescent="0.2">
      <c r="A39" s="181"/>
      <c r="B39" s="41"/>
      <c r="C39" s="42"/>
      <c r="D39" s="42"/>
      <c r="E39" s="42"/>
      <c r="F39" s="43"/>
      <c r="G39" s="44"/>
      <c r="H39" s="149">
        <f t="shared" ref="H39:H59" si="4">COUNTIF(K39:AU39,"&gt;0")</f>
        <v>0</v>
      </c>
      <c r="I39" s="35">
        <f t="shared" si="3"/>
        <v>0</v>
      </c>
      <c r="J39" s="299">
        <f t="shared" ref="J39:J59" si="5">RANK(I39,$I$9:$I$59)</f>
        <v>8</v>
      </c>
      <c r="K39" s="8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7"/>
      <c r="AN39" s="27"/>
      <c r="AO39" s="27"/>
      <c r="AP39" s="27"/>
      <c r="AQ39" s="27"/>
      <c r="AR39" s="27"/>
      <c r="AS39" s="27"/>
      <c r="AT39" s="56" cm="1">
        <f t="array" ref="AT39">SUM(LOOKUP(N39:AS39,{0,1,2,3,4,5,6,7,8,9,10},{0,7,6,5,4,3,2,1,1,1,1}))</f>
        <v>0</v>
      </c>
      <c r="AU39" s="38"/>
      <c r="AV39" s="15"/>
    </row>
    <row r="40" spans="1:48" x14ac:dyDescent="0.2">
      <c r="A40" s="181"/>
      <c r="B40" s="41"/>
      <c r="C40" s="42"/>
      <c r="D40" s="42"/>
      <c r="E40" s="42"/>
      <c r="F40" s="43"/>
      <c r="G40" s="44"/>
      <c r="H40" s="149">
        <f t="shared" si="4"/>
        <v>0</v>
      </c>
      <c r="I40" s="35">
        <f t="shared" si="3"/>
        <v>0</v>
      </c>
      <c r="J40" s="299">
        <f t="shared" si="5"/>
        <v>8</v>
      </c>
      <c r="K40" s="8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7"/>
      <c r="AN40" s="27"/>
      <c r="AO40" s="27"/>
      <c r="AP40" s="27"/>
      <c r="AQ40" s="27"/>
      <c r="AR40" s="27"/>
      <c r="AS40" s="27"/>
      <c r="AT40" s="56" cm="1">
        <f t="array" ref="AT40">SUM(LOOKUP(N40:AS40,{0,1,2,3,4,5,6,7,8,9,10},{0,7,6,5,4,3,2,1,1,1,1}))</f>
        <v>0</v>
      </c>
      <c r="AU40" s="38"/>
      <c r="AV40" s="15"/>
    </row>
    <row r="41" spans="1:48" x14ac:dyDescent="0.2">
      <c r="A41" s="181"/>
      <c r="B41" s="41"/>
      <c r="C41" s="42"/>
      <c r="D41" s="42"/>
      <c r="E41" s="42"/>
      <c r="F41" s="43"/>
      <c r="G41" s="44"/>
      <c r="H41" s="149">
        <f t="shared" si="4"/>
        <v>0</v>
      </c>
      <c r="I41" s="35">
        <f t="shared" si="3"/>
        <v>0</v>
      </c>
      <c r="J41" s="299">
        <f t="shared" si="5"/>
        <v>8</v>
      </c>
      <c r="K41" s="8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7"/>
      <c r="AN41" s="27"/>
      <c r="AO41" s="27"/>
      <c r="AP41" s="27"/>
      <c r="AQ41" s="27"/>
      <c r="AR41" s="27"/>
      <c r="AS41" s="27"/>
      <c r="AT41" s="56" cm="1">
        <f t="array" ref="AT41">SUM(LOOKUP(N41:AS41,{0,1,2,3,4,5,6,7,8,9,10},{0,7,6,5,4,3,2,1,1,1,1}))</f>
        <v>0</v>
      </c>
      <c r="AU41" s="38"/>
      <c r="AV41" s="15"/>
    </row>
    <row r="42" spans="1:48" x14ac:dyDescent="0.2">
      <c r="A42" s="181"/>
      <c r="B42" s="41"/>
      <c r="C42" s="42"/>
      <c r="D42" s="42"/>
      <c r="E42" s="42"/>
      <c r="F42" s="43"/>
      <c r="G42" s="44"/>
      <c r="H42" s="149">
        <f t="shared" si="4"/>
        <v>0</v>
      </c>
      <c r="I42" s="35">
        <f t="shared" si="3"/>
        <v>0</v>
      </c>
      <c r="J42" s="299">
        <f t="shared" si="5"/>
        <v>8</v>
      </c>
      <c r="K42" s="8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7"/>
      <c r="AN42" s="27"/>
      <c r="AO42" s="27"/>
      <c r="AP42" s="27"/>
      <c r="AQ42" s="27"/>
      <c r="AR42" s="27"/>
      <c r="AS42" s="27"/>
      <c r="AT42" s="56" cm="1">
        <f t="array" ref="AT42">SUM(LOOKUP(N42:AS42,{0,1,2,3,4,5,6,7,8,9,10},{0,7,6,5,4,3,2,1,1,1,1}))</f>
        <v>0</v>
      </c>
      <c r="AU42" s="38"/>
      <c r="AV42" s="15"/>
    </row>
    <row r="43" spans="1:48" x14ac:dyDescent="0.2">
      <c r="A43" s="181"/>
      <c r="B43" s="41"/>
      <c r="C43" s="42"/>
      <c r="D43" s="42"/>
      <c r="E43" s="42"/>
      <c r="F43" s="43"/>
      <c r="G43" s="44"/>
      <c r="H43" s="149">
        <f t="shared" si="4"/>
        <v>0</v>
      </c>
      <c r="I43" s="35">
        <f t="shared" si="3"/>
        <v>0</v>
      </c>
      <c r="J43" s="299">
        <f t="shared" si="5"/>
        <v>8</v>
      </c>
      <c r="K43" s="8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7"/>
      <c r="AN43" s="27"/>
      <c r="AO43" s="27"/>
      <c r="AP43" s="27"/>
      <c r="AQ43" s="27"/>
      <c r="AR43" s="27"/>
      <c r="AS43" s="27"/>
      <c r="AT43" s="56" cm="1">
        <f t="array" ref="AT43">SUM(LOOKUP(N43:AS43,{0,1,2,3,4,5,6,7,8,9,10},{0,7,6,5,4,3,2,1,1,1,1}))</f>
        <v>0</v>
      </c>
      <c r="AU43" s="38"/>
      <c r="AV43" s="15"/>
    </row>
    <row r="44" spans="1:48" x14ac:dyDescent="0.2">
      <c r="A44" s="181"/>
      <c r="B44" s="41"/>
      <c r="C44" s="42"/>
      <c r="D44" s="42"/>
      <c r="E44" s="42"/>
      <c r="F44" s="43"/>
      <c r="G44" s="44"/>
      <c r="H44" s="149">
        <f t="shared" si="4"/>
        <v>0</v>
      </c>
      <c r="I44" s="35">
        <f t="shared" si="3"/>
        <v>0</v>
      </c>
      <c r="J44" s="299">
        <f t="shared" si="5"/>
        <v>8</v>
      </c>
      <c r="K44" s="8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7"/>
      <c r="AN44" s="27"/>
      <c r="AO44" s="27"/>
      <c r="AP44" s="27"/>
      <c r="AQ44" s="27"/>
      <c r="AR44" s="27"/>
      <c r="AS44" s="27"/>
      <c r="AT44" s="56" cm="1">
        <f t="array" ref="AT44">SUM(LOOKUP(N44:AS44,{0,1,2,3,4,5,6,7,8,9,10},{0,7,6,5,4,3,2,1,1,1,1}))</f>
        <v>0</v>
      </c>
      <c r="AU44" s="38"/>
      <c r="AV44" s="15"/>
    </row>
    <row r="45" spans="1:48" x14ac:dyDescent="0.2">
      <c r="A45" s="181"/>
      <c r="B45" s="41"/>
      <c r="C45" s="42"/>
      <c r="D45" s="42"/>
      <c r="E45" s="42"/>
      <c r="F45" s="43"/>
      <c r="G45" s="44"/>
      <c r="H45" s="149">
        <f t="shared" si="4"/>
        <v>0</v>
      </c>
      <c r="I45" s="35">
        <f t="shared" si="3"/>
        <v>0</v>
      </c>
      <c r="J45" s="299">
        <f t="shared" si="5"/>
        <v>8</v>
      </c>
      <c r="K45" s="8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7"/>
      <c r="AN45" s="27"/>
      <c r="AO45" s="27"/>
      <c r="AP45" s="27"/>
      <c r="AQ45" s="27"/>
      <c r="AR45" s="27"/>
      <c r="AS45" s="27"/>
      <c r="AT45" s="56" cm="1">
        <f t="array" ref="AT45">SUM(LOOKUP(N45:AS45,{0,1,2,3,4,5,6,7,8,9,10},{0,7,6,5,4,3,2,1,1,1,1}))</f>
        <v>0</v>
      </c>
      <c r="AU45" s="38"/>
      <c r="AV45" s="15"/>
    </row>
    <row r="46" spans="1:48" x14ac:dyDescent="0.2">
      <c r="A46" s="181"/>
      <c r="B46" s="41"/>
      <c r="C46" s="42"/>
      <c r="D46" s="42"/>
      <c r="E46" s="42"/>
      <c r="F46" s="43"/>
      <c r="G46" s="44"/>
      <c r="H46" s="149">
        <f t="shared" si="4"/>
        <v>0</v>
      </c>
      <c r="I46" s="35">
        <f t="shared" si="3"/>
        <v>0</v>
      </c>
      <c r="J46" s="299">
        <f t="shared" si="5"/>
        <v>8</v>
      </c>
      <c r="K46" s="8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7"/>
      <c r="AN46" s="27"/>
      <c r="AO46" s="27"/>
      <c r="AP46" s="27"/>
      <c r="AQ46" s="27"/>
      <c r="AR46" s="27"/>
      <c r="AS46" s="27"/>
      <c r="AT46" s="56" cm="1">
        <f t="array" ref="AT46">SUM(LOOKUP(N46:AS46,{0,1,2,3,4,5,6,7,8,9,10},{0,7,6,5,4,3,2,1,1,1,1}))</f>
        <v>0</v>
      </c>
      <c r="AU46" s="38"/>
      <c r="AV46" s="15"/>
    </row>
    <row r="47" spans="1:48" x14ac:dyDescent="0.2">
      <c r="A47" s="181"/>
      <c r="B47" s="41"/>
      <c r="C47" s="42"/>
      <c r="D47" s="42"/>
      <c r="E47" s="42"/>
      <c r="F47" s="43"/>
      <c r="G47" s="44"/>
      <c r="H47" s="149">
        <f t="shared" si="4"/>
        <v>0</v>
      </c>
      <c r="I47" s="35">
        <f t="shared" si="3"/>
        <v>0</v>
      </c>
      <c r="J47" s="299">
        <f t="shared" si="5"/>
        <v>8</v>
      </c>
      <c r="K47" s="8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7"/>
      <c r="AN47" s="27"/>
      <c r="AO47" s="27"/>
      <c r="AP47" s="27"/>
      <c r="AQ47" s="27"/>
      <c r="AR47" s="27"/>
      <c r="AS47" s="27"/>
      <c r="AT47" s="56" cm="1">
        <f t="array" ref="AT47">SUM(LOOKUP(N47:AS47,{0,1,2,3,4,5,6,7,8,9,10},{0,7,6,5,4,3,2,1,1,1,1}))</f>
        <v>0</v>
      </c>
      <c r="AU47" s="38"/>
      <c r="AV47" s="15"/>
    </row>
    <row r="48" spans="1:48" x14ac:dyDescent="0.2">
      <c r="A48" s="181"/>
      <c r="B48" s="41"/>
      <c r="C48" s="42"/>
      <c r="D48" s="42"/>
      <c r="E48" s="42"/>
      <c r="F48" s="43"/>
      <c r="G48" s="44"/>
      <c r="H48" s="149">
        <f t="shared" si="4"/>
        <v>0</v>
      </c>
      <c r="I48" s="35">
        <f t="shared" si="3"/>
        <v>0</v>
      </c>
      <c r="J48" s="299">
        <f t="shared" si="5"/>
        <v>8</v>
      </c>
      <c r="K48" s="8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7"/>
      <c r="AN48" s="27"/>
      <c r="AO48" s="27"/>
      <c r="AP48" s="27"/>
      <c r="AQ48" s="27"/>
      <c r="AR48" s="27"/>
      <c r="AS48" s="27"/>
      <c r="AT48" s="56" cm="1">
        <f t="array" ref="AT48">SUM(LOOKUP(N48:AS48,{0,1,2,3,4,5,6,7,8,9,10},{0,7,6,5,4,3,2,1,1,1,1}))</f>
        <v>0</v>
      </c>
      <c r="AU48" s="38"/>
      <c r="AV48" s="15"/>
    </row>
    <row r="49" spans="1:51" x14ac:dyDescent="0.2">
      <c r="A49" s="181"/>
      <c r="B49" s="41"/>
      <c r="C49" s="42"/>
      <c r="D49" s="42"/>
      <c r="E49" s="42"/>
      <c r="F49" s="43"/>
      <c r="G49" s="44"/>
      <c r="H49" s="149">
        <f t="shared" si="4"/>
        <v>0</v>
      </c>
      <c r="I49" s="35">
        <f t="shared" si="3"/>
        <v>0</v>
      </c>
      <c r="J49" s="299">
        <f t="shared" si="5"/>
        <v>8</v>
      </c>
      <c r="K49" s="8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7"/>
      <c r="AN49" s="27"/>
      <c r="AO49" s="27"/>
      <c r="AP49" s="27"/>
      <c r="AQ49" s="27"/>
      <c r="AR49" s="27"/>
      <c r="AS49" s="27"/>
      <c r="AT49" s="56" cm="1">
        <f t="array" ref="AT49">SUM(LOOKUP(N49:AS49,{0,1,2,3,4,5,6,7,8,9,10},{0,7,6,5,4,3,2,1,1,1,1}))</f>
        <v>0</v>
      </c>
      <c r="AU49" s="38"/>
      <c r="AV49" s="15"/>
    </row>
    <row r="50" spans="1:51" x14ac:dyDescent="0.2">
      <c r="A50" s="181"/>
      <c r="B50" s="41"/>
      <c r="C50" s="42"/>
      <c r="D50" s="42"/>
      <c r="E50" s="42"/>
      <c r="F50" s="43"/>
      <c r="G50" s="44"/>
      <c r="H50" s="149">
        <f t="shared" si="4"/>
        <v>0</v>
      </c>
      <c r="I50" s="35">
        <f t="shared" si="3"/>
        <v>0</v>
      </c>
      <c r="J50" s="299">
        <f t="shared" si="5"/>
        <v>8</v>
      </c>
      <c r="K50" s="8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7"/>
      <c r="AN50" s="27"/>
      <c r="AO50" s="27"/>
      <c r="AP50" s="27"/>
      <c r="AQ50" s="27"/>
      <c r="AR50" s="27"/>
      <c r="AS50" s="27"/>
      <c r="AT50" s="56" cm="1">
        <f t="array" ref="AT50">SUM(LOOKUP(N50:AS50,{0,1,2,3,4,5,6,7,8,9,10},{0,7,6,5,4,3,2,1,1,1,1}))</f>
        <v>0</v>
      </c>
      <c r="AU50" s="38"/>
      <c r="AV50" s="15"/>
    </row>
    <row r="51" spans="1:51" x14ac:dyDescent="0.2">
      <c r="A51" s="181"/>
      <c r="B51" s="41"/>
      <c r="C51" s="42"/>
      <c r="D51" s="42"/>
      <c r="E51" s="42"/>
      <c r="F51" s="43"/>
      <c r="G51" s="44"/>
      <c r="H51" s="149">
        <f t="shared" si="4"/>
        <v>0</v>
      </c>
      <c r="I51" s="35">
        <f t="shared" si="3"/>
        <v>0</v>
      </c>
      <c r="J51" s="299">
        <f t="shared" si="5"/>
        <v>8</v>
      </c>
      <c r="K51" s="8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7"/>
      <c r="AN51" s="27"/>
      <c r="AO51" s="27"/>
      <c r="AP51" s="27"/>
      <c r="AQ51" s="27"/>
      <c r="AR51" s="27"/>
      <c r="AS51" s="27"/>
      <c r="AT51" s="56" cm="1">
        <f t="array" ref="AT51">SUM(LOOKUP(N51:AS51,{0,1,2,3,4,5,6,7,8,9,10},{0,7,6,5,4,3,2,1,1,1,1}))</f>
        <v>0</v>
      </c>
      <c r="AU51" s="38"/>
      <c r="AV51" s="15"/>
    </row>
    <row r="52" spans="1:51" x14ac:dyDescent="0.2">
      <c r="A52" s="181"/>
      <c r="B52" s="41"/>
      <c r="C52" s="42"/>
      <c r="D52" s="42"/>
      <c r="E52" s="42"/>
      <c r="F52" s="43"/>
      <c r="G52" s="44"/>
      <c r="H52" s="149">
        <f t="shared" si="4"/>
        <v>0</v>
      </c>
      <c r="I52" s="35">
        <f t="shared" si="3"/>
        <v>0</v>
      </c>
      <c r="J52" s="299">
        <f t="shared" si="5"/>
        <v>8</v>
      </c>
      <c r="K52" s="8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  <c r="AN52" s="27"/>
      <c r="AO52" s="27"/>
      <c r="AP52" s="27"/>
      <c r="AQ52" s="27"/>
      <c r="AR52" s="27"/>
      <c r="AS52" s="27"/>
      <c r="AT52" s="56" cm="1">
        <f t="array" ref="AT52">SUM(LOOKUP(N52:AS52,{0,1,2,3,4,5,6,7,8,9,10},{0,7,6,5,4,3,2,1,1,1,1}))</f>
        <v>0</v>
      </c>
      <c r="AU52" s="38"/>
      <c r="AV52" s="15"/>
    </row>
    <row r="53" spans="1:51" x14ac:dyDescent="0.2">
      <c r="A53" s="181"/>
      <c r="B53" s="41"/>
      <c r="C53" s="42"/>
      <c r="D53" s="42"/>
      <c r="E53" s="42"/>
      <c r="F53" s="43"/>
      <c r="G53" s="44"/>
      <c r="H53" s="149">
        <f t="shared" si="4"/>
        <v>0</v>
      </c>
      <c r="I53" s="35">
        <f t="shared" si="3"/>
        <v>0</v>
      </c>
      <c r="J53" s="299">
        <f t="shared" si="5"/>
        <v>8</v>
      </c>
      <c r="K53" s="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7"/>
      <c r="AN53" s="27"/>
      <c r="AO53" s="27"/>
      <c r="AP53" s="27"/>
      <c r="AQ53" s="27"/>
      <c r="AR53" s="27"/>
      <c r="AS53" s="27"/>
      <c r="AT53" s="56" cm="1">
        <f t="array" ref="AT53">SUM(LOOKUP(N53:AS53,{0,1,2,3,4,5,6,7,8,9,10},{0,7,6,5,4,3,2,1,1,1,1}))</f>
        <v>0</v>
      </c>
      <c r="AU53" s="38"/>
      <c r="AV53" s="15"/>
    </row>
    <row r="54" spans="1:51" x14ac:dyDescent="0.2">
      <c r="A54" s="181"/>
      <c r="B54" s="41"/>
      <c r="C54" s="42"/>
      <c r="D54" s="42"/>
      <c r="E54" s="42"/>
      <c r="F54" s="43"/>
      <c r="G54" s="44"/>
      <c r="H54" s="149">
        <f t="shared" si="4"/>
        <v>0</v>
      </c>
      <c r="I54" s="35">
        <f t="shared" si="3"/>
        <v>0</v>
      </c>
      <c r="J54" s="299">
        <f t="shared" si="5"/>
        <v>8</v>
      </c>
      <c r="K54" s="8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7"/>
      <c r="AN54" s="27"/>
      <c r="AO54" s="27"/>
      <c r="AP54" s="27"/>
      <c r="AQ54" s="27"/>
      <c r="AR54" s="27"/>
      <c r="AS54" s="27"/>
      <c r="AT54" s="56" cm="1">
        <f t="array" ref="AT54">SUM(LOOKUP(N54:AS54,{0,1,2,3,4,5,6,7,8,9,10},{0,7,6,5,4,3,2,1,1,1,1}))</f>
        <v>0</v>
      </c>
      <c r="AU54" s="38"/>
      <c r="AV54" s="15"/>
    </row>
    <row r="55" spans="1:51" x14ac:dyDescent="0.2">
      <c r="A55" s="181"/>
      <c r="B55" s="41"/>
      <c r="C55" s="42"/>
      <c r="D55" s="42"/>
      <c r="E55" s="42"/>
      <c r="F55" s="43"/>
      <c r="G55" s="44"/>
      <c r="H55" s="149">
        <f t="shared" si="4"/>
        <v>0</v>
      </c>
      <c r="I55" s="35">
        <f t="shared" si="3"/>
        <v>0</v>
      </c>
      <c r="J55" s="299">
        <f t="shared" si="5"/>
        <v>8</v>
      </c>
      <c r="K55" s="8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  <c r="AN55" s="27"/>
      <c r="AO55" s="27"/>
      <c r="AP55" s="27"/>
      <c r="AQ55" s="27"/>
      <c r="AR55" s="27"/>
      <c r="AS55" s="27"/>
      <c r="AT55" s="56" cm="1">
        <f t="array" ref="AT55">SUM(LOOKUP(N55:AS55,{0,1,2,3,4,5,6,7,8,9,10},{0,7,6,5,4,3,2,1,1,1,1}))</f>
        <v>0</v>
      </c>
      <c r="AU55" s="38"/>
      <c r="AV55" s="15"/>
    </row>
    <row r="56" spans="1:51" x14ac:dyDescent="0.2">
      <c r="A56" s="181"/>
      <c r="B56" s="41"/>
      <c r="C56" s="42"/>
      <c r="D56" s="42"/>
      <c r="E56" s="42"/>
      <c r="F56" s="43"/>
      <c r="G56" s="44"/>
      <c r="H56" s="34">
        <f t="shared" si="4"/>
        <v>0</v>
      </c>
      <c r="I56" s="35">
        <f t="shared" si="3"/>
        <v>0</v>
      </c>
      <c r="J56" s="299">
        <f t="shared" si="5"/>
        <v>8</v>
      </c>
      <c r="K56" s="8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7"/>
      <c r="AN56" s="27"/>
      <c r="AO56" s="27"/>
      <c r="AP56" s="27"/>
      <c r="AQ56" s="27"/>
      <c r="AR56" s="27"/>
      <c r="AS56" s="27"/>
      <c r="AT56" s="56" cm="1">
        <f t="array" ref="AT56">SUM(LOOKUP(N56:AS56,{0,1,2,3,4,5,6,7,8,9,10},{0,7,6,5,4,3,2,1,1,1,1}))</f>
        <v>0</v>
      </c>
      <c r="AU56" s="38"/>
      <c r="AV56" s="15"/>
    </row>
    <row r="57" spans="1:51" x14ac:dyDescent="0.2">
      <c r="A57" s="181"/>
      <c r="B57" s="41"/>
      <c r="C57" s="42"/>
      <c r="D57" s="42"/>
      <c r="E57" s="42"/>
      <c r="F57" s="43"/>
      <c r="G57" s="44"/>
      <c r="H57" s="34">
        <f t="shared" si="4"/>
        <v>0</v>
      </c>
      <c r="I57" s="35">
        <f t="shared" si="3"/>
        <v>0</v>
      </c>
      <c r="J57" s="299">
        <f t="shared" si="5"/>
        <v>8</v>
      </c>
      <c r="K57" s="8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7"/>
      <c r="AN57" s="27"/>
      <c r="AO57" s="27"/>
      <c r="AP57" s="27"/>
      <c r="AQ57" s="27"/>
      <c r="AR57" s="27"/>
      <c r="AS57" s="27"/>
      <c r="AT57" s="56" cm="1">
        <f t="array" ref="AT57">SUM(LOOKUP(N57:AS57,{0,1,2,3,4,5,6,7,8,9,10},{0,7,6,5,4,3,2,1,1,1,1}))</f>
        <v>0</v>
      </c>
      <c r="AU57" s="38"/>
      <c r="AV57" s="15"/>
    </row>
    <row r="58" spans="1:51" x14ac:dyDescent="0.2">
      <c r="A58" s="181"/>
      <c r="B58" s="41"/>
      <c r="C58" s="42"/>
      <c r="D58" s="42"/>
      <c r="E58" s="42"/>
      <c r="F58" s="43"/>
      <c r="G58" s="44"/>
      <c r="H58" s="34">
        <f t="shared" si="4"/>
        <v>0</v>
      </c>
      <c r="I58" s="35">
        <f t="shared" si="3"/>
        <v>0</v>
      </c>
      <c r="J58" s="299">
        <f t="shared" si="5"/>
        <v>8</v>
      </c>
      <c r="K58" s="8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7"/>
      <c r="AN58" s="27"/>
      <c r="AO58" s="27"/>
      <c r="AP58" s="27"/>
      <c r="AQ58" s="27"/>
      <c r="AR58" s="27"/>
      <c r="AS58" s="27"/>
      <c r="AT58" s="56" cm="1">
        <f t="array" ref="AT58">SUM(LOOKUP(N58:AS58,{0,1,2,3,4,5,6,7,8,9,10},{0,7,6,5,4,3,2,1,1,1,1}))</f>
        <v>0</v>
      </c>
      <c r="AU58" s="38"/>
      <c r="AV58" s="15"/>
    </row>
    <row r="59" spans="1:51" ht="13.5" thickBot="1" x14ac:dyDescent="0.25">
      <c r="A59" s="181"/>
      <c r="B59" s="247"/>
      <c r="C59" s="248"/>
      <c r="D59" s="248"/>
      <c r="E59" s="248"/>
      <c r="F59" s="261"/>
      <c r="G59" s="262"/>
      <c r="H59" s="263">
        <f t="shared" si="4"/>
        <v>0</v>
      </c>
      <c r="I59" s="251">
        <f t="shared" si="3"/>
        <v>0</v>
      </c>
      <c r="J59" s="300">
        <f t="shared" si="5"/>
        <v>8</v>
      </c>
      <c r="K59" s="298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4"/>
      <c r="AN59" s="254"/>
      <c r="AO59" s="254"/>
      <c r="AP59" s="254"/>
      <c r="AQ59" s="254"/>
      <c r="AR59" s="254"/>
      <c r="AS59" s="255"/>
      <c r="AT59" s="56" cm="1">
        <f t="array" ref="AT59">SUM(LOOKUP(N59:AS59,{0,1,2,3,4,5,6,7,8,9,10},{0,7,6,5,4,3,2,1,1,1,1}))</f>
        <v>0</v>
      </c>
      <c r="AU59" s="38"/>
      <c r="AV59" s="15"/>
    </row>
    <row r="60" spans="1:51" ht="15.75" x14ac:dyDescent="0.2">
      <c r="A60" s="181"/>
      <c r="B60" s="46"/>
      <c r="C60" s="46"/>
      <c r="D60" s="46"/>
      <c r="E60" s="46"/>
      <c r="F60" s="46"/>
      <c r="G60" s="46"/>
      <c r="H60" s="46"/>
      <c r="I60" s="46"/>
      <c r="J60" s="46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8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15"/>
    </row>
    <row r="61" spans="1:51" x14ac:dyDescent="0.2">
      <c r="AC61" s="12"/>
      <c r="AV61" s="12"/>
      <c r="AW61" s="12"/>
      <c r="AX61" s="12"/>
      <c r="AY61" s="12"/>
    </row>
    <row r="62" spans="1:51" x14ac:dyDescent="0.2">
      <c r="AC62" s="12"/>
      <c r="AV62" s="12"/>
      <c r="AW62" s="12"/>
      <c r="AX62" s="12"/>
      <c r="AY62" s="12"/>
    </row>
    <row r="63" spans="1:51" x14ac:dyDescent="0.2">
      <c r="AC63" s="12"/>
      <c r="AV63" s="12"/>
      <c r="AW63" s="12"/>
      <c r="AX63" s="12"/>
      <c r="AY63" s="12"/>
    </row>
    <row r="64" spans="1:51" x14ac:dyDescent="0.2">
      <c r="AC64" s="12"/>
      <c r="AV64" s="12"/>
      <c r="AW64" s="12"/>
      <c r="AX64" s="12"/>
      <c r="AY64" s="12"/>
    </row>
    <row r="65" spans="29:51" x14ac:dyDescent="0.2">
      <c r="AC65" s="12"/>
      <c r="AV65" s="12"/>
      <c r="AW65" s="12"/>
      <c r="AX65" s="12"/>
      <c r="AY65" s="12"/>
    </row>
    <row r="66" spans="29:51" x14ac:dyDescent="0.2">
      <c r="AC66" s="12"/>
      <c r="AV66" s="12"/>
      <c r="AW66" s="12"/>
      <c r="AX66" s="12"/>
      <c r="AY66" s="12"/>
    </row>
    <row r="67" spans="29:51" x14ac:dyDescent="0.2">
      <c r="AV67" s="12"/>
      <c r="AW67" s="12"/>
      <c r="AX67" s="12"/>
      <c r="AY67" s="12"/>
    </row>
    <row r="68" spans="29:51" x14ac:dyDescent="0.2">
      <c r="AC68" s="5"/>
      <c r="AV68" s="12"/>
      <c r="AW68" s="12"/>
      <c r="AX68" s="12"/>
      <c r="AY68" s="12"/>
    </row>
    <row r="69" spans="29:51" x14ac:dyDescent="0.2">
      <c r="AV69" s="12"/>
      <c r="AW69" s="12"/>
      <c r="AX69" s="12"/>
      <c r="AY69" s="12"/>
    </row>
    <row r="70" spans="29:51" x14ac:dyDescent="0.2">
      <c r="AV70" s="12"/>
      <c r="AW70" s="12"/>
      <c r="AX70" s="12"/>
      <c r="AY70" s="12"/>
    </row>
  </sheetData>
  <mergeCells count="87">
    <mergeCell ref="F1:F2"/>
    <mergeCell ref="A1:A60"/>
    <mergeCell ref="B1:B2"/>
    <mergeCell ref="C1:C2"/>
    <mergeCell ref="D1:D4"/>
    <mergeCell ref="E1:E2"/>
    <mergeCell ref="L1:L2"/>
    <mergeCell ref="I3:I4"/>
    <mergeCell ref="J3:J4"/>
    <mergeCell ref="K3:K4"/>
    <mergeCell ref="L3:L4"/>
    <mergeCell ref="G1:G4"/>
    <mergeCell ref="H1:H2"/>
    <mergeCell ref="I1:I2"/>
    <mergeCell ref="J1:J2"/>
    <mergeCell ref="K1:K2"/>
    <mergeCell ref="M1:M2"/>
    <mergeCell ref="N1:N2"/>
    <mergeCell ref="O1:O2"/>
    <mergeCell ref="Q1:Q2"/>
    <mergeCell ref="R1:R2"/>
    <mergeCell ref="AU1:AU2"/>
    <mergeCell ref="B3:B4"/>
    <mergeCell ref="C3:C4"/>
    <mergeCell ref="E3:E4"/>
    <mergeCell ref="F3:F4"/>
    <mergeCell ref="H3:H4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D1:AD2"/>
    <mergeCell ref="S1:S2"/>
    <mergeCell ref="T1:T2"/>
    <mergeCell ref="U1:U2"/>
    <mergeCell ref="AD3:AD4"/>
    <mergeCell ref="V1:V2"/>
    <mergeCell ref="W1:W2"/>
    <mergeCell ref="X1:X2"/>
    <mergeCell ref="Y1:Y2"/>
    <mergeCell ref="Z1:Z2"/>
    <mergeCell ref="AA1:AA2"/>
    <mergeCell ref="AB1:AB2"/>
    <mergeCell ref="AC1:AC2"/>
    <mergeCell ref="AQ1:AQ2"/>
    <mergeCell ref="AR1:AR2"/>
    <mergeCell ref="AS1:AS2"/>
    <mergeCell ref="AI1:AI2"/>
    <mergeCell ref="AJ1:AJ2"/>
    <mergeCell ref="M3:M4"/>
    <mergeCell ref="N3:N4"/>
    <mergeCell ref="O3:O4"/>
    <mergeCell ref="Q3:Q4"/>
    <mergeCell ref="R3:R4"/>
    <mergeCell ref="S3:S4"/>
    <mergeCell ref="T3:T4"/>
    <mergeCell ref="U3:U4"/>
    <mergeCell ref="V3:V4"/>
    <mergeCell ref="W3:W4"/>
    <mergeCell ref="AO3:AO4"/>
    <mergeCell ref="X3:X4"/>
    <mergeCell ref="Y3:Y4"/>
    <mergeCell ref="Z3:Z4"/>
    <mergeCell ref="AA3:AA4"/>
    <mergeCell ref="AB3:AB4"/>
    <mergeCell ref="AQ3:AQ4"/>
    <mergeCell ref="AR3:AR4"/>
    <mergeCell ref="AS3:AS4"/>
    <mergeCell ref="AU3:AU4"/>
    <mergeCell ref="AC3:AC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conditionalFormatting sqref="A1:J1 AW1:XFD60 A2:C4 E2:J4 A5:J5 A6:A8 I6:I21 H7:H19 J7:J23 A9:G14 I9:J14 A15 A16:G17 I16:J18 A18:C18 E18 G18 A19 A20:J1048576 AZ61:XFD70 AW71:XFD1048576">
    <cfRule type="containsText" dxfId="79" priority="4" operator="containsText" text="10">
      <formula>NOT(ISERROR(SEARCH("10",A1)))</formula>
    </cfRule>
  </conditionalFormatting>
  <conditionalFormatting sqref="C45:D59">
    <cfRule type="duplicateValues" dxfId="78" priority="5"/>
    <cfRule type="duplicateValues" dxfId="77" priority="6"/>
  </conditionalFormatting>
  <conditionalFormatting sqref="C60:D1048576 D1 C1:C4 C5:D5 C9:D12 C14:D14 C16:D17 C20:D44 C18 C13 G18 G13">
    <cfRule type="duplicateValues" dxfId="76" priority="1052"/>
    <cfRule type="duplicateValues" dxfId="75" priority="1053"/>
  </conditionalFormatting>
  <conditionalFormatting sqref="N6:AB8 AD6:AS59 AU6:AU59 K9:AB14 M15:AB15 K16:AB18 V19:AB19 K20:AB59">
    <cfRule type="cellIs" dxfId="74" priority="3" operator="lessThan">
      <formula>1</formula>
    </cfRule>
  </conditionalFormatting>
  <conditionalFormatting sqref="AC6:AC66">
    <cfRule type="cellIs" dxfId="73" priority="2" operator="lessThan">
      <formula>1</formula>
    </cfRule>
  </conditionalFormatting>
  <conditionalFormatting sqref="AT6:AT59">
    <cfRule type="cellIs" dxfId="72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3DA0-8A9C-4E97-B1DB-060D211F4F6E}">
  <sheetPr>
    <tabColor rgb="FFF2F2F2"/>
    <pageSetUpPr fitToPage="1"/>
  </sheetPr>
  <dimension ref="A1:CH69"/>
  <sheetViews>
    <sheetView zoomScale="66" zoomScaleNormal="66" zoomScaleSheetLayoutView="90" workbookViewId="0">
      <selection sqref="A1:A59"/>
    </sheetView>
  </sheetViews>
  <sheetFormatPr defaultColWidth="26.85546875" defaultRowHeight="12.75" x14ac:dyDescent="0.2"/>
  <cols>
    <col min="1" max="1" width="5.42578125" style="10" bestFit="1" customWidth="1"/>
    <col min="2" max="2" width="23.140625" style="6" customWidth="1"/>
    <col min="3" max="3" width="31.5703125" style="6" customWidth="1"/>
    <col min="4" max="4" width="20.7109375" style="6" customWidth="1"/>
    <col min="5" max="5" width="40.85546875" style="6" bestFit="1" customWidth="1"/>
    <col min="6" max="6" width="8.7109375" style="7" bestFit="1" customWidth="1"/>
    <col min="7" max="7" width="14.42578125" style="7" bestFit="1" customWidth="1"/>
    <col min="8" max="8" width="9" style="5" bestFit="1" customWidth="1"/>
    <col min="9" max="9" width="11.140625" style="2" bestFit="1" customWidth="1"/>
    <col min="10" max="10" width="12.28515625" style="4" bestFit="1" customWidth="1"/>
    <col min="11" max="11" width="12.28515625" style="4" customWidth="1"/>
    <col min="12" max="12" width="13" style="4" customWidth="1"/>
    <col min="13" max="13" width="12.7109375" style="4" bestFit="1" customWidth="1"/>
    <col min="14" max="15" width="12.42578125" style="4" bestFit="1" customWidth="1"/>
    <col min="16" max="16" width="12.28515625" style="4" bestFit="1" customWidth="1"/>
    <col min="17" max="22" width="12.140625" style="4" bestFit="1" customWidth="1"/>
    <col min="23" max="23" width="12.42578125" style="4" bestFit="1" customWidth="1"/>
    <col min="24" max="24" width="12.7109375" style="4" bestFit="1" customWidth="1"/>
    <col min="25" max="25" width="12.140625" style="4" bestFit="1" customWidth="1"/>
    <col min="26" max="26" width="13" style="4" bestFit="1" customWidth="1"/>
    <col min="27" max="28" width="12.140625" style="4" bestFit="1" customWidth="1"/>
    <col min="29" max="30" width="12.42578125" style="4" bestFit="1" customWidth="1"/>
    <col min="31" max="32" width="12.28515625" style="4" bestFit="1" customWidth="1"/>
    <col min="33" max="33" width="11.7109375" style="4" bestFit="1" customWidth="1"/>
    <col min="34" max="34" width="13" style="4" bestFit="1" customWidth="1"/>
    <col min="35" max="35" width="12.85546875" style="4" bestFit="1" customWidth="1"/>
    <col min="36" max="37" width="12.42578125" style="4" bestFit="1" customWidth="1"/>
    <col min="38" max="38" width="12.28515625" style="4" bestFit="1" customWidth="1"/>
    <col min="39" max="39" width="11.7109375" style="4" bestFit="1" customWidth="1"/>
    <col min="40" max="40" width="8.28515625" style="12" bestFit="1" customWidth="1"/>
    <col min="41" max="41" width="9.85546875" style="4" bestFit="1" customWidth="1"/>
    <col min="42" max="42" width="12.5703125" style="12" bestFit="1" customWidth="1"/>
    <col min="43" max="43" width="7.85546875" style="12" bestFit="1" customWidth="1"/>
    <col min="44" max="44" width="9.7109375" style="12" bestFit="1" customWidth="1"/>
    <col min="45" max="45" width="25.42578125" style="11" bestFit="1" customWidth="1"/>
    <col min="46" max="16384" width="26.85546875" style="10"/>
  </cols>
  <sheetData>
    <row r="1" spans="1:86" s="8" customFormat="1" ht="12.75" customHeight="1" x14ac:dyDescent="0.2">
      <c r="A1" s="181" t="s">
        <v>86</v>
      </c>
      <c r="B1" s="188" t="s">
        <v>0</v>
      </c>
      <c r="C1" s="172" t="s">
        <v>16</v>
      </c>
      <c r="D1" s="195" t="s">
        <v>25</v>
      </c>
      <c r="E1" s="172" t="s">
        <v>1</v>
      </c>
      <c r="F1" s="184" t="s">
        <v>3</v>
      </c>
      <c r="G1" s="186" t="s">
        <v>4</v>
      </c>
      <c r="H1" s="177" t="s">
        <v>5</v>
      </c>
      <c r="I1" s="187" t="s">
        <v>23</v>
      </c>
      <c r="J1" s="194" t="s">
        <v>26</v>
      </c>
      <c r="K1" s="177" t="s">
        <v>44</v>
      </c>
      <c r="L1" s="172" t="s">
        <v>26</v>
      </c>
      <c r="M1" s="172" t="s">
        <v>30</v>
      </c>
      <c r="N1" s="172" t="s">
        <v>31</v>
      </c>
      <c r="O1" s="172" t="s">
        <v>56</v>
      </c>
      <c r="P1" s="172" t="s">
        <v>36</v>
      </c>
      <c r="Q1" s="172" t="s">
        <v>38</v>
      </c>
      <c r="R1" s="172" t="s">
        <v>311</v>
      </c>
      <c r="S1" s="172" t="s">
        <v>41</v>
      </c>
      <c r="T1" s="172" t="s">
        <v>43</v>
      </c>
      <c r="U1" s="172" t="s">
        <v>29</v>
      </c>
      <c r="V1" s="172" t="s">
        <v>47</v>
      </c>
      <c r="W1" s="172" t="s">
        <v>48</v>
      </c>
      <c r="X1" s="172" t="s">
        <v>50</v>
      </c>
      <c r="Y1" s="172" t="s">
        <v>52</v>
      </c>
      <c r="Z1" s="172" t="s">
        <v>54</v>
      </c>
      <c r="AA1" s="175" t="s">
        <v>55</v>
      </c>
      <c r="AB1" s="172" t="s">
        <v>36</v>
      </c>
      <c r="AC1" s="172" t="s">
        <v>60</v>
      </c>
      <c r="AD1" s="172" t="s">
        <v>27</v>
      </c>
      <c r="AE1" s="172" t="s">
        <v>63</v>
      </c>
      <c r="AF1" s="172" t="s">
        <v>64</v>
      </c>
      <c r="AG1" s="172" t="s">
        <v>28</v>
      </c>
      <c r="AH1" s="172" t="s">
        <v>66</v>
      </c>
      <c r="AI1" s="172" t="s">
        <v>68</v>
      </c>
      <c r="AJ1" s="172" t="s">
        <v>70</v>
      </c>
      <c r="AK1" s="172" t="s">
        <v>72</v>
      </c>
      <c r="AL1" s="172" t="s">
        <v>74</v>
      </c>
      <c r="AM1" s="172" t="s">
        <v>76</v>
      </c>
      <c r="AN1" s="172" t="s">
        <v>78</v>
      </c>
      <c r="AO1" s="172" t="s">
        <v>80</v>
      </c>
      <c r="AP1" s="172" t="s">
        <v>82</v>
      </c>
      <c r="AQ1" s="172" t="s">
        <v>84</v>
      </c>
      <c r="AR1" s="53"/>
      <c r="AS1" s="15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6" s="8" customFormat="1" ht="12.75" customHeight="1" x14ac:dyDescent="0.2">
      <c r="A2" s="181"/>
      <c r="B2" s="189"/>
      <c r="C2" s="168"/>
      <c r="D2" s="196"/>
      <c r="E2" s="168"/>
      <c r="F2" s="203"/>
      <c r="G2" s="174"/>
      <c r="H2" s="201"/>
      <c r="I2" s="178"/>
      <c r="J2" s="192"/>
      <c r="K2" s="201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76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54" t="s">
        <v>94</v>
      </c>
      <c r="AS2" s="1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6" s="8" customFormat="1" ht="15.75" customHeight="1" x14ac:dyDescent="0.2">
      <c r="A3" s="181"/>
      <c r="B3" s="189" t="s">
        <v>6</v>
      </c>
      <c r="C3" s="168" t="s">
        <v>7</v>
      </c>
      <c r="D3" s="196"/>
      <c r="E3" s="168" t="s">
        <v>12</v>
      </c>
      <c r="F3" s="203"/>
      <c r="G3" s="174" t="s">
        <v>9</v>
      </c>
      <c r="H3" s="201" t="s">
        <v>10</v>
      </c>
      <c r="I3" s="178" t="s">
        <v>22</v>
      </c>
      <c r="J3" s="197" t="s">
        <v>62</v>
      </c>
      <c r="K3" s="204">
        <v>45689</v>
      </c>
      <c r="L3" s="170">
        <v>45704</v>
      </c>
      <c r="M3" s="170">
        <v>45711</v>
      </c>
      <c r="N3" s="170" t="s">
        <v>32</v>
      </c>
      <c r="O3" s="170" t="s">
        <v>33</v>
      </c>
      <c r="P3" s="170" t="s">
        <v>37</v>
      </c>
      <c r="Q3" s="170" t="s">
        <v>37</v>
      </c>
      <c r="R3" s="170" t="s">
        <v>39</v>
      </c>
      <c r="S3" s="170" t="s">
        <v>42</v>
      </c>
      <c r="T3" s="170" t="s">
        <v>42</v>
      </c>
      <c r="U3" s="170" t="s">
        <v>45</v>
      </c>
      <c r="V3" s="170" t="s">
        <v>46</v>
      </c>
      <c r="W3" s="170" t="s">
        <v>49</v>
      </c>
      <c r="X3" s="170" t="s">
        <v>51</v>
      </c>
      <c r="Y3" s="170" t="s">
        <v>53</v>
      </c>
      <c r="Z3" s="170" t="s">
        <v>59</v>
      </c>
      <c r="AA3" s="171" t="s">
        <v>57</v>
      </c>
      <c r="AB3" s="170" t="s">
        <v>58</v>
      </c>
      <c r="AC3" s="170" t="s">
        <v>61</v>
      </c>
      <c r="AD3" s="170" t="s">
        <v>61</v>
      </c>
      <c r="AE3" s="170" t="s">
        <v>61</v>
      </c>
      <c r="AF3" s="170" t="s">
        <v>61</v>
      </c>
      <c r="AG3" s="170" t="s">
        <v>65</v>
      </c>
      <c r="AH3" s="170" t="s">
        <v>67</v>
      </c>
      <c r="AI3" s="170" t="s">
        <v>69</v>
      </c>
      <c r="AJ3" s="170" t="s">
        <v>71</v>
      </c>
      <c r="AK3" s="170" t="s">
        <v>73</v>
      </c>
      <c r="AL3" s="170" t="s">
        <v>75</v>
      </c>
      <c r="AM3" s="170" t="s">
        <v>77</v>
      </c>
      <c r="AN3" s="168" t="s">
        <v>79</v>
      </c>
      <c r="AO3" s="168" t="s">
        <v>81</v>
      </c>
      <c r="AP3" s="168" t="s">
        <v>83</v>
      </c>
      <c r="AQ3" s="169" t="s">
        <v>85</v>
      </c>
      <c r="AR3" s="54" t="s">
        <v>10</v>
      </c>
      <c r="AS3" s="15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6" s="9" customFormat="1" ht="15.75" customHeight="1" x14ac:dyDescent="0.2">
      <c r="A4" s="181"/>
      <c r="B4" s="189" t="s">
        <v>6</v>
      </c>
      <c r="C4" s="168" t="s">
        <v>7</v>
      </c>
      <c r="D4" s="196"/>
      <c r="E4" s="168" t="s">
        <v>12</v>
      </c>
      <c r="F4" s="203"/>
      <c r="G4" s="174" t="s">
        <v>9</v>
      </c>
      <c r="H4" s="201" t="s">
        <v>10</v>
      </c>
      <c r="I4" s="178"/>
      <c r="J4" s="197"/>
      <c r="K4" s="204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1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68"/>
      <c r="AO4" s="168"/>
      <c r="AP4" s="168"/>
      <c r="AQ4" s="168"/>
      <c r="AR4" s="54"/>
      <c r="AS4" s="1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1:86" s="9" customFormat="1" ht="13.5" thickBot="1" x14ac:dyDescent="0.25">
      <c r="A5" s="181"/>
      <c r="B5" s="68"/>
      <c r="C5" s="19"/>
      <c r="D5" s="19"/>
      <c r="E5" s="19"/>
      <c r="F5" s="229"/>
      <c r="G5" s="17" t="s">
        <v>9</v>
      </c>
      <c r="H5" s="207" t="s">
        <v>10</v>
      </c>
      <c r="I5" s="18" t="s">
        <v>11</v>
      </c>
      <c r="J5" s="75" t="s">
        <v>95</v>
      </c>
      <c r="K5" s="207" t="s">
        <v>95</v>
      </c>
      <c r="L5" s="19" t="s">
        <v>95</v>
      </c>
      <c r="M5" s="19" t="s">
        <v>95</v>
      </c>
      <c r="N5" s="19" t="s">
        <v>95</v>
      </c>
      <c r="O5" s="19" t="s">
        <v>95</v>
      </c>
      <c r="P5" s="19" t="s">
        <v>95</v>
      </c>
      <c r="Q5" s="19" t="s">
        <v>95</v>
      </c>
      <c r="R5" s="19" t="s">
        <v>95</v>
      </c>
      <c r="S5" s="19" t="s">
        <v>95</v>
      </c>
      <c r="T5" s="19" t="s">
        <v>95</v>
      </c>
      <c r="U5" s="19" t="s">
        <v>24</v>
      </c>
      <c r="V5" s="19" t="s">
        <v>24</v>
      </c>
      <c r="W5" s="19" t="s">
        <v>24</v>
      </c>
      <c r="X5" s="19" t="s">
        <v>24</v>
      </c>
      <c r="Y5" s="19" t="s">
        <v>24</v>
      </c>
      <c r="Z5" s="19" t="s">
        <v>24</v>
      </c>
      <c r="AA5" s="19" t="s">
        <v>24</v>
      </c>
      <c r="AB5" s="19" t="s">
        <v>24</v>
      </c>
      <c r="AC5" s="19" t="s">
        <v>24</v>
      </c>
      <c r="AD5" s="19" t="s">
        <v>24</v>
      </c>
      <c r="AE5" s="19" t="s">
        <v>24</v>
      </c>
      <c r="AF5" s="19" t="s">
        <v>24</v>
      </c>
      <c r="AG5" s="19" t="s">
        <v>24</v>
      </c>
      <c r="AH5" s="19" t="s">
        <v>24</v>
      </c>
      <c r="AI5" s="19" t="s">
        <v>24</v>
      </c>
      <c r="AJ5" s="19" t="s">
        <v>24</v>
      </c>
      <c r="AK5" s="19" t="s">
        <v>24</v>
      </c>
      <c r="AL5" s="19" t="s">
        <v>24</v>
      </c>
      <c r="AM5" s="19" t="s">
        <v>24</v>
      </c>
      <c r="AN5" s="19" t="s">
        <v>24</v>
      </c>
      <c r="AO5" s="19" t="s">
        <v>24</v>
      </c>
      <c r="AP5" s="19" t="s">
        <v>24</v>
      </c>
      <c r="AQ5" s="21" t="s">
        <v>24</v>
      </c>
      <c r="AR5" s="55"/>
      <c r="AS5" s="1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6" s="1" customFormat="1" x14ac:dyDescent="0.2">
      <c r="A6" s="181"/>
      <c r="B6" s="32"/>
      <c r="C6" s="39"/>
      <c r="D6" s="39"/>
      <c r="E6" s="39"/>
      <c r="F6" s="134"/>
      <c r="G6" s="34">
        <f>COUNTIF(J6:AR6,"&gt;0")</f>
        <v>0</v>
      </c>
      <c r="H6" s="35">
        <f t="shared" ref="H6:H58" si="0">AR6</f>
        <v>0</v>
      </c>
      <c r="I6" s="299"/>
      <c r="J6" s="8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/>
      <c r="AL6" s="27"/>
      <c r="AM6" s="27"/>
      <c r="AN6" s="27"/>
      <c r="AO6" s="27"/>
      <c r="AP6" s="27"/>
      <c r="AQ6" s="27"/>
      <c r="AR6" s="56" cm="1">
        <f t="array" ref="AR6">SUM(LOOKUP(J6:AQ6,{0,1,2,3,4,5,6,7,8,9,10},{0,7,6,5,4,3,2,1,1,1,1}))</f>
        <v>0</v>
      </c>
      <c r="AS6" s="15"/>
    </row>
    <row r="7" spans="1:86" s="1" customFormat="1" x14ac:dyDescent="0.2">
      <c r="A7" s="181"/>
      <c r="B7" s="151" t="s">
        <v>161</v>
      </c>
      <c r="C7" s="69" t="s">
        <v>162</v>
      </c>
      <c r="D7" s="70"/>
      <c r="E7" s="69" t="s">
        <v>26</v>
      </c>
      <c r="F7" s="134">
        <v>21</v>
      </c>
      <c r="G7" s="34">
        <f>COUNTIF(J7:AR7,"&gt;0")</f>
        <v>2</v>
      </c>
      <c r="H7" s="35">
        <f t="shared" si="0"/>
        <v>7</v>
      </c>
      <c r="I7" s="299">
        <f t="shared" ref="I7:I38" si="1">RANK(H7,$H$6:$H$58)</f>
        <v>2</v>
      </c>
      <c r="J7" s="156"/>
      <c r="K7" s="26"/>
      <c r="L7" s="86">
        <v>1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7"/>
      <c r="AL7" s="27"/>
      <c r="AM7" s="27"/>
      <c r="AN7" s="27"/>
      <c r="AO7" s="27"/>
      <c r="AP7" s="27"/>
      <c r="AQ7" s="27"/>
      <c r="AR7" s="56" cm="1">
        <f t="array" ref="AR7">SUM(LOOKUP(J7:AQ7,{0,1,2,3,4,5,6,7,8,9,10},{0,7,6,5,4,3,2,1,1,1,1}))</f>
        <v>7</v>
      </c>
      <c r="AS7" s="15"/>
    </row>
    <row r="8" spans="1:86" s="1" customFormat="1" x14ac:dyDescent="0.2">
      <c r="A8" s="181"/>
      <c r="B8" s="151" t="s">
        <v>181</v>
      </c>
      <c r="C8" s="69" t="s">
        <v>182</v>
      </c>
      <c r="D8" s="76"/>
      <c r="E8" s="60" t="s">
        <v>168</v>
      </c>
      <c r="F8" s="306">
        <v>23</v>
      </c>
      <c r="G8" s="34">
        <f>COUNTIF(J8:AR8,"&gt;0")</f>
        <v>2</v>
      </c>
      <c r="H8" s="35">
        <f t="shared" si="0"/>
        <v>5</v>
      </c>
      <c r="I8" s="299">
        <f t="shared" si="1"/>
        <v>10</v>
      </c>
      <c r="J8" s="156"/>
      <c r="K8" s="26"/>
      <c r="L8" s="86"/>
      <c r="M8" s="26"/>
      <c r="N8" s="26">
        <v>3</v>
      </c>
      <c r="O8" s="26"/>
      <c r="P8" s="26"/>
      <c r="Q8" s="26"/>
      <c r="R8" s="26"/>
      <c r="S8" s="26"/>
      <c r="T8" s="26"/>
      <c r="U8" s="8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7"/>
      <c r="AL8" s="27"/>
      <c r="AM8" s="27"/>
      <c r="AN8" s="27"/>
      <c r="AO8" s="27"/>
      <c r="AP8" s="27"/>
      <c r="AQ8" s="27"/>
      <c r="AR8" s="56" cm="1">
        <f t="array" ref="AR8">SUM(LOOKUP(J8:AQ8,{0,1,2,3,4,5,6,7,8,9,10},{0,7,6,5,4,3,2,1,1,1,1}))</f>
        <v>5</v>
      </c>
      <c r="AS8" s="15"/>
    </row>
    <row r="9" spans="1:86" s="1" customFormat="1" ht="15" x14ac:dyDescent="0.25">
      <c r="A9" s="181"/>
      <c r="B9" s="258" t="s">
        <v>309</v>
      </c>
      <c r="C9" s="92" t="s">
        <v>310</v>
      </c>
      <c r="D9" s="42"/>
      <c r="E9" s="92" t="s">
        <v>311</v>
      </c>
      <c r="F9" s="314">
        <v>17</v>
      </c>
      <c r="G9" s="34">
        <f>COUNTIF(J9:AR9,"&gt;0")</f>
        <v>2</v>
      </c>
      <c r="H9" s="35">
        <f t="shared" si="0"/>
        <v>2</v>
      </c>
      <c r="I9" s="299">
        <f t="shared" si="1"/>
        <v>13</v>
      </c>
      <c r="J9" s="258"/>
      <c r="K9" s="87"/>
      <c r="L9" s="86"/>
      <c r="M9" s="26"/>
      <c r="N9" s="26"/>
      <c r="O9" s="26"/>
      <c r="P9" s="26"/>
      <c r="Q9" s="26"/>
      <c r="R9" s="92">
        <v>6</v>
      </c>
      <c r="S9" s="26"/>
      <c r="T9" s="26"/>
      <c r="U9" s="8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7"/>
      <c r="AL9" s="27"/>
      <c r="AM9" s="27"/>
      <c r="AN9" s="27"/>
      <c r="AO9" s="27"/>
      <c r="AP9" s="27"/>
      <c r="AQ9" s="27"/>
      <c r="AR9" s="56" cm="1">
        <f t="array" ref="AR9">SUM(LOOKUP(J9:AQ9,{0,1,2,3,4,5,6,7,8,9,10},{0,7,6,5,4,3,2,1,1,1,1}))</f>
        <v>2</v>
      </c>
      <c r="AS9" s="15"/>
    </row>
    <row r="10" spans="1:86" s="1" customFormat="1" x14ac:dyDescent="0.2">
      <c r="A10" s="181"/>
      <c r="B10" s="256" t="s">
        <v>544</v>
      </c>
      <c r="C10" s="78" t="s">
        <v>541</v>
      </c>
      <c r="D10" s="276"/>
      <c r="E10" s="60" t="s">
        <v>520</v>
      </c>
      <c r="F10" s="101">
        <v>23</v>
      </c>
      <c r="G10" s="34">
        <f>COUNTIF(J10:AR10,"&gt;0")</f>
        <v>2</v>
      </c>
      <c r="H10" s="35">
        <f t="shared" si="0"/>
        <v>5</v>
      </c>
      <c r="I10" s="299">
        <f t="shared" si="1"/>
        <v>10</v>
      </c>
      <c r="J10" s="63"/>
      <c r="K10" s="76"/>
      <c r="L10" s="137"/>
      <c r="M10" s="71"/>
      <c r="N10" s="71"/>
      <c r="O10" s="71"/>
      <c r="P10" s="71"/>
      <c r="Q10" s="71"/>
      <c r="R10" s="71"/>
      <c r="S10" s="26"/>
      <c r="T10" s="76">
        <v>3</v>
      </c>
      <c r="U10" s="8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7"/>
      <c r="AL10" s="27"/>
      <c r="AM10" s="27"/>
      <c r="AN10" s="27"/>
      <c r="AO10" s="27"/>
      <c r="AP10" s="27"/>
      <c r="AQ10" s="27"/>
      <c r="AR10" s="56" cm="1">
        <f t="array" ref="AR10">SUM(LOOKUP(J10:AQ10,{0,1,2,3,4,5,6,7,8,9,10},{0,7,6,5,4,3,2,1,1,1,1}))</f>
        <v>5</v>
      </c>
      <c r="AS10" s="15"/>
    </row>
    <row r="11" spans="1:86" s="1" customFormat="1" x14ac:dyDescent="0.2">
      <c r="A11" s="181"/>
      <c r="B11" s="256" t="s">
        <v>190</v>
      </c>
      <c r="C11" s="69" t="s">
        <v>185</v>
      </c>
      <c r="D11" s="80"/>
      <c r="E11" s="60" t="s">
        <v>168</v>
      </c>
      <c r="F11" s="134">
        <v>21</v>
      </c>
      <c r="G11" s="34">
        <f>COUNTIF(J11:AR11,"&gt;0")</f>
        <v>2</v>
      </c>
      <c r="H11" s="35">
        <f t="shared" si="0"/>
        <v>7</v>
      </c>
      <c r="I11" s="299">
        <f t="shared" si="1"/>
        <v>2</v>
      </c>
      <c r="J11" s="156"/>
      <c r="K11" s="26"/>
      <c r="L11" s="86"/>
      <c r="M11" s="26"/>
      <c r="N11" s="26">
        <v>1</v>
      </c>
      <c r="O11" s="26"/>
      <c r="P11" s="26"/>
      <c r="Q11" s="26"/>
      <c r="R11" s="26"/>
      <c r="S11" s="26"/>
      <c r="T11" s="26"/>
      <c r="U11" s="8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7"/>
      <c r="AL11" s="27"/>
      <c r="AM11" s="27"/>
      <c r="AN11" s="27"/>
      <c r="AO11" s="27"/>
      <c r="AP11" s="27"/>
      <c r="AQ11" s="27"/>
      <c r="AR11" s="56" cm="1">
        <f t="array" ref="AR11">SUM(LOOKUP(J11:AQ11,{0,1,2,3,4,5,6,7,8,9,10},{0,7,6,5,4,3,2,1,1,1,1}))</f>
        <v>7</v>
      </c>
      <c r="AS11" s="15"/>
    </row>
    <row r="12" spans="1:86" s="1" customFormat="1" x14ac:dyDescent="0.2">
      <c r="A12" s="181"/>
      <c r="B12" s="256" t="s">
        <v>545</v>
      </c>
      <c r="C12" s="69" t="s">
        <v>540</v>
      </c>
      <c r="D12" s="276"/>
      <c r="E12" s="60" t="s">
        <v>520</v>
      </c>
      <c r="F12" s="101">
        <v>22</v>
      </c>
      <c r="G12" s="34">
        <f>COUNTIF(J12:AR12,"&gt;0")</f>
        <v>2</v>
      </c>
      <c r="H12" s="35">
        <f t="shared" si="0"/>
        <v>6</v>
      </c>
      <c r="I12" s="299">
        <f t="shared" si="1"/>
        <v>7</v>
      </c>
      <c r="J12" s="63"/>
      <c r="K12" s="76"/>
      <c r="L12" s="137"/>
      <c r="M12" s="71"/>
      <c r="N12" s="71"/>
      <c r="O12" s="71"/>
      <c r="P12" s="71"/>
      <c r="Q12" s="71"/>
      <c r="R12" s="71"/>
      <c r="S12" s="26"/>
      <c r="T12" s="76">
        <v>2</v>
      </c>
      <c r="U12" s="8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7"/>
      <c r="AL12" s="27"/>
      <c r="AM12" s="27"/>
      <c r="AN12" s="27"/>
      <c r="AO12" s="27"/>
      <c r="AP12" s="27"/>
      <c r="AQ12" s="27"/>
      <c r="AR12" s="56" cm="1">
        <f t="array" ref="AR12">SUM(LOOKUP(J12:AQ12,{0,1,2,3,4,5,6,7,8,9,10},{0,7,6,5,4,3,2,1,1,1,1}))</f>
        <v>6</v>
      </c>
      <c r="AS12" s="15"/>
    </row>
    <row r="13" spans="1:86" s="1" customFormat="1" x14ac:dyDescent="0.2">
      <c r="A13" s="181"/>
      <c r="B13" s="151" t="s">
        <v>416</v>
      </c>
      <c r="C13" s="78" t="s">
        <v>417</v>
      </c>
      <c r="D13" s="80"/>
      <c r="E13" s="60" t="s">
        <v>256</v>
      </c>
      <c r="F13" s="101">
        <v>17</v>
      </c>
      <c r="G13" s="34">
        <f>COUNTIF(J13:AR13,"&gt;0")</f>
        <v>2</v>
      </c>
      <c r="H13" s="35">
        <f t="shared" si="0"/>
        <v>2</v>
      </c>
      <c r="I13" s="299">
        <f t="shared" si="1"/>
        <v>13</v>
      </c>
      <c r="J13" s="156"/>
      <c r="K13" s="26"/>
      <c r="L13" s="86"/>
      <c r="M13" s="26"/>
      <c r="N13" s="26"/>
      <c r="O13" s="26"/>
      <c r="P13" s="26"/>
      <c r="Q13" s="76">
        <v>6</v>
      </c>
      <c r="R13" s="26"/>
      <c r="S13" s="26"/>
      <c r="T13" s="26"/>
      <c r="U13" s="8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7"/>
      <c r="AM13" s="27"/>
      <c r="AN13" s="27"/>
      <c r="AO13" s="27"/>
      <c r="AP13" s="27"/>
      <c r="AQ13" s="27"/>
      <c r="AR13" s="56" cm="1">
        <f t="array" ref="AR13">SUM(LOOKUP(J13:AQ13,{0,1,2,3,4,5,6,7,8,9,10},{0,7,6,5,4,3,2,1,1,1,1}))</f>
        <v>2</v>
      </c>
      <c r="AS13" s="15"/>
    </row>
    <row r="14" spans="1:86" s="13" customFormat="1" x14ac:dyDescent="0.2">
      <c r="A14" s="181"/>
      <c r="B14" s="151" t="s">
        <v>317</v>
      </c>
      <c r="C14" s="69" t="s">
        <v>99</v>
      </c>
      <c r="D14" s="208"/>
      <c r="E14" s="42" t="s">
        <v>127</v>
      </c>
      <c r="F14" s="134">
        <v>23</v>
      </c>
      <c r="G14" s="34">
        <f>COUNTIF(J14:AR14,"&gt;0")</f>
        <v>2</v>
      </c>
      <c r="H14" s="35">
        <f t="shared" si="0"/>
        <v>7</v>
      </c>
      <c r="I14" s="299">
        <f t="shared" si="1"/>
        <v>2</v>
      </c>
      <c r="J14" s="156"/>
      <c r="K14" s="26">
        <v>1</v>
      </c>
      <c r="L14" s="86"/>
      <c r="M14" s="26"/>
      <c r="N14" s="26"/>
      <c r="O14" s="26"/>
      <c r="P14" s="26"/>
      <c r="Q14" s="26"/>
      <c r="R14" s="26"/>
      <c r="S14" s="26"/>
      <c r="T14" s="26"/>
      <c r="U14" s="8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  <c r="AL14" s="27"/>
      <c r="AM14" s="27"/>
      <c r="AN14" s="27"/>
      <c r="AO14" s="27"/>
      <c r="AP14" s="27"/>
      <c r="AQ14" s="27"/>
      <c r="AR14" s="56" cm="1">
        <f t="array" ref="AR14">SUM(LOOKUP(J14:AQ14,{0,1,2,3,4,5,6,7,8,9,10},{0,7,6,5,4,3,2,1,1,1,1}))</f>
        <v>7</v>
      </c>
      <c r="AS14" s="15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</row>
    <row r="15" spans="1:86" s="13" customFormat="1" ht="15" x14ac:dyDescent="0.25">
      <c r="A15" s="181"/>
      <c r="B15" s="259" t="s">
        <v>312</v>
      </c>
      <c r="C15" s="93" t="s">
        <v>313</v>
      </c>
      <c r="D15" s="276"/>
      <c r="E15" s="93" t="s">
        <v>311</v>
      </c>
      <c r="F15" s="315">
        <v>17</v>
      </c>
      <c r="G15" s="34">
        <f>COUNTIF(J15:AR15,"&gt;0")</f>
        <v>3</v>
      </c>
      <c r="H15" s="35">
        <f t="shared" si="0"/>
        <v>14</v>
      </c>
      <c r="I15" s="299">
        <f t="shared" si="1"/>
        <v>1</v>
      </c>
      <c r="J15" s="259"/>
      <c r="K15" s="87"/>
      <c r="L15" s="86"/>
      <c r="M15" s="26"/>
      <c r="N15" s="26"/>
      <c r="O15" s="26"/>
      <c r="P15" s="26">
        <v>1</v>
      </c>
      <c r="Q15" s="26"/>
      <c r="R15" s="93">
        <v>1</v>
      </c>
      <c r="S15" s="26"/>
      <c r="T15" s="26"/>
      <c r="U15" s="8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7"/>
      <c r="AL15" s="27"/>
      <c r="AM15" s="27"/>
      <c r="AN15" s="27"/>
      <c r="AO15" s="27"/>
      <c r="AP15" s="27"/>
      <c r="AQ15" s="27"/>
      <c r="AR15" s="56" cm="1">
        <f t="array" ref="AR15">SUM(LOOKUP(J15:AQ15,{0,1,2,3,4,5,6,7,8,9,10},{0,7,6,5,4,3,2,1,1,1,1}))</f>
        <v>14</v>
      </c>
      <c r="AS15" s="15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</row>
    <row r="16" spans="1:86" s="13" customFormat="1" ht="15" x14ac:dyDescent="0.25">
      <c r="A16" s="181"/>
      <c r="B16" s="259" t="s">
        <v>307</v>
      </c>
      <c r="C16" s="93" t="s">
        <v>308</v>
      </c>
      <c r="D16" s="276"/>
      <c r="E16" s="93" t="s">
        <v>137</v>
      </c>
      <c r="F16" s="315">
        <v>21</v>
      </c>
      <c r="G16" s="34">
        <f>COUNTIF(J16:AR16,"&gt;0")</f>
        <v>2</v>
      </c>
      <c r="H16" s="35">
        <f t="shared" si="0"/>
        <v>5</v>
      </c>
      <c r="I16" s="299">
        <f t="shared" si="1"/>
        <v>10</v>
      </c>
      <c r="J16" s="259"/>
      <c r="K16" s="87"/>
      <c r="L16" s="86"/>
      <c r="M16" s="26"/>
      <c r="N16" s="26"/>
      <c r="O16" s="26"/>
      <c r="P16" s="26"/>
      <c r="Q16" s="26"/>
      <c r="R16" s="93">
        <v>3</v>
      </c>
      <c r="S16" s="26"/>
      <c r="T16" s="26"/>
      <c r="U16" s="8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/>
      <c r="AL16" s="27"/>
      <c r="AM16" s="27"/>
      <c r="AN16" s="27"/>
      <c r="AO16" s="27"/>
      <c r="AP16" s="27"/>
      <c r="AQ16" s="27"/>
      <c r="AR16" s="56" cm="1">
        <f t="array" ref="AR16">SUM(LOOKUP(J16:AQ16,{0,1,2,3,4,5,6,7,8,9,10},{0,7,6,5,4,3,2,1,1,1,1}))</f>
        <v>5</v>
      </c>
      <c r="AS16" s="15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</row>
    <row r="17" spans="1:86" s="13" customFormat="1" ht="15" x14ac:dyDescent="0.25">
      <c r="A17" s="181"/>
      <c r="B17" s="258" t="s">
        <v>315</v>
      </c>
      <c r="C17" s="92" t="s">
        <v>316</v>
      </c>
      <c r="D17" s="276"/>
      <c r="E17" s="92" t="s">
        <v>137</v>
      </c>
      <c r="F17" s="314">
        <v>19</v>
      </c>
      <c r="G17" s="34">
        <f>COUNTIF(J17:AR17,"&gt;0")</f>
        <v>2</v>
      </c>
      <c r="H17" s="35">
        <f t="shared" si="0"/>
        <v>6</v>
      </c>
      <c r="I17" s="299">
        <f t="shared" si="1"/>
        <v>7</v>
      </c>
      <c r="J17" s="258"/>
      <c r="K17" s="87"/>
      <c r="L17" s="86"/>
      <c r="M17" s="26"/>
      <c r="N17" s="26"/>
      <c r="O17" s="26"/>
      <c r="P17" s="26"/>
      <c r="Q17" s="26"/>
      <c r="R17" s="92">
        <v>2</v>
      </c>
      <c r="S17" s="26"/>
      <c r="T17" s="26"/>
      <c r="U17" s="8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7"/>
      <c r="AL17" s="27"/>
      <c r="AM17" s="27"/>
      <c r="AN17" s="27"/>
      <c r="AO17" s="27"/>
      <c r="AP17" s="27"/>
      <c r="AQ17" s="27"/>
      <c r="AR17" s="56" cm="1">
        <f t="array" ref="AR17">SUM(LOOKUP(J17:AQ17,{0,1,2,3,4,5,6,7,8,9,10},{0,7,6,5,4,3,2,1,1,1,1}))</f>
        <v>6</v>
      </c>
      <c r="AS17" s="15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</row>
    <row r="18" spans="1:86" s="13" customFormat="1" ht="15.75" x14ac:dyDescent="0.25">
      <c r="A18" s="181"/>
      <c r="B18" s="152" t="s">
        <v>354</v>
      </c>
      <c r="C18" s="84" t="s">
        <v>514</v>
      </c>
      <c r="D18" s="110"/>
      <c r="E18" s="84" t="s">
        <v>515</v>
      </c>
      <c r="F18" s="310">
        <v>17</v>
      </c>
      <c r="G18" s="34">
        <f>COUNTIF(J18:AR18,"&gt;0")</f>
        <v>2</v>
      </c>
      <c r="H18" s="35">
        <f t="shared" si="0"/>
        <v>7</v>
      </c>
      <c r="I18" s="299">
        <f t="shared" si="1"/>
        <v>2</v>
      </c>
      <c r="J18" s="63"/>
      <c r="K18" s="76"/>
      <c r="L18" s="86"/>
      <c r="M18" s="26"/>
      <c r="N18" s="26"/>
      <c r="O18" s="26"/>
      <c r="P18" s="26"/>
      <c r="Q18" s="26"/>
      <c r="R18" s="92"/>
      <c r="S18" s="26">
        <v>1</v>
      </c>
      <c r="T18" s="26"/>
      <c r="U18" s="8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7"/>
      <c r="AL18" s="27"/>
      <c r="AM18" s="27"/>
      <c r="AN18" s="27"/>
      <c r="AO18" s="27"/>
      <c r="AP18" s="27"/>
      <c r="AQ18" s="27"/>
      <c r="AR18" s="56" cm="1">
        <f t="array" ref="AR18">SUM(LOOKUP(J18:AQ18,{0,1,2,3,4,5,6,7,8,9,10},{0,7,6,5,4,3,2,1,1,1,1}))</f>
        <v>7</v>
      </c>
      <c r="AS18" s="15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</row>
    <row r="19" spans="1:86" s="14" customFormat="1" x14ac:dyDescent="0.2">
      <c r="A19" s="181"/>
      <c r="B19" s="151" t="s">
        <v>186</v>
      </c>
      <c r="C19" s="69" t="s">
        <v>187</v>
      </c>
      <c r="D19" s="80"/>
      <c r="E19" s="60" t="s">
        <v>165</v>
      </c>
      <c r="F19" s="134">
        <v>17</v>
      </c>
      <c r="G19" s="34">
        <f>COUNTIF(J19:AR19,"&gt;0")</f>
        <v>2</v>
      </c>
      <c r="H19" s="35">
        <f t="shared" si="0"/>
        <v>6</v>
      </c>
      <c r="I19" s="299">
        <f t="shared" si="1"/>
        <v>7</v>
      </c>
      <c r="J19" s="156"/>
      <c r="K19" s="26"/>
      <c r="L19" s="86"/>
      <c r="M19" s="26"/>
      <c r="N19" s="26">
        <v>2</v>
      </c>
      <c r="O19" s="26"/>
      <c r="P19" s="26"/>
      <c r="Q19" s="26"/>
      <c r="R19" s="26"/>
      <c r="S19" s="26"/>
      <c r="T19" s="26"/>
      <c r="U19" s="8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7"/>
      <c r="AL19" s="27"/>
      <c r="AM19" s="27"/>
      <c r="AN19" s="27"/>
      <c r="AO19" s="27"/>
      <c r="AP19" s="27"/>
      <c r="AQ19" s="27"/>
      <c r="AR19" s="56" cm="1">
        <f t="array" ref="AR19">SUM(LOOKUP(J19:AQ19,{0,1,2,3,4,5,6,7,8,9,10},{0,7,6,5,4,3,2,1,1,1,1}))</f>
        <v>6</v>
      </c>
      <c r="AS19" s="15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</row>
    <row r="20" spans="1:86" x14ac:dyDescent="0.2">
      <c r="A20" s="181"/>
      <c r="B20" s="256" t="s">
        <v>546</v>
      </c>
      <c r="C20" s="69" t="s">
        <v>539</v>
      </c>
      <c r="D20" s="276"/>
      <c r="E20" s="60" t="s">
        <v>165</v>
      </c>
      <c r="F20" s="101">
        <v>19</v>
      </c>
      <c r="G20" s="34">
        <f>COUNTIF(J20:AR20,"&gt;0")</f>
        <v>2</v>
      </c>
      <c r="H20" s="35">
        <f t="shared" si="0"/>
        <v>7</v>
      </c>
      <c r="I20" s="299">
        <f t="shared" si="1"/>
        <v>2</v>
      </c>
      <c r="J20" s="63"/>
      <c r="K20" s="76"/>
      <c r="L20" s="137"/>
      <c r="M20" s="26"/>
      <c r="N20" s="26"/>
      <c r="O20" s="26"/>
      <c r="P20" s="26"/>
      <c r="Q20" s="26"/>
      <c r="R20" s="26"/>
      <c r="S20" s="26"/>
      <c r="T20" s="76">
        <v>1</v>
      </c>
      <c r="U20" s="8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7"/>
      <c r="AL20" s="27"/>
      <c r="AM20" s="27"/>
      <c r="AN20" s="27"/>
      <c r="AO20" s="27"/>
      <c r="AP20" s="27"/>
      <c r="AQ20" s="27"/>
      <c r="AR20" s="56" cm="1">
        <f t="array" ref="AR20">SUM(LOOKUP(J20:AQ20,{0,1,2,3,4,5,6,7,8,9,10},{0,7,6,5,4,3,2,1,1,1,1}))</f>
        <v>7</v>
      </c>
      <c r="AS20" s="15"/>
    </row>
    <row r="21" spans="1:86" x14ac:dyDescent="0.2">
      <c r="A21" s="181"/>
      <c r="B21" s="151"/>
      <c r="C21" s="78"/>
      <c r="D21" s="42"/>
      <c r="E21" s="60"/>
      <c r="F21" s="101"/>
      <c r="G21" s="34">
        <f>COUNTIF(J21:AR21,"&gt;0")</f>
        <v>0</v>
      </c>
      <c r="H21" s="35">
        <f t="shared" si="0"/>
        <v>0</v>
      </c>
      <c r="I21" s="299">
        <f t="shared" si="1"/>
        <v>15</v>
      </c>
      <c r="J21" s="63"/>
      <c r="K21" s="76"/>
      <c r="L21" s="137"/>
      <c r="M21" s="71"/>
      <c r="N21" s="71"/>
      <c r="O21" s="71"/>
      <c r="P21" s="71"/>
      <c r="Q21" s="71"/>
      <c r="R21" s="71"/>
      <c r="S21" s="26"/>
      <c r="T21" s="76"/>
      <c r="U21" s="8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7"/>
      <c r="AL21" s="27"/>
      <c r="AM21" s="27"/>
      <c r="AN21" s="27"/>
      <c r="AO21" s="27"/>
      <c r="AP21" s="27"/>
      <c r="AQ21" s="27"/>
      <c r="AR21" s="56" cm="1">
        <f t="array" ref="AR21">SUM(LOOKUP(J21:AQ21,{0,1,2,3,4,5,6,7,8,9,10},{0,7,6,5,4,3,2,1,1,1,1}))</f>
        <v>0</v>
      </c>
      <c r="AS21" s="15"/>
    </row>
    <row r="22" spans="1:86" x14ac:dyDescent="0.2">
      <c r="A22" s="181"/>
      <c r="B22" s="246"/>
      <c r="C22" s="71"/>
      <c r="D22" s="71"/>
      <c r="E22" s="71"/>
      <c r="F22" s="121"/>
      <c r="G22" s="34">
        <f>COUNTIF(J22:AR22,"&gt;0")</f>
        <v>0</v>
      </c>
      <c r="H22" s="35">
        <f t="shared" si="0"/>
        <v>0</v>
      </c>
      <c r="I22" s="299">
        <f t="shared" si="1"/>
        <v>15</v>
      </c>
      <c r="J22" s="246"/>
      <c r="K22" s="71"/>
      <c r="L22" s="97"/>
      <c r="M22" s="71"/>
      <c r="N22" s="71"/>
      <c r="O22" s="71"/>
      <c r="P22" s="71"/>
      <c r="Q22" s="71"/>
      <c r="R22" s="71"/>
      <c r="S22" s="26"/>
      <c r="T22" s="26"/>
      <c r="U22" s="8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7"/>
      <c r="AL22" s="27"/>
      <c r="AM22" s="27"/>
      <c r="AN22" s="27"/>
      <c r="AO22" s="27"/>
      <c r="AP22" s="27"/>
      <c r="AQ22" s="27"/>
      <c r="AR22" s="56" cm="1">
        <f t="array" ref="AR22">SUM(LOOKUP(J22:AQ22,{0,1,2,3,4,5,6,7,8,9,10},{0,7,6,5,4,3,2,1,1,1,1}))</f>
        <v>0</v>
      </c>
      <c r="AS22" s="15"/>
    </row>
    <row r="23" spans="1:86" x14ac:dyDescent="0.2">
      <c r="A23" s="181"/>
      <c r="B23" s="246"/>
      <c r="C23" s="71"/>
      <c r="D23" s="71"/>
      <c r="E23" s="71"/>
      <c r="F23" s="109"/>
      <c r="G23" s="34">
        <f>COUNTIF(J23:AR23,"&gt;0")</f>
        <v>0</v>
      </c>
      <c r="H23" s="35">
        <f t="shared" si="0"/>
        <v>0</v>
      </c>
      <c r="I23" s="299">
        <f t="shared" si="1"/>
        <v>15</v>
      </c>
      <c r="J23" s="246"/>
      <c r="K23" s="71"/>
      <c r="L23" s="97"/>
      <c r="M23" s="71"/>
      <c r="N23" s="71"/>
      <c r="O23" s="71"/>
      <c r="P23" s="71"/>
      <c r="Q23" s="71"/>
      <c r="R23" s="71"/>
      <c r="S23" s="26"/>
      <c r="T23" s="26"/>
      <c r="U23" s="8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7"/>
      <c r="AL23" s="27"/>
      <c r="AM23" s="27"/>
      <c r="AN23" s="27"/>
      <c r="AO23" s="27"/>
      <c r="AP23" s="27"/>
      <c r="AQ23" s="27"/>
      <c r="AR23" s="56" cm="1">
        <f t="array" ref="AR23">SUM(LOOKUP(J23:AQ23,{0,1,2,3,4,5,6,7,8,9,10},{0,7,6,5,4,3,2,1,1,1,1}))</f>
        <v>0</v>
      </c>
      <c r="AS23" s="15"/>
    </row>
    <row r="24" spans="1:86" x14ac:dyDescent="0.2">
      <c r="A24" s="181"/>
      <c r="B24" s="41"/>
      <c r="C24" s="42"/>
      <c r="D24" s="42"/>
      <c r="E24" s="42"/>
      <c r="F24" s="44"/>
      <c r="G24" s="34">
        <f>COUNTIF(J24:AR24,"&gt;0")</f>
        <v>0</v>
      </c>
      <c r="H24" s="35">
        <f t="shared" si="0"/>
        <v>0</v>
      </c>
      <c r="I24" s="299">
        <f t="shared" si="1"/>
        <v>15</v>
      </c>
      <c r="J24" s="156"/>
      <c r="K24" s="26"/>
      <c r="L24" s="86"/>
      <c r="M24" s="26"/>
      <c r="N24" s="26"/>
      <c r="O24" s="26"/>
      <c r="P24" s="26"/>
      <c r="Q24" s="26"/>
      <c r="R24" s="26"/>
      <c r="S24" s="26"/>
      <c r="T24" s="26"/>
      <c r="U24" s="8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7"/>
      <c r="AL24" s="27"/>
      <c r="AM24" s="27"/>
      <c r="AN24" s="27"/>
      <c r="AO24" s="27"/>
      <c r="AP24" s="27"/>
      <c r="AQ24" s="27"/>
      <c r="AR24" s="56" cm="1">
        <f t="array" ref="AR24">SUM(LOOKUP(J24:AQ24,{0,1,2,3,4,5,6,7,8,9,10},{0,7,6,5,4,3,2,1,1,1,1}))</f>
        <v>0</v>
      </c>
      <c r="AS24" s="15"/>
    </row>
    <row r="25" spans="1:86" x14ac:dyDescent="0.2">
      <c r="A25" s="181"/>
      <c r="B25" s="41"/>
      <c r="C25" s="42"/>
      <c r="D25" s="42"/>
      <c r="E25" s="42"/>
      <c r="F25" s="44"/>
      <c r="G25" s="34">
        <f>COUNTIF(J25:AR25,"&gt;0")</f>
        <v>0</v>
      </c>
      <c r="H25" s="35">
        <f t="shared" si="0"/>
        <v>0</v>
      </c>
      <c r="I25" s="299">
        <f t="shared" si="1"/>
        <v>15</v>
      </c>
      <c r="J25" s="8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/>
      <c r="AL25" s="27"/>
      <c r="AM25" s="27"/>
      <c r="AN25" s="27"/>
      <c r="AO25" s="27"/>
      <c r="AP25" s="27"/>
      <c r="AQ25" s="27"/>
      <c r="AR25" s="56" cm="1">
        <f t="array" ref="AR25">SUM(LOOKUP(J25:AQ25,{0,1,2,3,4,5,6,7,8,9,10},{0,7,6,5,4,3,2,1,1,1,1}))</f>
        <v>0</v>
      </c>
      <c r="AS25" s="15"/>
    </row>
    <row r="26" spans="1:86" x14ac:dyDescent="0.2">
      <c r="A26" s="181"/>
      <c r="B26" s="41"/>
      <c r="C26" s="42"/>
      <c r="D26" s="42"/>
      <c r="E26" s="42"/>
      <c r="F26" s="44"/>
      <c r="G26" s="34">
        <f>COUNTIF(J26:AR26,"&gt;0")</f>
        <v>0</v>
      </c>
      <c r="H26" s="35">
        <f t="shared" si="0"/>
        <v>0</v>
      </c>
      <c r="I26" s="299">
        <f t="shared" si="1"/>
        <v>15</v>
      </c>
      <c r="J26" s="8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"/>
      <c r="AL26" s="27"/>
      <c r="AM26" s="27"/>
      <c r="AN26" s="27"/>
      <c r="AO26" s="27"/>
      <c r="AP26" s="27"/>
      <c r="AQ26" s="27"/>
      <c r="AR26" s="56" cm="1">
        <f t="array" ref="AR26">SUM(LOOKUP(J26:AQ26,{0,1,2,3,4,5,6,7,8,9,10},{0,7,6,5,4,3,2,1,1,1,1}))</f>
        <v>0</v>
      </c>
      <c r="AS26" s="15"/>
    </row>
    <row r="27" spans="1:86" x14ac:dyDescent="0.2">
      <c r="A27" s="181"/>
      <c r="B27" s="41"/>
      <c r="C27" s="42"/>
      <c r="D27" s="42"/>
      <c r="E27" s="42"/>
      <c r="F27" s="44"/>
      <c r="G27" s="34">
        <f>COUNTIF(J27:AR27,"&gt;0")</f>
        <v>0</v>
      </c>
      <c r="H27" s="35">
        <f t="shared" si="0"/>
        <v>0</v>
      </c>
      <c r="I27" s="299">
        <f t="shared" si="1"/>
        <v>15</v>
      </c>
      <c r="J27" s="8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7"/>
      <c r="AL27" s="27"/>
      <c r="AM27" s="27"/>
      <c r="AN27" s="27"/>
      <c r="AO27" s="27"/>
      <c r="AP27" s="27"/>
      <c r="AQ27" s="27"/>
      <c r="AR27" s="56" cm="1">
        <f t="array" ref="AR27">SUM(LOOKUP(J27:AQ27,{0,1,2,3,4,5,6,7,8,9,10},{0,7,6,5,4,3,2,1,1,1,1}))</f>
        <v>0</v>
      </c>
      <c r="AS27" s="15"/>
    </row>
    <row r="28" spans="1:86" x14ac:dyDescent="0.2">
      <c r="A28" s="181"/>
      <c r="B28" s="41"/>
      <c r="C28" s="42"/>
      <c r="D28" s="42"/>
      <c r="E28" s="42"/>
      <c r="F28" s="44"/>
      <c r="G28" s="34">
        <f>COUNTIF(J28:AR28,"&gt;0")</f>
        <v>0</v>
      </c>
      <c r="H28" s="35">
        <f t="shared" si="0"/>
        <v>0</v>
      </c>
      <c r="I28" s="299">
        <f t="shared" si="1"/>
        <v>15</v>
      </c>
      <c r="J28" s="8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7"/>
      <c r="AL28" s="27"/>
      <c r="AM28" s="27"/>
      <c r="AN28" s="27"/>
      <c r="AO28" s="27"/>
      <c r="AP28" s="27"/>
      <c r="AQ28" s="27"/>
      <c r="AR28" s="56" cm="1">
        <f t="array" ref="AR28">SUM(LOOKUP(J28:AQ28,{0,1,2,3,4,5,6,7,8,9,10},{0,7,6,5,4,3,2,1,1,1,1}))</f>
        <v>0</v>
      </c>
      <c r="AS28" s="15"/>
    </row>
    <row r="29" spans="1:86" x14ac:dyDescent="0.2">
      <c r="A29" s="181"/>
      <c r="B29" s="41"/>
      <c r="C29" s="42"/>
      <c r="D29" s="42"/>
      <c r="E29" s="42"/>
      <c r="F29" s="44"/>
      <c r="G29" s="34">
        <f>COUNTIF(J29:AR29,"&gt;0")</f>
        <v>0</v>
      </c>
      <c r="H29" s="35">
        <f t="shared" si="0"/>
        <v>0</v>
      </c>
      <c r="I29" s="299">
        <f t="shared" si="1"/>
        <v>15</v>
      </c>
      <c r="J29" s="8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7"/>
      <c r="AL29" s="27"/>
      <c r="AM29" s="27"/>
      <c r="AN29" s="27"/>
      <c r="AO29" s="27"/>
      <c r="AP29" s="27"/>
      <c r="AQ29" s="27"/>
      <c r="AR29" s="56" cm="1">
        <f t="array" ref="AR29">SUM(LOOKUP(J29:AQ29,{0,1,2,3,4,5,6,7,8,9,10},{0,7,6,5,4,3,2,1,1,1,1}))</f>
        <v>0</v>
      </c>
      <c r="AS29" s="15"/>
    </row>
    <row r="30" spans="1:86" x14ac:dyDescent="0.2">
      <c r="A30" s="181"/>
      <c r="B30" s="41"/>
      <c r="C30" s="42"/>
      <c r="D30" s="42"/>
      <c r="E30" s="42"/>
      <c r="F30" s="44"/>
      <c r="G30" s="34">
        <f>COUNTIF(J30:AR30,"&gt;0")</f>
        <v>0</v>
      </c>
      <c r="H30" s="35">
        <f t="shared" si="0"/>
        <v>0</v>
      </c>
      <c r="I30" s="299">
        <f t="shared" si="1"/>
        <v>15</v>
      </c>
      <c r="J30" s="8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7"/>
      <c r="AL30" s="27"/>
      <c r="AM30" s="27"/>
      <c r="AN30" s="27"/>
      <c r="AO30" s="27"/>
      <c r="AP30" s="27"/>
      <c r="AQ30" s="27"/>
      <c r="AR30" s="56" cm="1">
        <f t="array" ref="AR30">SUM(LOOKUP(J30:AQ30,{0,1,2,3,4,5,6,7,8,9,10},{0,7,6,5,4,3,2,1,1,1,1}))</f>
        <v>0</v>
      </c>
      <c r="AS30" s="15"/>
    </row>
    <row r="31" spans="1:86" x14ac:dyDescent="0.2">
      <c r="A31" s="181"/>
      <c r="B31" s="41"/>
      <c r="C31" s="42"/>
      <c r="D31" s="42"/>
      <c r="E31" s="42"/>
      <c r="F31" s="44"/>
      <c r="G31" s="34">
        <f>COUNTIF(J31:AR31,"&gt;0")</f>
        <v>0</v>
      </c>
      <c r="H31" s="35">
        <f t="shared" si="0"/>
        <v>0</v>
      </c>
      <c r="I31" s="299">
        <f t="shared" si="1"/>
        <v>15</v>
      </c>
      <c r="J31" s="8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7"/>
      <c r="AL31" s="27"/>
      <c r="AM31" s="27"/>
      <c r="AN31" s="27"/>
      <c r="AO31" s="27"/>
      <c r="AP31" s="27"/>
      <c r="AQ31" s="27"/>
      <c r="AR31" s="56" cm="1">
        <f t="array" ref="AR31">SUM(LOOKUP(J31:AQ31,{0,1,2,3,4,5,6,7,8,9,10},{0,7,6,5,4,3,2,1,1,1,1}))</f>
        <v>0</v>
      </c>
      <c r="AS31" s="15"/>
    </row>
    <row r="32" spans="1:86" x14ac:dyDescent="0.2">
      <c r="A32" s="181"/>
      <c r="B32" s="41"/>
      <c r="C32" s="42"/>
      <c r="D32" s="42"/>
      <c r="E32" s="42"/>
      <c r="F32" s="44"/>
      <c r="G32" s="34">
        <f>COUNTIF(J32:AR32,"&gt;0")</f>
        <v>0</v>
      </c>
      <c r="H32" s="35">
        <f t="shared" si="0"/>
        <v>0</v>
      </c>
      <c r="I32" s="299">
        <f t="shared" si="1"/>
        <v>15</v>
      </c>
      <c r="J32" s="8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/>
      <c r="AL32" s="27"/>
      <c r="AM32" s="27"/>
      <c r="AN32" s="27"/>
      <c r="AO32" s="27"/>
      <c r="AP32" s="27"/>
      <c r="AQ32" s="27"/>
      <c r="AR32" s="56" cm="1">
        <f t="array" ref="AR32">SUM(LOOKUP(J32:AQ32,{0,1,2,3,4,5,6,7,8,9,10},{0,7,6,5,4,3,2,1,1,1,1}))</f>
        <v>0</v>
      </c>
      <c r="AS32" s="15"/>
    </row>
    <row r="33" spans="1:45" x14ac:dyDescent="0.2">
      <c r="A33" s="181"/>
      <c r="B33" s="41"/>
      <c r="C33" s="42"/>
      <c r="D33" s="42"/>
      <c r="E33" s="42"/>
      <c r="F33" s="44"/>
      <c r="G33" s="34">
        <f>COUNTIF(J33:AR33,"&gt;0")</f>
        <v>0</v>
      </c>
      <c r="H33" s="35">
        <f t="shared" si="0"/>
        <v>0</v>
      </c>
      <c r="I33" s="299">
        <f t="shared" si="1"/>
        <v>15</v>
      </c>
      <c r="J33" s="8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7"/>
      <c r="AL33" s="27"/>
      <c r="AM33" s="27"/>
      <c r="AN33" s="27"/>
      <c r="AO33" s="27"/>
      <c r="AP33" s="27"/>
      <c r="AQ33" s="27"/>
      <c r="AR33" s="56" cm="1">
        <f t="array" ref="AR33">SUM(LOOKUP(J33:AQ33,{0,1,2,3,4,5,6,7,8,9,10},{0,7,6,5,4,3,2,1,1,1,1}))</f>
        <v>0</v>
      </c>
      <c r="AS33" s="15"/>
    </row>
    <row r="34" spans="1:45" x14ac:dyDescent="0.2">
      <c r="A34" s="181"/>
      <c r="B34" s="41"/>
      <c r="C34" s="42"/>
      <c r="D34" s="42"/>
      <c r="E34" s="42"/>
      <c r="F34" s="44"/>
      <c r="G34" s="34">
        <f>COUNTIF(J34:AR34,"&gt;0")</f>
        <v>0</v>
      </c>
      <c r="H34" s="35">
        <f t="shared" si="0"/>
        <v>0</v>
      </c>
      <c r="I34" s="299">
        <f t="shared" si="1"/>
        <v>15</v>
      </c>
      <c r="J34" s="8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/>
      <c r="AL34" s="27"/>
      <c r="AM34" s="27"/>
      <c r="AN34" s="27"/>
      <c r="AO34" s="27"/>
      <c r="AP34" s="27"/>
      <c r="AQ34" s="27"/>
      <c r="AR34" s="56" cm="1">
        <f t="array" ref="AR34">SUM(LOOKUP(J34:AQ34,{0,1,2,3,4,5,6,7,8,9,10},{0,7,6,5,4,3,2,1,1,1,1}))</f>
        <v>0</v>
      </c>
      <c r="AS34" s="15"/>
    </row>
    <row r="35" spans="1:45" x14ac:dyDescent="0.2">
      <c r="A35" s="181"/>
      <c r="B35" s="41"/>
      <c r="C35" s="42"/>
      <c r="D35" s="42"/>
      <c r="E35" s="42"/>
      <c r="F35" s="44"/>
      <c r="G35" s="34">
        <f>COUNTIF(J35:AR35,"&gt;0")</f>
        <v>0</v>
      </c>
      <c r="H35" s="35">
        <f t="shared" si="0"/>
        <v>0</v>
      </c>
      <c r="I35" s="299">
        <f t="shared" si="1"/>
        <v>15</v>
      </c>
      <c r="J35" s="8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7"/>
      <c r="AL35" s="27"/>
      <c r="AM35" s="27"/>
      <c r="AN35" s="27"/>
      <c r="AO35" s="27"/>
      <c r="AP35" s="27"/>
      <c r="AQ35" s="27"/>
      <c r="AR35" s="56" cm="1">
        <f t="array" ref="AR35">SUM(LOOKUP(J35:AQ35,{0,1,2,3,4,5,6,7,8,9,10},{0,7,6,5,4,3,2,1,1,1,1}))</f>
        <v>0</v>
      </c>
      <c r="AS35" s="15"/>
    </row>
    <row r="36" spans="1:45" x14ac:dyDescent="0.2">
      <c r="A36" s="181"/>
      <c r="B36" s="41"/>
      <c r="C36" s="42"/>
      <c r="D36" s="42"/>
      <c r="E36" s="42"/>
      <c r="F36" s="44"/>
      <c r="G36" s="34">
        <f>COUNTIF(J36:AR36,"&gt;0")</f>
        <v>0</v>
      </c>
      <c r="H36" s="35">
        <f t="shared" si="0"/>
        <v>0</v>
      </c>
      <c r="I36" s="299">
        <f t="shared" si="1"/>
        <v>15</v>
      </c>
      <c r="J36" s="8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/>
      <c r="AL36" s="27"/>
      <c r="AM36" s="27"/>
      <c r="AN36" s="27"/>
      <c r="AO36" s="27"/>
      <c r="AP36" s="27"/>
      <c r="AQ36" s="27"/>
      <c r="AR36" s="56" cm="1">
        <f t="array" ref="AR36">SUM(LOOKUP(J36:AQ36,{0,1,2,3,4,5,6,7,8,9,10},{0,7,6,5,4,3,2,1,1,1,1}))</f>
        <v>0</v>
      </c>
      <c r="AS36" s="15"/>
    </row>
    <row r="37" spans="1:45" x14ac:dyDescent="0.2">
      <c r="A37" s="181"/>
      <c r="B37" s="41"/>
      <c r="C37" s="42"/>
      <c r="D37" s="42"/>
      <c r="E37" s="42"/>
      <c r="F37" s="44"/>
      <c r="G37" s="34">
        <f>COUNTIF(J37:AR37,"&gt;0")</f>
        <v>0</v>
      </c>
      <c r="H37" s="35">
        <f t="shared" si="0"/>
        <v>0</v>
      </c>
      <c r="I37" s="299">
        <f t="shared" si="1"/>
        <v>15</v>
      </c>
      <c r="J37" s="8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7"/>
      <c r="AL37" s="27"/>
      <c r="AM37" s="27"/>
      <c r="AN37" s="27"/>
      <c r="AO37" s="27"/>
      <c r="AP37" s="27"/>
      <c r="AQ37" s="27"/>
      <c r="AR37" s="56" cm="1">
        <f t="array" ref="AR37">SUM(LOOKUP(J37:AQ37,{0,1,2,3,4,5,6,7,8,9,10},{0,7,6,5,4,3,2,1,1,1,1}))</f>
        <v>0</v>
      </c>
      <c r="AS37" s="15"/>
    </row>
    <row r="38" spans="1:45" x14ac:dyDescent="0.2">
      <c r="A38" s="181"/>
      <c r="B38" s="41"/>
      <c r="C38" s="42"/>
      <c r="D38" s="42"/>
      <c r="E38" s="42"/>
      <c r="F38" s="44"/>
      <c r="G38" s="34">
        <f>COUNTIF(J38:AR38,"&gt;0")</f>
        <v>0</v>
      </c>
      <c r="H38" s="35">
        <f t="shared" si="0"/>
        <v>0</v>
      </c>
      <c r="I38" s="299">
        <f t="shared" si="1"/>
        <v>15</v>
      </c>
      <c r="J38" s="8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7"/>
      <c r="AL38" s="27"/>
      <c r="AM38" s="27"/>
      <c r="AN38" s="27"/>
      <c r="AO38" s="27"/>
      <c r="AP38" s="27"/>
      <c r="AQ38" s="27"/>
      <c r="AR38" s="56" cm="1">
        <f t="array" ref="AR38">SUM(LOOKUP(J38:AQ38,{0,1,2,3,4,5,6,7,8,9,10},{0,7,6,5,4,3,2,1,1,1,1}))</f>
        <v>0</v>
      </c>
      <c r="AS38" s="15"/>
    </row>
    <row r="39" spans="1:45" x14ac:dyDescent="0.2">
      <c r="A39" s="181"/>
      <c r="B39" s="41"/>
      <c r="C39" s="42"/>
      <c r="D39" s="42"/>
      <c r="E39" s="42"/>
      <c r="F39" s="44"/>
      <c r="G39" s="34">
        <f>COUNTIF(J39:AR39,"&gt;0")</f>
        <v>0</v>
      </c>
      <c r="H39" s="35">
        <f t="shared" si="0"/>
        <v>0</v>
      </c>
      <c r="I39" s="299">
        <f t="shared" ref="I39:I58" si="2">RANK(H39,$H$6:$H$58)</f>
        <v>15</v>
      </c>
      <c r="J39" s="8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7"/>
      <c r="AL39" s="27"/>
      <c r="AM39" s="27"/>
      <c r="AN39" s="27"/>
      <c r="AO39" s="27"/>
      <c r="AP39" s="27"/>
      <c r="AQ39" s="27"/>
      <c r="AR39" s="56" cm="1">
        <f t="array" ref="AR39">SUM(LOOKUP(J39:AQ39,{0,1,2,3,4,5,6,7,8,9,10},{0,7,6,5,4,3,2,1,1,1,1}))</f>
        <v>0</v>
      </c>
      <c r="AS39" s="15"/>
    </row>
    <row r="40" spans="1:45" x14ac:dyDescent="0.2">
      <c r="A40" s="181"/>
      <c r="B40" s="41"/>
      <c r="C40" s="42"/>
      <c r="D40" s="42"/>
      <c r="E40" s="42"/>
      <c r="F40" s="44"/>
      <c r="G40" s="34">
        <f>COUNTIF(J40:AR40,"&gt;0")</f>
        <v>0</v>
      </c>
      <c r="H40" s="35">
        <f t="shared" si="0"/>
        <v>0</v>
      </c>
      <c r="I40" s="299">
        <f t="shared" si="2"/>
        <v>15</v>
      </c>
      <c r="J40" s="8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7"/>
      <c r="AL40" s="27"/>
      <c r="AM40" s="27"/>
      <c r="AN40" s="27"/>
      <c r="AO40" s="27"/>
      <c r="AP40" s="27"/>
      <c r="AQ40" s="27"/>
      <c r="AR40" s="56" cm="1">
        <f t="array" ref="AR40">SUM(LOOKUP(J40:AQ40,{0,1,2,3,4,5,6,7,8,9,10},{0,7,6,5,4,3,2,1,1,1,1}))</f>
        <v>0</v>
      </c>
      <c r="AS40" s="15"/>
    </row>
    <row r="41" spans="1:45" x14ac:dyDescent="0.2">
      <c r="A41" s="181"/>
      <c r="B41" s="41"/>
      <c r="C41" s="42"/>
      <c r="D41" s="42"/>
      <c r="E41" s="42"/>
      <c r="F41" s="44"/>
      <c r="G41" s="34">
        <f>COUNTIF(J41:AR41,"&gt;0")</f>
        <v>0</v>
      </c>
      <c r="H41" s="35">
        <f t="shared" si="0"/>
        <v>0</v>
      </c>
      <c r="I41" s="299">
        <f t="shared" si="2"/>
        <v>15</v>
      </c>
      <c r="J41" s="8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7"/>
      <c r="AL41" s="27"/>
      <c r="AM41" s="27"/>
      <c r="AN41" s="27"/>
      <c r="AO41" s="27"/>
      <c r="AP41" s="27"/>
      <c r="AQ41" s="27"/>
      <c r="AR41" s="56" cm="1">
        <f t="array" ref="AR41">SUM(LOOKUP(J41:AQ41,{0,1,2,3,4,5,6,7,8,9,10},{0,7,6,5,4,3,2,1,1,1,1}))</f>
        <v>0</v>
      </c>
      <c r="AS41" s="15"/>
    </row>
    <row r="42" spans="1:45" x14ac:dyDescent="0.2">
      <c r="A42" s="181"/>
      <c r="B42" s="41"/>
      <c r="C42" s="42"/>
      <c r="D42" s="42"/>
      <c r="E42" s="42"/>
      <c r="F42" s="44"/>
      <c r="G42" s="34">
        <f>COUNTIF(J42:AR42,"&gt;0")</f>
        <v>0</v>
      </c>
      <c r="H42" s="35">
        <f t="shared" si="0"/>
        <v>0</v>
      </c>
      <c r="I42" s="299">
        <f t="shared" si="2"/>
        <v>15</v>
      </c>
      <c r="J42" s="8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7"/>
      <c r="AL42" s="27"/>
      <c r="AM42" s="27"/>
      <c r="AN42" s="27"/>
      <c r="AO42" s="27"/>
      <c r="AP42" s="27"/>
      <c r="AQ42" s="27"/>
      <c r="AR42" s="56" cm="1">
        <f t="array" ref="AR42">SUM(LOOKUP(J42:AQ42,{0,1,2,3,4,5,6,7,8,9,10},{0,7,6,5,4,3,2,1,1,1,1}))</f>
        <v>0</v>
      </c>
      <c r="AS42" s="15"/>
    </row>
    <row r="43" spans="1:45" x14ac:dyDescent="0.2">
      <c r="A43" s="181"/>
      <c r="B43" s="41"/>
      <c r="C43" s="42"/>
      <c r="D43" s="42"/>
      <c r="E43" s="42"/>
      <c r="F43" s="44"/>
      <c r="G43" s="34">
        <f>COUNTIF(J43:AR43,"&gt;0")</f>
        <v>0</v>
      </c>
      <c r="H43" s="35">
        <f t="shared" si="0"/>
        <v>0</v>
      </c>
      <c r="I43" s="299">
        <f t="shared" si="2"/>
        <v>15</v>
      </c>
      <c r="J43" s="8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7"/>
      <c r="AL43" s="27"/>
      <c r="AM43" s="27"/>
      <c r="AN43" s="27"/>
      <c r="AO43" s="27"/>
      <c r="AP43" s="27"/>
      <c r="AQ43" s="27"/>
      <c r="AR43" s="56" cm="1">
        <f t="array" ref="AR43">SUM(LOOKUP(J43:AQ43,{0,1,2,3,4,5,6,7,8,9,10},{0,7,6,5,4,3,2,1,1,1,1}))</f>
        <v>0</v>
      </c>
      <c r="AS43" s="15"/>
    </row>
    <row r="44" spans="1:45" x14ac:dyDescent="0.2">
      <c r="A44" s="181"/>
      <c r="B44" s="41"/>
      <c r="C44" s="42"/>
      <c r="D44" s="42"/>
      <c r="E44" s="42"/>
      <c r="F44" s="44"/>
      <c r="G44" s="34">
        <f>COUNTIF(J44:AR44,"&gt;0")</f>
        <v>0</v>
      </c>
      <c r="H44" s="35">
        <f t="shared" si="0"/>
        <v>0</v>
      </c>
      <c r="I44" s="299">
        <f t="shared" si="2"/>
        <v>15</v>
      </c>
      <c r="J44" s="8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7"/>
      <c r="AL44" s="27"/>
      <c r="AM44" s="27"/>
      <c r="AN44" s="27"/>
      <c r="AO44" s="27"/>
      <c r="AP44" s="27"/>
      <c r="AQ44" s="27"/>
      <c r="AR44" s="56" cm="1">
        <f t="array" ref="AR44">SUM(LOOKUP(J44:AQ44,{0,1,2,3,4,5,6,7,8,9,10},{0,7,6,5,4,3,2,1,1,1,1}))</f>
        <v>0</v>
      </c>
      <c r="AS44" s="15"/>
    </row>
    <row r="45" spans="1:45" x14ac:dyDescent="0.2">
      <c r="A45" s="181"/>
      <c r="B45" s="41"/>
      <c r="C45" s="42"/>
      <c r="D45" s="42"/>
      <c r="E45" s="42"/>
      <c r="F45" s="44"/>
      <c r="G45" s="34">
        <f>COUNTIF(J45:AR45,"&gt;0")</f>
        <v>0</v>
      </c>
      <c r="H45" s="35">
        <f t="shared" si="0"/>
        <v>0</v>
      </c>
      <c r="I45" s="299">
        <f t="shared" si="2"/>
        <v>15</v>
      </c>
      <c r="J45" s="8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7"/>
      <c r="AL45" s="27"/>
      <c r="AM45" s="27"/>
      <c r="AN45" s="27"/>
      <c r="AO45" s="27"/>
      <c r="AP45" s="27"/>
      <c r="AQ45" s="27"/>
      <c r="AR45" s="56" cm="1">
        <f t="array" ref="AR45">SUM(LOOKUP(J45:AQ45,{0,1,2,3,4,5,6,7,8,9,10},{0,7,6,5,4,3,2,1,1,1,1}))</f>
        <v>0</v>
      </c>
      <c r="AS45" s="15"/>
    </row>
    <row r="46" spans="1:45" x14ac:dyDescent="0.2">
      <c r="A46" s="181"/>
      <c r="B46" s="41"/>
      <c r="C46" s="42"/>
      <c r="D46" s="42"/>
      <c r="E46" s="42"/>
      <c r="F46" s="44"/>
      <c r="G46" s="34">
        <f>COUNTIF(J46:AR46,"&gt;0")</f>
        <v>0</v>
      </c>
      <c r="H46" s="35">
        <f t="shared" si="0"/>
        <v>0</v>
      </c>
      <c r="I46" s="299">
        <f t="shared" si="2"/>
        <v>15</v>
      </c>
      <c r="J46" s="8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7"/>
      <c r="AL46" s="27"/>
      <c r="AM46" s="27"/>
      <c r="AN46" s="27"/>
      <c r="AO46" s="27"/>
      <c r="AP46" s="27"/>
      <c r="AQ46" s="27"/>
      <c r="AR46" s="56" cm="1">
        <f t="array" ref="AR46">SUM(LOOKUP(J46:AQ46,{0,1,2,3,4,5,6,7,8,9,10},{0,7,6,5,4,3,2,1,1,1,1}))</f>
        <v>0</v>
      </c>
      <c r="AS46" s="15"/>
    </row>
    <row r="47" spans="1:45" x14ac:dyDescent="0.2">
      <c r="A47" s="181"/>
      <c r="B47" s="41"/>
      <c r="C47" s="42"/>
      <c r="D47" s="42"/>
      <c r="E47" s="42"/>
      <c r="F47" s="44"/>
      <c r="G47" s="34">
        <f>COUNTIF(J47:AR47,"&gt;0")</f>
        <v>0</v>
      </c>
      <c r="H47" s="35">
        <f t="shared" si="0"/>
        <v>0</v>
      </c>
      <c r="I47" s="299">
        <f t="shared" si="2"/>
        <v>15</v>
      </c>
      <c r="J47" s="8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7"/>
      <c r="AL47" s="27"/>
      <c r="AM47" s="27"/>
      <c r="AN47" s="27"/>
      <c r="AO47" s="27"/>
      <c r="AP47" s="27"/>
      <c r="AQ47" s="27"/>
      <c r="AR47" s="56" cm="1">
        <f t="array" ref="AR47">SUM(LOOKUP(J47:AQ47,{0,1,2,3,4,5,6,7,8,9,10},{0,7,6,5,4,3,2,1,1,1,1}))</f>
        <v>0</v>
      </c>
      <c r="AS47" s="15"/>
    </row>
    <row r="48" spans="1:45" x14ac:dyDescent="0.2">
      <c r="A48" s="181"/>
      <c r="B48" s="41"/>
      <c r="C48" s="42"/>
      <c r="D48" s="42"/>
      <c r="E48" s="42"/>
      <c r="F48" s="44"/>
      <c r="G48" s="34">
        <f>COUNTIF(J48:AR48,"&gt;0")</f>
        <v>0</v>
      </c>
      <c r="H48" s="35">
        <f t="shared" si="0"/>
        <v>0</v>
      </c>
      <c r="I48" s="299">
        <f t="shared" si="2"/>
        <v>15</v>
      </c>
      <c r="J48" s="8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7"/>
      <c r="AL48" s="27"/>
      <c r="AM48" s="27"/>
      <c r="AN48" s="27"/>
      <c r="AO48" s="27"/>
      <c r="AP48" s="27"/>
      <c r="AQ48" s="27"/>
      <c r="AR48" s="56" cm="1">
        <f t="array" ref="AR48">SUM(LOOKUP(J48:AQ48,{0,1,2,3,4,5,6,7,8,9,10},{0,7,6,5,4,3,2,1,1,1,1}))</f>
        <v>0</v>
      </c>
      <c r="AS48" s="15"/>
    </row>
    <row r="49" spans="1:48" x14ac:dyDescent="0.2">
      <c r="A49" s="181"/>
      <c r="B49" s="41"/>
      <c r="C49" s="42"/>
      <c r="D49" s="42"/>
      <c r="E49" s="42"/>
      <c r="F49" s="44"/>
      <c r="G49" s="34">
        <f>COUNTIF(J49:AR49,"&gt;0")</f>
        <v>0</v>
      </c>
      <c r="H49" s="35">
        <f t="shared" si="0"/>
        <v>0</v>
      </c>
      <c r="I49" s="299">
        <f t="shared" si="2"/>
        <v>15</v>
      </c>
      <c r="J49" s="8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7"/>
      <c r="AL49" s="27"/>
      <c r="AM49" s="27"/>
      <c r="AN49" s="27"/>
      <c r="AO49" s="27"/>
      <c r="AP49" s="27"/>
      <c r="AQ49" s="27"/>
      <c r="AR49" s="56" cm="1">
        <f t="array" ref="AR49">SUM(LOOKUP(J49:AQ49,{0,1,2,3,4,5,6,7,8,9,10},{0,7,6,5,4,3,2,1,1,1,1}))</f>
        <v>0</v>
      </c>
      <c r="AS49" s="15"/>
    </row>
    <row r="50" spans="1:48" x14ac:dyDescent="0.2">
      <c r="A50" s="181"/>
      <c r="B50" s="41"/>
      <c r="C50" s="42"/>
      <c r="D50" s="42"/>
      <c r="E50" s="42"/>
      <c r="F50" s="44"/>
      <c r="G50" s="34">
        <f>COUNTIF(J50:AR50,"&gt;0")</f>
        <v>0</v>
      </c>
      <c r="H50" s="35">
        <f t="shared" si="0"/>
        <v>0</v>
      </c>
      <c r="I50" s="299">
        <f t="shared" si="2"/>
        <v>15</v>
      </c>
      <c r="J50" s="8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7"/>
      <c r="AL50" s="27"/>
      <c r="AM50" s="27"/>
      <c r="AN50" s="27"/>
      <c r="AO50" s="27"/>
      <c r="AP50" s="27"/>
      <c r="AQ50" s="27"/>
      <c r="AR50" s="56" cm="1">
        <f t="array" ref="AR50">SUM(LOOKUP(J50:AQ50,{0,1,2,3,4,5,6,7,8,9,10},{0,7,6,5,4,3,2,1,1,1,1}))</f>
        <v>0</v>
      </c>
      <c r="AS50" s="15"/>
    </row>
    <row r="51" spans="1:48" x14ac:dyDescent="0.2">
      <c r="A51" s="181"/>
      <c r="B51" s="41"/>
      <c r="C51" s="42"/>
      <c r="D51" s="42"/>
      <c r="E51" s="42"/>
      <c r="F51" s="44"/>
      <c r="G51" s="34">
        <f>COUNTIF(J51:AR51,"&gt;0")</f>
        <v>0</v>
      </c>
      <c r="H51" s="35">
        <f t="shared" si="0"/>
        <v>0</v>
      </c>
      <c r="I51" s="299">
        <f t="shared" si="2"/>
        <v>15</v>
      </c>
      <c r="J51" s="8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7"/>
      <c r="AL51" s="27"/>
      <c r="AM51" s="27"/>
      <c r="AN51" s="27"/>
      <c r="AO51" s="27"/>
      <c r="AP51" s="27"/>
      <c r="AQ51" s="27"/>
      <c r="AR51" s="56" cm="1">
        <f t="array" ref="AR51">SUM(LOOKUP(J51:AQ51,{0,1,2,3,4,5,6,7,8,9,10},{0,7,6,5,4,3,2,1,1,1,1}))</f>
        <v>0</v>
      </c>
      <c r="AS51" s="15"/>
    </row>
    <row r="52" spans="1:48" x14ac:dyDescent="0.2">
      <c r="A52" s="181"/>
      <c r="B52" s="41"/>
      <c r="C52" s="42"/>
      <c r="D52" s="42"/>
      <c r="E52" s="42"/>
      <c r="F52" s="44"/>
      <c r="G52" s="34">
        <f>COUNTIF(J52:AR52,"&gt;0")</f>
        <v>0</v>
      </c>
      <c r="H52" s="35">
        <f t="shared" si="0"/>
        <v>0</v>
      </c>
      <c r="I52" s="299">
        <f t="shared" si="2"/>
        <v>15</v>
      </c>
      <c r="J52" s="8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7"/>
      <c r="AL52" s="27"/>
      <c r="AM52" s="27"/>
      <c r="AN52" s="27"/>
      <c r="AO52" s="27"/>
      <c r="AP52" s="27"/>
      <c r="AQ52" s="27"/>
      <c r="AR52" s="56" cm="1">
        <f t="array" ref="AR52">SUM(LOOKUP(J52:AQ52,{0,1,2,3,4,5,6,7,8,9,10},{0,7,6,5,4,3,2,1,1,1,1}))</f>
        <v>0</v>
      </c>
      <c r="AS52" s="15"/>
    </row>
    <row r="53" spans="1:48" x14ac:dyDescent="0.2">
      <c r="A53" s="181"/>
      <c r="B53" s="41"/>
      <c r="C53" s="42"/>
      <c r="D53" s="42"/>
      <c r="E53" s="42"/>
      <c r="F53" s="44"/>
      <c r="G53" s="34">
        <f>COUNTIF(J53:AR53,"&gt;0")</f>
        <v>0</v>
      </c>
      <c r="H53" s="35">
        <f t="shared" si="0"/>
        <v>0</v>
      </c>
      <c r="I53" s="299">
        <f t="shared" si="2"/>
        <v>15</v>
      </c>
      <c r="J53" s="8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7"/>
      <c r="AL53" s="27"/>
      <c r="AM53" s="27"/>
      <c r="AN53" s="27"/>
      <c r="AO53" s="27"/>
      <c r="AP53" s="27"/>
      <c r="AQ53" s="27"/>
      <c r="AR53" s="56" cm="1">
        <f t="array" ref="AR53">SUM(LOOKUP(J53:AQ53,{0,1,2,3,4,5,6,7,8,9,10},{0,7,6,5,4,3,2,1,1,1,1}))</f>
        <v>0</v>
      </c>
      <c r="AS53" s="15"/>
    </row>
    <row r="54" spans="1:48" x14ac:dyDescent="0.2">
      <c r="A54" s="181"/>
      <c r="B54" s="41"/>
      <c r="C54" s="42"/>
      <c r="D54" s="42"/>
      <c r="E54" s="42"/>
      <c r="F54" s="44"/>
      <c r="G54" s="34">
        <f>COUNTIF(J54:AR54,"&gt;0")</f>
        <v>0</v>
      </c>
      <c r="H54" s="35">
        <f t="shared" si="0"/>
        <v>0</v>
      </c>
      <c r="I54" s="299">
        <f t="shared" si="2"/>
        <v>15</v>
      </c>
      <c r="J54" s="8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7"/>
      <c r="AL54" s="27"/>
      <c r="AM54" s="27"/>
      <c r="AN54" s="27"/>
      <c r="AO54" s="27"/>
      <c r="AP54" s="27"/>
      <c r="AQ54" s="27"/>
      <c r="AR54" s="56" cm="1">
        <f t="array" ref="AR54">SUM(LOOKUP(J54:AQ54,{0,1,2,3,4,5,6,7,8,9,10},{0,7,6,5,4,3,2,1,1,1,1}))</f>
        <v>0</v>
      </c>
      <c r="AS54" s="15"/>
    </row>
    <row r="55" spans="1:48" x14ac:dyDescent="0.2">
      <c r="A55" s="181"/>
      <c r="B55" s="41"/>
      <c r="C55" s="42"/>
      <c r="D55" s="42"/>
      <c r="E55" s="42"/>
      <c r="F55" s="44"/>
      <c r="G55" s="34">
        <f>COUNTIF(J55:AR55,"&gt;0")</f>
        <v>0</v>
      </c>
      <c r="H55" s="35">
        <f t="shared" si="0"/>
        <v>0</v>
      </c>
      <c r="I55" s="299">
        <f t="shared" si="2"/>
        <v>15</v>
      </c>
      <c r="J55" s="8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7"/>
      <c r="AL55" s="27"/>
      <c r="AM55" s="27"/>
      <c r="AN55" s="27"/>
      <c r="AO55" s="27"/>
      <c r="AP55" s="27"/>
      <c r="AQ55" s="27"/>
      <c r="AR55" s="56" cm="1">
        <f t="array" ref="AR55">SUM(LOOKUP(J55:AQ55,{0,1,2,3,4,5,6,7,8,9,10},{0,7,6,5,4,3,2,1,1,1,1}))</f>
        <v>0</v>
      </c>
      <c r="AS55" s="15"/>
    </row>
    <row r="56" spans="1:48" x14ac:dyDescent="0.2">
      <c r="A56" s="181"/>
      <c r="B56" s="41"/>
      <c r="C56" s="42"/>
      <c r="D56" s="42"/>
      <c r="E56" s="42"/>
      <c r="F56" s="44"/>
      <c r="G56" s="34">
        <f>COUNTIF(J56:AR56,"&gt;0")</f>
        <v>0</v>
      </c>
      <c r="H56" s="35">
        <f t="shared" si="0"/>
        <v>0</v>
      </c>
      <c r="I56" s="299">
        <f t="shared" si="2"/>
        <v>15</v>
      </c>
      <c r="J56" s="8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7"/>
      <c r="AL56" s="27"/>
      <c r="AM56" s="27"/>
      <c r="AN56" s="27"/>
      <c r="AO56" s="27"/>
      <c r="AP56" s="27"/>
      <c r="AQ56" s="27"/>
      <c r="AR56" s="56" cm="1">
        <f t="array" ref="AR56">SUM(LOOKUP(J56:AQ56,{0,1,2,3,4,5,6,7,8,9,10},{0,7,6,5,4,3,2,1,1,1,1}))</f>
        <v>0</v>
      </c>
      <c r="AS56" s="15"/>
    </row>
    <row r="57" spans="1:48" ht="13.5" thickBot="1" x14ac:dyDescent="0.25">
      <c r="A57" s="181"/>
      <c r="B57" s="41"/>
      <c r="C57" s="42"/>
      <c r="D57" s="42"/>
      <c r="E57" s="42"/>
      <c r="F57" s="44"/>
      <c r="G57" s="263">
        <f>COUNTIF(J57:AR57,"&gt;0")</f>
        <v>0</v>
      </c>
      <c r="H57" s="251">
        <f t="shared" si="0"/>
        <v>0</v>
      </c>
      <c r="I57" s="300">
        <f t="shared" si="2"/>
        <v>15</v>
      </c>
      <c r="J57" s="8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7"/>
      <c r="AL57" s="27"/>
      <c r="AM57" s="27"/>
      <c r="AN57" s="27"/>
      <c r="AO57" s="27"/>
      <c r="AP57" s="27"/>
      <c r="AQ57" s="27"/>
      <c r="AR57" s="56" cm="1">
        <f t="array" ref="AR57">SUM(LOOKUP(J57:AQ57,{0,1,2,3,4,5,6,7,8,9,10},{0,7,6,5,4,3,2,1,1,1,1}))</f>
        <v>0</v>
      </c>
      <c r="AS57" s="15"/>
    </row>
    <row r="58" spans="1:48" ht="13.5" thickBot="1" x14ac:dyDescent="0.25">
      <c r="A58" s="181"/>
      <c r="B58" s="247"/>
      <c r="C58" s="248"/>
      <c r="D58" s="248"/>
      <c r="E58" s="248"/>
      <c r="F58" s="262"/>
      <c r="G58" s="311">
        <f>COUNTIF(J58:AR58,"&gt;0")</f>
        <v>0</v>
      </c>
      <c r="H58" s="312">
        <f t="shared" si="0"/>
        <v>0</v>
      </c>
      <c r="I58" s="313">
        <f t="shared" si="2"/>
        <v>15</v>
      </c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4"/>
      <c r="AL58" s="254"/>
      <c r="AM58" s="254"/>
      <c r="AN58" s="254"/>
      <c r="AO58" s="254"/>
      <c r="AP58" s="254"/>
      <c r="AQ58" s="255"/>
      <c r="AR58" s="56" cm="1">
        <f t="array" ref="AR58">SUM(LOOKUP(J58:AQ58,{0,1,2,3,4,5,6,7,8,9,10},{0,7,6,5,4,3,2,1,1,1,1}))</f>
        <v>0</v>
      </c>
      <c r="AS58" s="15"/>
    </row>
    <row r="59" spans="1:48" ht="15.75" x14ac:dyDescent="0.2">
      <c r="A59" s="181"/>
      <c r="B59" s="46"/>
      <c r="C59" s="46"/>
      <c r="D59" s="46"/>
      <c r="E59" s="46"/>
      <c r="F59" s="46"/>
      <c r="G59" s="46"/>
      <c r="H59" s="46"/>
      <c r="I59" s="46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15"/>
    </row>
    <row r="60" spans="1:48" x14ac:dyDescent="0.2">
      <c r="AA60" s="12"/>
      <c r="AS60" s="12"/>
      <c r="AT60" s="12"/>
      <c r="AU60" s="12"/>
      <c r="AV60" s="12"/>
    </row>
    <row r="61" spans="1:48" x14ac:dyDescent="0.2">
      <c r="AA61" s="12"/>
      <c r="AS61" s="12"/>
      <c r="AT61" s="12"/>
      <c r="AU61" s="12"/>
      <c r="AV61" s="12"/>
    </row>
    <row r="62" spans="1:48" x14ac:dyDescent="0.2">
      <c r="AA62" s="12"/>
      <c r="AS62" s="12"/>
      <c r="AT62" s="12"/>
      <c r="AU62" s="12"/>
      <c r="AV62" s="12"/>
    </row>
    <row r="63" spans="1:48" x14ac:dyDescent="0.2">
      <c r="AA63" s="12"/>
      <c r="AS63" s="12"/>
      <c r="AT63" s="12"/>
      <c r="AU63" s="12"/>
      <c r="AV63" s="12"/>
    </row>
    <row r="64" spans="1:48" x14ac:dyDescent="0.2">
      <c r="AA64" s="12"/>
      <c r="AS64" s="12"/>
      <c r="AT64" s="12"/>
      <c r="AU64" s="12"/>
      <c r="AV64" s="12"/>
    </row>
    <row r="65" spans="27:48" x14ac:dyDescent="0.2">
      <c r="AA65" s="12"/>
      <c r="AS65" s="12"/>
      <c r="AT65" s="12"/>
      <c r="AU65" s="12"/>
      <c r="AV65" s="12"/>
    </row>
    <row r="66" spans="27:48" x14ac:dyDescent="0.2">
      <c r="AS66" s="12"/>
      <c r="AT66" s="12"/>
      <c r="AU66" s="12"/>
      <c r="AV66" s="12"/>
    </row>
    <row r="67" spans="27:48" x14ac:dyDescent="0.2">
      <c r="AA67" s="5"/>
      <c r="AS67" s="12"/>
      <c r="AT67" s="12"/>
      <c r="AU67" s="12"/>
      <c r="AV67" s="12"/>
    </row>
    <row r="68" spans="27:48" x14ac:dyDescent="0.2">
      <c r="AS68" s="12"/>
      <c r="AT68" s="12"/>
      <c r="AU68" s="12"/>
      <c r="AV68" s="12"/>
    </row>
    <row r="69" spans="27:48" x14ac:dyDescent="0.2">
      <c r="AS69" s="12"/>
      <c r="AT69" s="12"/>
      <c r="AU69" s="12"/>
      <c r="AV69" s="12"/>
    </row>
  </sheetData>
  <mergeCells count="83">
    <mergeCell ref="A1:A59"/>
    <mergeCell ref="B1:B2"/>
    <mergeCell ref="C1:C2"/>
    <mergeCell ref="D1:D4"/>
    <mergeCell ref="E1:E2"/>
    <mergeCell ref="H1:H2"/>
    <mergeCell ref="I1:I2"/>
    <mergeCell ref="J1:J2"/>
    <mergeCell ref="K1:K2"/>
    <mergeCell ref="H3:H4"/>
    <mergeCell ref="I3:I4"/>
    <mergeCell ref="J3:J4"/>
    <mergeCell ref="K3:K4"/>
    <mergeCell ref="U1:U2"/>
    <mergeCell ref="V1:V2"/>
    <mergeCell ref="L1:L2"/>
    <mergeCell ref="M1:M2"/>
    <mergeCell ref="N1:N2"/>
    <mergeCell ref="O1:O2"/>
    <mergeCell ref="P1:P2"/>
    <mergeCell ref="B3:B4"/>
    <mergeCell ref="C3:C4"/>
    <mergeCell ref="E3:E4"/>
    <mergeCell ref="G3:G4"/>
    <mergeCell ref="F1:F4"/>
    <mergeCell ref="G1:G2"/>
    <mergeCell ref="AB1:AB2"/>
    <mergeCell ref="Q1:Q2"/>
    <mergeCell ref="R1:R2"/>
    <mergeCell ref="S1:S2"/>
    <mergeCell ref="AI1:AI2"/>
    <mergeCell ref="AJ1:AJ2"/>
    <mergeCell ref="AK1:AK2"/>
    <mergeCell ref="AL1:AL2"/>
    <mergeCell ref="AM1:AM2"/>
    <mergeCell ref="AN1:AN2"/>
    <mergeCell ref="AC1:AC2"/>
    <mergeCell ref="AD1:AD2"/>
    <mergeCell ref="AE1:AE2"/>
    <mergeCell ref="AF1:AF2"/>
    <mergeCell ref="T1:T2"/>
    <mergeCell ref="W1:W2"/>
    <mergeCell ref="X1:X2"/>
    <mergeCell ref="Y1:Y2"/>
    <mergeCell ref="Z1:Z2"/>
    <mergeCell ref="AA1:AA2"/>
    <mergeCell ref="AO1:AO2"/>
    <mergeCell ref="AP1:AP2"/>
    <mergeCell ref="AQ1:AQ2"/>
    <mergeCell ref="AG1:AG2"/>
    <mergeCell ref="AH1:AH2"/>
    <mergeCell ref="L3:L4"/>
    <mergeCell ref="M3:M4"/>
    <mergeCell ref="N3:N4"/>
    <mergeCell ref="O3:O4"/>
    <mergeCell ref="P3:P4"/>
    <mergeCell ref="AB3:AB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N3:AN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O3:AO4"/>
    <mergeCell ref="AP3:AP4"/>
    <mergeCell ref="AQ3:AQ4"/>
  </mergeCells>
  <conditionalFormatting sqref="AT1:XFD59 A2:C4 A6:D6 G6:H24 I6:I26 A7:C7 A8:D9 A10 A11:D19 B14:I18 A20:C20 A21:A23 AW60:XFD69 AT70:XFD1048576 A1:I1 E2:I4 A5:I5 E6:I9 E11:I17 E19:I20 A24:I1048576">
    <cfRule type="containsText" dxfId="71" priority="9" operator="containsText" text="10">
      <formula>NOT(ISERROR(SEARCH("10",A1)))</formula>
    </cfRule>
  </conditionalFormatting>
  <conditionalFormatting sqref="C44:D58">
    <cfRule type="duplicateValues" dxfId="70" priority="10"/>
    <cfRule type="duplicateValues" dxfId="69" priority="11"/>
  </conditionalFormatting>
  <conditionalFormatting sqref="F20 C59:D1048576 D1 C1:C4 C5:D6 C8:D8 C11:D11 C13:D14 C19:D19 C20 C24:D43 C15:C18 C9 F15:F18 F9 C7 E7">
    <cfRule type="duplicateValues" dxfId="68" priority="1190"/>
    <cfRule type="duplicateValues" dxfId="67" priority="1191"/>
  </conditionalFormatting>
  <conditionalFormatting sqref="J6:Z9 AB6:AQ58 S10:Z10 J11:Z12 J13:P13 R13:Z13 J14:Z19 J20:K20 M20:Z20 S21:Z23 J24:Z58">
    <cfRule type="cellIs" dxfId="66" priority="2" operator="lessThan">
      <formula>1</formula>
    </cfRule>
  </conditionalFormatting>
  <conditionalFormatting sqref="Q13">
    <cfRule type="containsText" dxfId="65" priority="1" operator="containsText" text="10">
      <formula>NOT(ISERROR(SEARCH("10",Q13)))</formula>
    </cfRule>
  </conditionalFormatting>
  <conditionalFormatting sqref="AA6:AA65">
    <cfRule type="cellIs" dxfId="64" priority="7" operator="lessThan">
      <formula>1</formula>
    </cfRule>
  </conditionalFormatting>
  <conditionalFormatting sqref="AR6:AR58">
    <cfRule type="cellIs" dxfId="63" priority="6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7A22-C4D6-4524-B604-4A981BCF8D6F}">
  <sheetPr>
    <tabColor rgb="FFF2F2F2"/>
    <pageSetUpPr fitToPage="1"/>
  </sheetPr>
  <dimension ref="A1:CG78"/>
  <sheetViews>
    <sheetView zoomScale="66" zoomScaleNormal="66" zoomScaleSheetLayoutView="90" workbookViewId="0">
      <selection activeCell="E20" sqref="E20"/>
    </sheetView>
  </sheetViews>
  <sheetFormatPr defaultColWidth="26.85546875" defaultRowHeight="12.75" x14ac:dyDescent="0.2"/>
  <cols>
    <col min="1" max="1" width="5.42578125" style="238" bestFit="1" customWidth="1"/>
    <col min="2" max="2" width="31.5703125" style="239" customWidth="1"/>
    <col min="3" max="3" width="27.28515625" style="239" bestFit="1" customWidth="1"/>
    <col min="4" max="4" width="26.5703125" style="239" customWidth="1"/>
    <col min="5" max="5" width="39.140625" style="239" customWidth="1"/>
    <col min="6" max="6" width="6.28515625" style="240" bestFit="1" customWidth="1"/>
    <col min="7" max="7" width="14.42578125" style="240" bestFit="1" customWidth="1"/>
    <col min="8" max="8" width="9" style="241" bestFit="1" customWidth="1"/>
    <col min="9" max="9" width="11.140625" style="242" bestFit="1" customWidth="1"/>
    <col min="10" max="10" width="12.28515625" style="230" bestFit="1" customWidth="1"/>
    <col min="11" max="11" width="12.28515625" style="230" customWidth="1"/>
    <col min="12" max="12" width="13" style="230" customWidth="1"/>
    <col min="13" max="13" width="12.7109375" style="230" bestFit="1" customWidth="1"/>
    <col min="14" max="14" width="12.42578125" style="230" bestFit="1" customWidth="1"/>
    <col min="15" max="15" width="12.42578125" style="230" customWidth="1"/>
    <col min="16" max="16" width="12.42578125" style="230" bestFit="1" customWidth="1"/>
    <col min="17" max="18" width="12.28515625" style="230" bestFit="1" customWidth="1"/>
    <col min="19" max="24" width="12.140625" style="230" bestFit="1" customWidth="1"/>
    <col min="25" max="25" width="12.42578125" style="230" bestFit="1" customWidth="1"/>
    <col min="26" max="26" width="12.7109375" style="230" bestFit="1" customWidth="1"/>
    <col min="27" max="27" width="12.140625" style="230" bestFit="1" customWidth="1"/>
    <col min="28" max="28" width="13" style="230" bestFit="1" customWidth="1"/>
    <col min="29" max="30" width="12.140625" style="230" bestFit="1" customWidth="1"/>
    <col min="31" max="32" width="12.42578125" style="230" bestFit="1" customWidth="1"/>
    <col min="33" max="34" width="12.28515625" style="230" bestFit="1" customWidth="1"/>
    <col min="35" max="35" width="11.7109375" style="230" bestFit="1" customWidth="1"/>
    <col min="36" max="36" width="13" style="230" bestFit="1" customWidth="1"/>
    <col min="37" max="37" width="12.85546875" style="230" bestFit="1" customWidth="1"/>
    <col min="38" max="39" width="12.42578125" style="230" bestFit="1" customWidth="1"/>
    <col min="40" max="40" width="12.28515625" style="230" bestFit="1" customWidth="1"/>
    <col min="41" max="41" width="11.7109375" style="230" bestFit="1" customWidth="1"/>
    <col min="42" max="42" width="11.28515625" style="243" customWidth="1"/>
    <col min="43" max="43" width="11.42578125" style="230" customWidth="1"/>
    <col min="44" max="44" width="12.5703125" style="243" bestFit="1" customWidth="1"/>
    <col min="45" max="45" width="9.140625" style="243" customWidth="1"/>
    <col min="46" max="46" width="9.7109375" style="243" bestFit="1" customWidth="1"/>
    <col min="47" max="47" width="25.42578125" style="244" bestFit="1" customWidth="1"/>
    <col min="48" max="16384" width="26.85546875" style="235"/>
  </cols>
  <sheetData>
    <row r="1" spans="1:85" s="225" customFormat="1" ht="12.75" customHeight="1" x14ac:dyDescent="0.2">
      <c r="A1" s="223" t="s">
        <v>86</v>
      </c>
      <c r="B1" s="188" t="s">
        <v>0</v>
      </c>
      <c r="C1" s="172" t="s">
        <v>17</v>
      </c>
      <c r="D1" s="195" t="s">
        <v>25</v>
      </c>
      <c r="E1" s="172" t="s">
        <v>1</v>
      </c>
      <c r="F1" s="184" t="s">
        <v>3</v>
      </c>
      <c r="G1" s="186" t="s">
        <v>4</v>
      </c>
      <c r="H1" s="177" t="s">
        <v>5</v>
      </c>
      <c r="I1" s="187" t="s">
        <v>23</v>
      </c>
      <c r="J1" s="194" t="s">
        <v>26</v>
      </c>
      <c r="K1" s="177" t="s">
        <v>44</v>
      </c>
      <c r="L1" s="172" t="s">
        <v>26</v>
      </c>
      <c r="M1" s="172" t="s">
        <v>30</v>
      </c>
      <c r="N1" s="172" t="s">
        <v>31</v>
      </c>
      <c r="O1" s="67"/>
      <c r="P1" s="172" t="s">
        <v>56</v>
      </c>
      <c r="Q1" s="172" t="s">
        <v>34</v>
      </c>
      <c r="R1" s="172" t="s">
        <v>36</v>
      </c>
      <c r="S1" s="172" t="s">
        <v>38</v>
      </c>
      <c r="T1" s="172" t="s">
        <v>311</v>
      </c>
      <c r="U1" s="172" t="s">
        <v>334</v>
      </c>
      <c r="V1" s="172" t="s">
        <v>43</v>
      </c>
      <c r="W1" s="172" t="s">
        <v>29</v>
      </c>
      <c r="X1" s="172" t="s">
        <v>47</v>
      </c>
      <c r="Y1" s="172" t="s">
        <v>48</v>
      </c>
      <c r="Z1" s="172" t="s">
        <v>50</v>
      </c>
      <c r="AA1" s="172" t="s">
        <v>52</v>
      </c>
      <c r="AB1" s="172" t="s">
        <v>54</v>
      </c>
      <c r="AC1" s="175" t="s">
        <v>55</v>
      </c>
      <c r="AD1" s="172" t="s">
        <v>36</v>
      </c>
      <c r="AE1" s="172" t="s">
        <v>60</v>
      </c>
      <c r="AF1" s="172" t="s">
        <v>27</v>
      </c>
      <c r="AG1" s="172" t="s">
        <v>63</v>
      </c>
      <c r="AH1" s="172" t="s">
        <v>64</v>
      </c>
      <c r="AI1" s="172" t="s">
        <v>28</v>
      </c>
      <c r="AJ1" s="172" t="s">
        <v>66</v>
      </c>
      <c r="AK1" s="172" t="s">
        <v>68</v>
      </c>
      <c r="AL1" s="172" t="s">
        <v>70</v>
      </c>
      <c r="AM1" s="172" t="s">
        <v>72</v>
      </c>
      <c r="AN1" s="172" t="s">
        <v>74</v>
      </c>
      <c r="AO1" s="172" t="s">
        <v>76</v>
      </c>
      <c r="AP1" s="172" t="s">
        <v>78</v>
      </c>
      <c r="AQ1" s="172" t="s">
        <v>80</v>
      </c>
      <c r="AR1" s="172" t="s">
        <v>82</v>
      </c>
      <c r="AS1" s="172" t="s">
        <v>84</v>
      </c>
      <c r="AT1" s="53"/>
      <c r="AU1" s="158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</row>
    <row r="2" spans="1:85" s="228" customFormat="1" ht="12.75" customHeight="1" x14ac:dyDescent="0.2">
      <c r="A2" s="226"/>
      <c r="B2" s="189"/>
      <c r="C2" s="168"/>
      <c r="D2" s="196"/>
      <c r="E2" s="168"/>
      <c r="F2" s="203"/>
      <c r="G2" s="174"/>
      <c r="H2" s="201"/>
      <c r="I2" s="178"/>
      <c r="J2" s="192"/>
      <c r="K2" s="201"/>
      <c r="L2" s="168"/>
      <c r="M2" s="168"/>
      <c r="N2" s="168"/>
      <c r="O2" s="19" t="s">
        <v>131</v>
      </c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76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54" t="s">
        <v>94</v>
      </c>
      <c r="AU2" s="20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</row>
    <row r="3" spans="1:85" s="228" customFormat="1" ht="15.75" customHeight="1" x14ac:dyDescent="0.2">
      <c r="A3" s="226"/>
      <c r="B3" s="189" t="s">
        <v>6</v>
      </c>
      <c r="C3" s="168" t="s">
        <v>7</v>
      </c>
      <c r="D3" s="196"/>
      <c r="E3" s="168" t="s">
        <v>12</v>
      </c>
      <c r="F3" s="203"/>
      <c r="G3" s="174" t="s">
        <v>9</v>
      </c>
      <c r="H3" s="201" t="s">
        <v>10</v>
      </c>
      <c r="I3" s="178" t="s">
        <v>22</v>
      </c>
      <c r="J3" s="197" t="s">
        <v>62</v>
      </c>
      <c r="K3" s="204">
        <v>45689</v>
      </c>
      <c r="L3" s="170">
        <v>45704</v>
      </c>
      <c r="M3" s="170">
        <v>45711</v>
      </c>
      <c r="N3" s="170" t="s">
        <v>32</v>
      </c>
      <c r="O3" s="66"/>
      <c r="P3" s="170" t="s">
        <v>33</v>
      </c>
      <c r="Q3" s="170" t="s">
        <v>35</v>
      </c>
      <c r="R3" s="170" t="s">
        <v>37</v>
      </c>
      <c r="S3" s="170" t="s">
        <v>37</v>
      </c>
      <c r="T3" s="170" t="s">
        <v>39</v>
      </c>
      <c r="U3" s="170" t="s">
        <v>42</v>
      </c>
      <c r="V3" s="170" t="s">
        <v>42</v>
      </c>
      <c r="W3" s="170" t="s">
        <v>45</v>
      </c>
      <c r="X3" s="170" t="s">
        <v>46</v>
      </c>
      <c r="Y3" s="170" t="s">
        <v>49</v>
      </c>
      <c r="Z3" s="170" t="s">
        <v>51</v>
      </c>
      <c r="AA3" s="170" t="s">
        <v>53</v>
      </c>
      <c r="AB3" s="170" t="s">
        <v>59</v>
      </c>
      <c r="AC3" s="171" t="s">
        <v>57</v>
      </c>
      <c r="AD3" s="170" t="s">
        <v>58</v>
      </c>
      <c r="AE3" s="170" t="s">
        <v>61</v>
      </c>
      <c r="AF3" s="170" t="s">
        <v>61</v>
      </c>
      <c r="AG3" s="170" t="s">
        <v>61</v>
      </c>
      <c r="AH3" s="170" t="s">
        <v>61</v>
      </c>
      <c r="AI3" s="170" t="s">
        <v>65</v>
      </c>
      <c r="AJ3" s="170" t="s">
        <v>67</v>
      </c>
      <c r="AK3" s="170" t="s">
        <v>69</v>
      </c>
      <c r="AL3" s="170" t="s">
        <v>71</v>
      </c>
      <c r="AM3" s="170" t="s">
        <v>73</v>
      </c>
      <c r="AN3" s="170" t="s">
        <v>75</v>
      </c>
      <c r="AO3" s="170" t="s">
        <v>77</v>
      </c>
      <c r="AP3" s="168" t="s">
        <v>79</v>
      </c>
      <c r="AQ3" s="168" t="s">
        <v>81</v>
      </c>
      <c r="AR3" s="168" t="s">
        <v>83</v>
      </c>
      <c r="AS3" s="169" t="s">
        <v>85</v>
      </c>
      <c r="AT3" s="54" t="s">
        <v>10</v>
      </c>
      <c r="AU3" s="20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</row>
    <row r="4" spans="1:85" s="231" customFormat="1" ht="15.75" customHeight="1" x14ac:dyDescent="0.2">
      <c r="A4" s="226"/>
      <c r="B4" s="189" t="s">
        <v>6</v>
      </c>
      <c r="C4" s="168" t="s">
        <v>7</v>
      </c>
      <c r="D4" s="196"/>
      <c r="E4" s="168" t="s">
        <v>12</v>
      </c>
      <c r="F4" s="203"/>
      <c r="G4" s="174" t="s">
        <v>9</v>
      </c>
      <c r="H4" s="201" t="s">
        <v>10</v>
      </c>
      <c r="I4" s="178"/>
      <c r="J4" s="197"/>
      <c r="K4" s="204"/>
      <c r="L4" s="170"/>
      <c r="M4" s="170"/>
      <c r="N4" s="170"/>
      <c r="O4" s="66" t="s">
        <v>282</v>
      </c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98"/>
      <c r="AB4" s="170"/>
      <c r="AC4" s="171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68"/>
      <c r="AQ4" s="168"/>
      <c r="AR4" s="168"/>
      <c r="AS4" s="168"/>
      <c r="AT4" s="54"/>
      <c r="AU4" s="229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</row>
    <row r="5" spans="1:85" s="231" customFormat="1" ht="13.5" thickBot="1" x14ac:dyDescent="0.25">
      <c r="A5" s="226"/>
      <c r="B5" s="68"/>
      <c r="C5" s="19"/>
      <c r="D5" s="19"/>
      <c r="E5" s="19"/>
      <c r="F5" s="229"/>
      <c r="G5" s="17" t="s">
        <v>9</v>
      </c>
      <c r="H5" s="207" t="s">
        <v>10</v>
      </c>
      <c r="I5" s="18" t="s">
        <v>11</v>
      </c>
      <c r="J5" s="65" t="s">
        <v>95</v>
      </c>
      <c r="K5" s="68" t="s">
        <v>95</v>
      </c>
      <c r="L5" s="68" t="s">
        <v>95</v>
      </c>
      <c r="M5" s="68" t="s">
        <v>95</v>
      </c>
      <c r="N5" s="68" t="s">
        <v>95</v>
      </c>
      <c r="O5" s="19" t="s">
        <v>95</v>
      </c>
      <c r="P5" s="68" t="s">
        <v>95</v>
      </c>
      <c r="Q5" s="68" t="s">
        <v>95</v>
      </c>
      <c r="R5" s="68" t="s">
        <v>95</v>
      </c>
      <c r="S5" s="68" t="s">
        <v>95</v>
      </c>
      <c r="T5" s="68" t="s">
        <v>95</v>
      </c>
      <c r="U5" s="68" t="s">
        <v>95</v>
      </c>
      <c r="V5" s="68" t="s">
        <v>95</v>
      </c>
      <c r="W5" s="68" t="s">
        <v>95</v>
      </c>
      <c r="X5" s="68" t="s">
        <v>95</v>
      </c>
      <c r="Y5" s="68" t="s">
        <v>95</v>
      </c>
      <c r="Z5" s="68" t="s">
        <v>95</v>
      </c>
      <c r="AA5" s="150" t="s">
        <v>95</v>
      </c>
      <c r="AB5" s="68" t="s">
        <v>95</v>
      </c>
      <c r="AC5" s="68" t="s">
        <v>95</v>
      </c>
      <c r="AD5" s="68" t="s">
        <v>95</v>
      </c>
      <c r="AE5" s="68" t="s">
        <v>95</v>
      </c>
      <c r="AF5" s="68" t="s">
        <v>95</v>
      </c>
      <c r="AG5" s="68" t="s">
        <v>95</v>
      </c>
      <c r="AH5" s="68" t="s">
        <v>95</v>
      </c>
      <c r="AI5" s="68" t="s">
        <v>95</v>
      </c>
      <c r="AJ5" s="68" t="s">
        <v>95</v>
      </c>
      <c r="AK5" s="68" t="s">
        <v>95</v>
      </c>
      <c r="AL5" s="68" t="s">
        <v>95</v>
      </c>
      <c r="AM5" s="68" t="s">
        <v>95</v>
      </c>
      <c r="AN5" s="68" t="s">
        <v>95</v>
      </c>
      <c r="AO5" s="68" t="s">
        <v>95</v>
      </c>
      <c r="AP5" s="68" t="s">
        <v>95</v>
      </c>
      <c r="AQ5" s="68" t="s">
        <v>95</v>
      </c>
      <c r="AR5" s="68" t="s">
        <v>95</v>
      </c>
      <c r="AS5" s="68" t="s">
        <v>95</v>
      </c>
      <c r="AT5" s="55"/>
      <c r="AU5" s="229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</row>
    <row r="6" spans="1:85" s="232" customFormat="1" x14ac:dyDescent="0.2">
      <c r="A6" s="226"/>
      <c r="B6" s="153"/>
      <c r="C6" s="70"/>
      <c r="D6" s="70"/>
      <c r="E6" s="70"/>
      <c r="F6" s="121"/>
      <c r="G6" s="153"/>
      <c r="H6" s="70"/>
      <c r="I6" s="303"/>
      <c r="J6" s="132"/>
      <c r="K6" s="70"/>
      <c r="L6" s="70"/>
      <c r="M6" s="70"/>
      <c r="N6" s="70"/>
      <c r="O6" s="70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7"/>
      <c r="AN6" s="27"/>
      <c r="AO6" s="27"/>
      <c r="AP6" s="28"/>
      <c r="AQ6" s="29"/>
      <c r="AR6" s="28"/>
      <c r="AS6" s="30"/>
      <c r="AT6" s="56" cm="1">
        <f t="array" ref="AT6">SUM(LOOKUP(J6:AS6,{0,1,2,3,4,5,6,7,8,9,10},{0,7,6,5,4,3,2,1,1,1,1}))</f>
        <v>0</v>
      </c>
      <c r="AU6" s="207"/>
    </row>
    <row r="7" spans="1:85" s="232" customFormat="1" x14ac:dyDescent="0.2">
      <c r="A7" s="226"/>
      <c r="B7" s="151" t="s">
        <v>188</v>
      </c>
      <c r="C7" s="69" t="s">
        <v>189</v>
      </c>
      <c r="D7" s="76"/>
      <c r="E7" s="74" t="s">
        <v>168</v>
      </c>
      <c r="F7" s="306">
        <v>14</v>
      </c>
      <c r="G7" s="34">
        <f>COUNTIF(J7:AT7,"&gt;0")</f>
        <v>2</v>
      </c>
      <c r="H7" s="35">
        <f t="shared" ref="H7:H39" si="0">AT7</f>
        <v>7</v>
      </c>
      <c r="I7" s="299">
        <f t="shared" ref="I7:I38" si="1">RANK(H7,$H$7:$H$67)</f>
        <v>4</v>
      </c>
      <c r="J7" s="86"/>
      <c r="K7" s="26"/>
      <c r="L7" s="26"/>
      <c r="M7" s="26"/>
      <c r="N7" s="26">
        <v>1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7"/>
      <c r="AO7" s="27"/>
      <c r="AP7" s="27"/>
      <c r="AQ7" s="27"/>
      <c r="AR7" s="27"/>
      <c r="AS7" s="27"/>
      <c r="AT7" s="56" cm="1">
        <f t="array" ref="AT7">SUM(LOOKUP(J7:AS7,{0,1,2,3,4,5,6,7,8,9,10},{0,7,6,5,4,3,2,1,1,1,1}))</f>
        <v>7</v>
      </c>
      <c r="AU7" s="207"/>
    </row>
    <row r="8" spans="1:85" s="232" customFormat="1" ht="13.5" thickBot="1" x14ac:dyDescent="0.25">
      <c r="A8" s="226"/>
      <c r="B8" s="152" t="s">
        <v>292</v>
      </c>
      <c r="C8" s="84" t="s">
        <v>293</v>
      </c>
      <c r="D8" s="84"/>
      <c r="E8" s="84" t="s">
        <v>237</v>
      </c>
      <c r="F8" s="307">
        <v>16</v>
      </c>
      <c r="G8" s="34">
        <f>COUNTIF(J8:AT8,"&gt;0")</f>
        <v>2</v>
      </c>
      <c r="H8" s="35">
        <f t="shared" si="0"/>
        <v>3</v>
      </c>
      <c r="I8" s="299">
        <f t="shared" si="1"/>
        <v>18</v>
      </c>
      <c r="J8" s="80"/>
      <c r="K8" s="76"/>
      <c r="L8" s="26"/>
      <c r="M8" s="26"/>
      <c r="N8" s="26"/>
      <c r="O8" s="26">
        <v>5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N8" s="27"/>
      <c r="AO8" s="27"/>
      <c r="AP8" s="27"/>
      <c r="AQ8" s="27"/>
      <c r="AR8" s="27"/>
      <c r="AS8" s="27"/>
      <c r="AT8" s="57" cm="1">
        <f t="array" ref="AT8">SUM(LOOKUP(J8:AS8,{0,1,2,3,4,5,6,7,8,9,10},{0,7,6,5,4,3,2,1,1,1,1}))</f>
        <v>3</v>
      </c>
      <c r="AU8" s="207"/>
    </row>
    <row r="9" spans="1:85" s="232" customFormat="1" x14ac:dyDescent="0.2">
      <c r="A9" s="226"/>
      <c r="B9" s="152" t="s">
        <v>506</v>
      </c>
      <c r="C9" s="84" t="s">
        <v>507</v>
      </c>
      <c r="D9" s="42"/>
      <c r="E9" s="155" t="s">
        <v>441</v>
      </c>
      <c r="F9" s="308">
        <v>15</v>
      </c>
      <c r="G9" s="34">
        <f>COUNTIF(J9:AT9,"&gt;0")</f>
        <v>2</v>
      </c>
      <c r="H9" s="35">
        <f t="shared" si="0"/>
        <v>5</v>
      </c>
      <c r="I9" s="299">
        <f t="shared" si="1"/>
        <v>12</v>
      </c>
      <c r="J9" s="80"/>
      <c r="K9" s="87"/>
      <c r="L9" s="71"/>
      <c r="M9" s="71"/>
      <c r="N9" s="71"/>
      <c r="O9" s="71"/>
      <c r="P9" s="26"/>
      <c r="Q9" s="26"/>
      <c r="R9" s="26"/>
      <c r="S9" s="26"/>
      <c r="T9" s="26"/>
      <c r="U9" s="76">
        <v>3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7"/>
      <c r="AN9" s="27"/>
      <c r="AO9" s="27"/>
      <c r="AP9" s="27"/>
      <c r="AQ9" s="27"/>
      <c r="AR9" s="27"/>
      <c r="AS9" s="27"/>
      <c r="AT9" s="200" cm="1">
        <f t="array" ref="AT9">SUM(LOOKUP(J9:AS9,{0,1,2,3,4,5,6,7,8,9,10},{0,7,6,5,4,3,2,1,1,1,1}))</f>
        <v>5</v>
      </c>
      <c r="AU9" s="207"/>
    </row>
    <row r="10" spans="1:85" s="232" customFormat="1" x14ac:dyDescent="0.2">
      <c r="A10" s="226"/>
      <c r="B10" s="152" t="s">
        <v>271</v>
      </c>
      <c r="C10" s="84" t="s">
        <v>272</v>
      </c>
      <c r="D10" s="84"/>
      <c r="E10" s="84" t="s">
        <v>237</v>
      </c>
      <c r="F10" s="308">
        <v>14</v>
      </c>
      <c r="G10" s="34">
        <f>COUNTIF(J10:AT10,"&gt;0")</f>
        <v>2</v>
      </c>
      <c r="H10" s="35">
        <f t="shared" si="0"/>
        <v>5</v>
      </c>
      <c r="I10" s="299">
        <f t="shared" si="1"/>
        <v>12</v>
      </c>
      <c r="J10" s="80"/>
      <c r="K10" s="76"/>
      <c r="L10" s="26"/>
      <c r="M10" s="26"/>
      <c r="N10" s="26"/>
      <c r="O10" s="26">
        <v>3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  <c r="AN10" s="27"/>
      <c r="AO10" s="27"/>
      <c r="AP10" s="27"/>
      <c r="AQ10" s="27"/>
      <c r="AR10" s="27"/>
      <c r="AS10" s="27"/>
      <c r="AT10" s="56" cm="1">
        <f t="array" ref="AT10">SUM(LOOKUP(J10:AS10,{0,1,2,3,4,5,6,7,8,9,10},{0,7,6,5,4,3,2,1,1,1,1}))</f>
        <v>5</v>
      </c>
      <c r="AU10" s="207"/>
    </row>
    <row r="11" spans="1:85" s="232" customFormat="1" x14ac:dyDescent="0.2">
      <c r="A11" s="226"/>
      <c r="B11" s="256" t="s">
        <v>538</v>
      </c>
      <c r="C11" s="61" t="s">
        <v>97</v>
      </c>
      <c r="D11" s="63"/>
      <c r="E11" s="73" t="s">
        <v>126</v>
      </c>
      <c r="F11" s="308">
        <v>15</v>
      </c>
      <c r="G11" s="34">
        <f>COUNTIF(J11:AT11,"&gt;0")</f>
        <v>2</v>
      </c>
      <c r="H11" s="35">
        <f t="shared" si="0"/>
        <v>7</v>
      </c>
      <c r="I11" s="299">
        <f t="shared" si="1"/>
        <v>4</v>
      </c>
      <c r="J11" s="80"/>
      <c r="K11" s="76"/>
      <c r="L11" s="26"/>
      <c r="M11" s="26"/>
      <c r="N11" s="26"/>
      <c r="O11" s="26"/>
      <c r="P11" s="26"/>
      <c r="Q11" s="26"/>
      <c r="R11" s="26"/>
      <c r="S11" s="26"/>
      <c r="T11" s="26">
        <v>1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7"/>
      <c r="AO11" s="27"/>
      <c r="AP11" s="27"/>
      <c r="AQ11" s="27"/>
      <c r="AR11" s="27"/>
      <c r="AS11" s="27"/>
      <c r="AT11" s="56" cm="1">
        <f t="array" ref="AT11">SUM(LOOKUP(J11:AS11,{0,1,2,3,4,5,6,7,8,9,10},{0,7,6,5,4,3,2,1,1,1,1}))</f>
        <v>7</v>
      </c>
      <c r="AU11" s="207"/>
    </row>
    <row r="12" spans="1:85" s="232" customFormat="1" x14ac:dyDescent="0.2">
      <c r="A12" s="226"/>
      <c r="B12" s="151" t="s">
        <v>154</v>
      </c>
      <c r="C12" s="69" t="s">
        <v>155</v>
      </c>
      <c r="D12" s="70"/>
      <c r="E12" s="78" t="s">
        <v>137</v>
      </c>
      <c r="F12" s="44">
        <v>15</v>
      </c>
      <c r="G12" s="34">
        <f>COUNTIF(J12:AT12,"&gt;0")</f>
        <v>2</v>
      </c>
      <c r="H12" s="35">
        <f t="shared" si="0"/>
        <v>7</v>
      </c>
      <c r="I12" s="299">
        <f t="shared" si="1"/>
        <v>4</v>
      </c>
      <c r="J12" s="86"/>
      <c r="K12" s="26"/>
      <c r="L12" s="26">
        <v>1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7"/>
      <c r="AN12" s="27"/>
      <c r="AO12" s="27"/>
      <c r="AP12" s="27"/>
      <c r="AQ12" s="27"/>
      <c r="AR12" s="27"/>
      <c r="AS12" s="27"/>
      <c r="AT12" s="56" cm="1">
        <f t="array" ref="AT12">SUM(LOOKUP(J12:AS12,{0,1,2,3,4,5,6,7,8,9,10},{0,7,6,5,4,3,2,1,1,1,1}))</f>
        <v>7</v>
      </c>
      <c r="AU12" s="207"/>
    </row>
    <row r="13" spans="1:85" s="233" customFormat="1" x14ac:dyDescent="0.2">
      <c r="A13" s="226"/>
      <c r="B13" s="151" t="s">
        <v>154</v>
      </c>
      <c r="C13" s="69" t="s">
        <v>158</v>
      </c>
      <c r="D13" s="70"/>
      <c r="E13" s="78" t="s">
        <v>137</v>
      </c>
      <c r="F13" s="44">
        <v>15</v>
      </c>
      <c r="G13" s="34">
        <f>COUNTIF(J13:AT13,"&gt;0")</f>
        <v>3</v>
      </c>
      <c r="H13" s="35">
        <f t="shared" si="0"/>
        <v>12</v>
      </c>
      <c r="I13" s="299">
        <f t="shared" si="1"/>
        <v>2</v>
      </c>
      <c r="J13" s="86"/>
      <c r="K13" s="26"/>
      <c r="L13" s="26">
        <v>3</v>
      </c>
      <c r="M13" s="26"/>
      <c r="N13" s="26"/>
      <c r="O13" s="26"/>
      <c r="P13" s="26"/>
      <c r="Q13" s="26"/>
      <c r="R13" s="26">
        <v>1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7"/>
      <c r="AN13" s="27"/>
      <c r="AO13" s="27"/>
      <c r="AP13" s="27"/>
      <c r="AQ13" s="27"/>
      <c r="AR13" s="27"/>
      <c r="AS13" s="27"/>
      <c r="AT13" s="56" cm="1">
        <f t="array" ref="AT13">SUM(LOOKUP(J13:AS13,{0,1,2,3,4,5,6,7,8,9,10},{0,7,6,5,4,3,2,1,1,1,1}))</f>
        <v>12</v>
      </c>
      <c r="AU13" s="207"/>
    </row>
    <row r="14" spans="1:85" s="233" customFormat="1" x14ac:dyDescent="0.2">
      <c r="A14" s="226"/>
      <c r="B14" s="152" t="s">
        <v>286</v>
      </c>
      <c r="C14" s="84" t="s">
        <v>287</v>
      </c>
      <c r="D14" s="84"/>
      <c r="E14" s="84" t="s">
        <v>237</v>
      </c>
      <c r="F14" s="308">
        <v>15</v>
      </c>
      <c r="G14" s="34">
        <f>COUNTIF(J14:AT14,"&gt;0")</f>
        <v>2</v>
      </c>
      <c r="H14" s="35">
        <f t="shared" si="0"/>
        <v>7</v>
      </c>
      <c r="I14" s="299">
        <f t="shared" si="1"/>
        <v>4</v>
      </c>
      <c r="J14" s="80"/>
      <c r="K14" s="76"/>
      <c r="L14" s="26"/>
      <c r="M14" s="26"/>
      <c r="N14" s="26"/>
      <c r="O14" s="26">
        <v>1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  <c r="AN14" s="27"/>
      <c r="AO14" s="27"/>
      <c r="AP14" s="27"/>
      <c r="AQ14" s="27"/>
      <c r="AR14" s="27"/>
      <c r="AS14" s="27"/>
      <c r="AT14" s="56" cm="1">
        <f t="array" ref="AT14">SUM(LOOKUP(J14:AS14,{0,1,2,3,4,5,6,7,8,9,10},{0,7,6,5,4,3,2,1,1,1,1}))</f>
        <v>7</v>
      </c>
      <c r="AU14" s="207"/>
    </row>
    <row r="15" spans="1:85" s="233" customFormat="1" x14ac:dyDescent="0.2">
      <c r="A15" s="226"/>
      <c r="B15" s="152" t="s">
        <v>288</v>
      </c>
      <c r="C15" s="84" t="s">
        <v>289</v>
      </c>
      <c r="D15" s="84"/>
      <c r="E15" s="84" t="s">
        <v>283</v>
      </c>
      <c r="F15" s="308">
        <v>16</v>
      </c>
      <c r="G15" s="34">
        <f>COUNTIF(J15:AT15,"&gt;0")</f>
        <v>2</v>
      </c>
      <c r="H15" s="35">
        <f t="shared" si="0"/>
        <v>6</v>
      </c>
      <c r="I15" s="299">
        <f t="shared" si="1"/>
        <v>8</v>
      </c>
      <c r="J15" s="80"/>
      <c r="K15" s="76"/>
      <c r="L15" s="26"/>
      <c r="M15" s="26"/>
      <c r="N15" s="26"/>
      <c r="O15" s="26">
        <v>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7"/>
      <c r="AN15" s="27"/>
      <c r="AO15" s="27"/>
      <c r="AP15" s="27"/>
      <c r="AQ15" s="27"/>
      <c r="AR15" s="27"/>
      <c r="AS15" s="27"/>
      <c r="AT15" s="56" cm="1">
        <f t="array" ref="AT15">SUM(LOOKUP(J15:AS15,{0,1,2,3,4,5,6,7,8,9,10},{0,7,6,5,4,3,2,1,1,1,1}))</f>
        <v>6</v>
      </c>
      <c r="AU15" s="207"/>
    </row>
    <row r="16" spans="1:85" s="234" customFormat="1" x14ac:dyDescent="0.2">
      <c r="A16" s="226"/>
      <c r="B16" s="151" t="s">
        <v>159</v>
      </c>
      <c r="C16" s="69" t="s">
        <v>160</v>
      </c>
      <c r="D16" s="70"/>
      <c r="E16" s="78" t="s">
        <v>137</v>
      </c>
      <c r="F16" s="44">
        <v>16</v>
      </c>
      <c r="G16" s="34">
        <f>COUNTIF(J16:AT16,"&gt;0")</f>
        <v>2</v>
      </c>
      <c r="H16" s="35">
        <f t="shared" si="0"/>
        <v>4</v>
      </c>
      <c r="I16" s="299">
        <f t="shared" si="1"/>
        <v>16</v>
      </c>
      <c r="J16" s="86"/>
      <c r="K16" s="26"/>
      <c r="L16" s="26">
        <v>4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7"/>
      <c r="AN16" s="27"/>
      <c r="AO16" s="27"/>
      <c r="AP16" s="27"/>
      <c r="AQ16" s="27"/>
      <c r="AR16" s="27"/>
      <c r="AS16" s="27"/>
      <c r="AT16" s="56" cm="1">
        <f t="array" ref="AT16">SUM(LOOKUP(J16:AS16,{0,1,2,3,4,5,6,7,8,9,10},{0,7,6,5,4,3,2,1,1,1,1}))</f>
        <v>4</v>
      </c>
      <c r="AU16" s="207"/>
    </row>
    <row r="17" spans="1:47" s="234" customFormat="1" ht="15" x14ac:dyDescent="0.25">
      <c r="A17" s="226"/>
      <c r="B17" s="152" t="s">
        <v>495</v>
      </c>
      <c r="C17" s="107" t="s">
        <v>504</v>
      </c>
      <c r="D17" s="107" t="s">
        <v>504</v>
      </c>
      <c r="E17" s="84" t="s">
        <v>451</v>
      </c>
      <c r="F17" s="308">
        <v>14</v>
      </c>
      <c r="G17" s="34">
        <f>COUNTIF(J17:AT17,"&gt;0")</f>
        <v>2</v>
      </c>
      <c r="H17" s="35">
        <f t="shared" si="0"/>
        <v>6</v>
      </c>
      <c r="I17" s="299">
        <f t="shared" si="1"/>
        <v>8</v>
      </c>
      <c r="J17" s="80"/>
      <c r="K17" s="87"/>
      <c r="L17" s="87"/>
      <c r="M17" s="87"/>
      <c r="N17" s="87"/>
      <c r="O17" s="87"/>
      <c r="P17" s="87"/>
      <c r="Q17" s="87"/>
      <c r="R17" s="87"/>
      <c r="S17" s="87"/>
      <c r="T17" s="26"/>
      <c r="U17" s="76">
        <v>2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7"/>
      <c r="AN17" s="27"/>
      <c r="AO17" s="27"/>
      <c r="AP17" s="27"/>
      <c r="AQ17" s="27"/>
      <c r="AR17" s="27"/>
      <c r="AS17" s="27"/>
      <c r="AT17" s="56" cm="1">
        <f t="array" ref="AT17">SUM(LOOKUP(J17:AS17,{0,1,2,3,4,5,6,7,8,9,10},{0,7,6,5,4,3,2,1,1,1,1}))</f>
        <v>6</v>
      </c>
      <c r="AU17" s="207"/>
    </row>
    <row r="18" spans="1:47" s="234" customFormat="1" x14ac:dyDescent="0.2">
      <c r="A18" s="226"/>
      <c r="B18" s="151" t="s">
        <v>423</v>
      </c>
      <c r="C18" s="69" t="s">
        <v>425</v>
      </c>
      <c r="D18" s="71"/>
      <c r="E18" s="60" t="s">
        <v>419</v>
      </c>
      <c r="F18" s="309">
        <v>15</v>
      </c>
      <c r="G18" s="34">
        <f>COUNTIF(J18:AT18,"&gt;0")</f>
        <v>2</v>
      </c>
      <c r="H18" s="35">
        <f t="shared" si="0"/>
        <v>5</v>
      </c>
      <c r="I18" s="299">
        <f t="shared" si="1"/>
        <v>12</v>
      </c>
      <c r="J18" s="80"/>
      <c r="K18" s="76"/>
      <c r="L18" s="26"/>
      <c r="M18" s="26"/>
      <c r="N18" s="26"/>
      <c r="O18" s="26"/>
      <c r="P18" s="26"/>
      <c r="Q18" s="26"/>
      <c r="R18" s="26"/>
      <c r="S18" s="26">
        <v>3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7"/>
      <c r="AN18" s="27"/>
      <c r="AO18" s="27"/>
      <c r="AP18" s="27"/>
      <c r="AQ18" s="27"/>
      <c r="AR18" s="27"/>
      <c r="AS18" s="27"/>
      <c r="AT18" s="56" cm="1">
        <f t="array" ref="AT18">SUM(LOOKUP(J18:AS18,{0,1,2,3,4,5,6,7,8,9,10},{0,7,6,5,4,3,2,1,1,1,1}))</f>
        <v>5</v>
      </c>
      <c r="AU18" s="207"/>
    </row>
    <row r="19" spans="1:47" s="234" customFormat="1" x14ac:dyDescent="0.2">
      <c r="A19" s="226"/>
      <c r="B19" s="256" t="s">
        <v>156</v>
      </c>
      <c r="C19" s="69" t="s">
        <v>103</v>
      </c>
      <c r="D19" s="39"/>
      <c r="E19" s="42" t="s">
        <v>129</v>
      </c>
      <c r="F19" s="44">
        <v>15</v>
      </c>
      <c r="G19" s="34">
        <f>COUNTIF(J19:AT19,"&gt;0")</f>
        <v>3</v>
      </c>
      <c r="H19" s="35">
        <f t="shared" si="0"/>
        <v>11</v>
      </c>
      <c r="I19" s="299">
        <f t="shared" si="1"/>
        <v>3</v>
      </c>
      <c r="J19" s="86"/>
      <c r="K19" s="26">
        <v>3</v>
      </c>
      <c r="L19" s="26">
        <v>2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7"/>
      <c r="AN19" s="27"/>
      <c r="AO19" s="27"/>
      <c r="AP19" s="27"/>
      <c r="AQ19" s="27"/>
      <c r="AR19" s="27"/>
      <c r="AS19" s="27"/>
      <c r="AT19" s="56" cm="1">
        <f t="array" ref="AT19">SUM(LOOKUP(J19:AS19,{0,1,2,3,4,5,6,7,8,9,10},{0,7,6,5,4,3,2,1,1,1,1}))</f>
        <v>11</v>
      </c>
      <c r="AU19" s="207"/>
    </row>
    <row r="20" spans="1:47" s="234" customFormat="1" x14ac:dyDescent="0.2">
      <c r="A20" s="226"/>
      <c r="B20" s="152" t="s">
        <v>512</v>
      </c>
      <c r="C20" s="84" t="s">
        <v>513</v>
      </c>
      <c r="D20" s="42"/>
      <c r="E20" s="84" t="s">
        <v>441</v>
      </c>
      <c r="F20" s="308">
        <v>14</v>
      </c>
      <c r="G20" s="34">
        <f>COUNTIF(J20:AT20,"&gt;0")</f>
        <v>2</v>
      </c>
      <c r="H20" s="35">
        <f t="shared" si="0"/>
        <v>6</v>
      </c>
      <c r="I20" s="299">
        <f t="shared" si="1"/>
        <v>8</v>
      </c>
      <c r="J20" s="80"/>
      <c r="K20" s="87"/>
      <c r="L20" s="26"/>
      <c r="M20" s="26"/>
      <c r="N20" s="26"/>
      <c r="O20" s="26"/>
      <c r="P20" s="26"/>
      <c r="Q20" s="26"/>
      <c r="R20" s="26"/>
      <c r="S20" s="26"/>
      <c r="T20" s="26"/>
      <c r="U20" s="76">
        <v>2</v>
      </c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7"/>
      <c r="AN20" s="27"/>
      <c r="AO20" s="27"/>
      <c r="AP20" s="27"/>
      <c r="AQ20" s="27"/>
      <c r="AR20" s="27"/>
      <c r="AS20" s="27"/>
      <c r="AT20" s="56" cm="1">
        <f t="array" ref="AT20">SUM(LOOKUP(J20:AS20,{0,1,2,3,4,5,6,7,8,9,10},{0,7,6,5,4,3,2,1,1,1,1}))</f>
        <v>6</v>
      </c>
      <c r="AU20" s="207"/>
    </row>
    <row r="21" spans="1:47" s="234" customFormat="1" x14ac:dyDescent="0.2">
      <c r="A21" s="226"/>
      <c r="B21" s="152" t="s">
        <v>510</v>
      </c>
      <c r="C21" s="84" t="s">
        <v>511</v>
      </c>
      <c r="D21" s="42"/>
      <c r="E21" s="84" t="s">
        <v>479</v>
      </c>
      <c r="F21" s="308">
        <v>16</v>
      </c>
      <c r="G21" s="34">
        <f>COUNTIF(J21:AT21,"&gt;0")</f>
        <v>2</v>
      </c>
      <c r="H21" s="35">
        <f t="shared" si="0"/>
        <v>3</v>
      </c>
      <c r="I21" s="299">
        <f t="shared" si="1"/>
        <v>18</v>
      </c>
      <c r="J21" s="80"/>
      <c r="K21" s="87"/>
      <c r="L21" s="71"/>
      <c r="M21" s="71"/>
      <c r="N21" s="71"/>
      <c r="O21" s="71"/>
      <c r="P21" s="26"/>
      <c r="Q21" s="26"/>
      <c r="R21" s="26"/>
      <c r="S21" s="26"/>
      <c r="T21" s="26"/>
      <c r="U21" s="76">
        <v>5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7"/>
      <c r="AN21" s="27"/>
      <c r="AO21" s="27"/>
      <c r="AP21" s="27"/>
      <c r="AQ21" s="27"/>
      <c r="AR21" s="27"/>
      <c r="AS21" s="27"/>
      <c r="AT21" s="56" cm="1">
        <f t="array" ref="AT21">SUM(LOOKUP(J21:AS21,{0,1,2,3,4,5,6,7,8,9,10},{0,7,6,5,4,3,2,1,1,1,1}))</f>
        <v>3</v>
      </c>
      <c r="AU21" s="207"/>
    </row>
    <row r="22" spans="1:47" s="234" customFormat="1" x14ac:dyDescent="0.2">
      <c r="A22" s="226"/>
      <c r="B22" s="151" t="s">
        <v>420</v>
      </c>
      <c r="C22" s="69" t="s">
        <v>421</v>
      </c>
      <c r="D22" s="76"/>
      <c r="E22" s="124" t="s">
        <v>364</v>
      </c>
      <c r="F22" s="309">
        <v>14</v>
      </c>
      <c r="G22" s="34">
        <f>COUNTIF(J22:AT22,"&gt;0")</f>
        <v>2</v>
      </c>
      <c r="H22" s="35">
        <f t="shared" si="0"/>
        <v>6</v>
      </c>
      <c r="I22" s="299">
        <f t="shared" si="1"/>
        <v>8</v>
      </c>
      <c r="J22" s="86"/>
      <c r="K22" s="26"/>
      <c r="L22" s="26"/>
      <c r="M22" s="26"/>
      <c r="N22" s="26"/>
      <c r="O22" s="26"/>
      <c r="P22" s="26"/>
      <c r="Q22" s="26"/>
      <c r="R22" s="26"/>
      <c r="S22" s="26">
        <v>2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7"/>
      <c r="AN22" s="27"/>
      <c r="AO22" s="27"/>
      <c r="AP22" s="27"/>
      <c r="AQ22" s="27"/>
      <c r="AR22" s="27"/>
      <c r="AS22" s="27"/>
      <c r="AT22" s="56" cm="1">
        <f t="array" ref="AT22">SUM(LOOKUP(J22:AS22,{0,1,2,3,4,5,6,7,8,9,10},{0,7,6,5,4,3,2,1,1,1,1}))</f>
        <v>6</v>
      </c>
      <c r="AU22" s="207"/>
    </row>
    <row r="23" spans="1:47" s="234" customFormat="1" x14ac:dyDescent="0.2">
      <c r="A23" s="226"/>
      <c r="B23" s="152" t="s">
        <v>508</v>
      </c>
      <c r="C23" s="84" t="s">
        <v>509</v>
      </c>
      <c r="D23" s="42"/>
      <c r="E23" s="84" t="s">
        <v>451</v>
      </c>
      <c r="F23" s="308">
        <v>15</v>
      </c>
      <c r="G23" s="34">
        <f>COUNTIF(J23:AT23,"&gt;0")</f>
        <v>2</v>
      </c>
      <c r="H23" s="35">
        <f t="shared" si="0"/>
        <v>4</v>
      </c>
      <c r="I23" s="299">
        <f t="shared" si="1"/>
        <v>16</v>
      </c>
      <c r="J23" s="80"/>
      <c r="K23" s="87"/>
      <c r="L23" s="71"/>
      <c r="M23" s="71"/>
      <c r="N23" s="71"/>
      <c r="O23" s="71"/>
      <c r="P23" s="26"/>
      <c r="Q23" s="26"/>
      <c r="R23" s="26"/>
      <c r="S23" s="26"/>
      <c r="T23" s="26"/>
      <c r="U23" s="76">
        <v>4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7"/>
      <c r="AN23" s="27"/>
      <c r="AO23" s="27"/>
      <c r="AP23" s="27"/>
      <c r="AQ23" s="27"/>
      <c r="AR23" s="27"/>
      <c r="AS23" s="27"/>
      <c r="AT23" s="56" cm="1">
        <f t="array" ref="AT23">SUM(LOOKUP(J23:AS23,{0,1,2,3,4,5,6,7,8,9,10},{0,7,6,5,4,3,2,1,1,1,1}))</f>
        <v>4</v>
      </c>
      <c r="AU23" s="207"/>
    </row>
    <row r="24" spans="1:47" s="234" customFormat="1" x14ac:dyDescent="0.2">
      <c r="A24" s="226"/>
      <c r="B24" s="151" t="s">
        <v>422</v>
      </c>
      <c r="C24" s="69" t="s">
        <v>424</v>
      </c>
      <c r="D24" s="71"/>
      <c r="E24" s="60" t="s">
        <v>419</v>
      </c>
      <c r="F24" s="309">
        <v>15</v>
      </c>
      <c r="G24" s="34">
        <f>COUNTIF(J24:AT24,"&gt;0")</f>
        <v>3</v>
      </c>
      <c r="H24" s="35">
        <f t="shared" si="0"/>
        <v>14</v>
      </c>
      <c r="I24" s="299">
        <f t="shared" si="1"/>
        <v>1</v>
      </c>
      <c r="J24" s="97"/>
      <c r="K24" s="71"/>
      <c r="L24" s="71"/>
      <c r="M24" s="71"/>
      <c r="N24" s="71"/>
      <c r="O24" s="71"/>
      <c r="P24" s="26"/>
      <c r="Q24" s="26"/>
      <c r="R24" s="26"/>
      <c r="S24" s="26">
        <v>1</v>
      </c>
      <c r="T24" s="26"/>
      <c r="U24" s="26">
        <v>1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  <c r="AN24" s="27"/>
      <c r="AO24" s="27"/>
      <c r="AP24" s="27"/>
      <c r="AQ24" s="27"/>
      <c r="AR24" s="27"/>
      <c r="AS24" s="27"/>
      <c r="AT24" s="56" cm="1">
        <f t="array" ref="AT24">SUM(LOOKUP(J24:AS24,{0,1,2,3,4,5,6,7,8,9,10},{0,7,6,5,4,3,2,1,1,1,1}))</f>
        <v>14</v>
      </c>
      <c r="AU24" s="207"/>
    </row>
    <row r="25" spans="1:47" x14ac:dyDescent="0.2">
      <c r="A25" s="226"/>
      <c r="B25" s="152" t="s">
        <v>290</v>
      </c>
      <c r="C25" s="84" t="s">
        <v>291</v>
      </c>
      <c r="D25" s="84"/>
      <c r="E25" s="84" t="s">
        <v>237</v>
      </c>
      <c r="F25" s="308">
        <v>14</v>
      </c>
      <c r="G25" s="34">
        <f>COUNTIF(J25:AT25,"&gt;0")</f>
        <v>3</v>
      </c>
      <c r="H25" s="35">
        <f t="shared" si="0"/>
        <v>5</v>
      </c>
      <c r="I25" s="299">
        <f t="shared" si="1"/>
        <v>12</v>
      </c>
      <c r="J25" s="80"/>
      <c r="K25" s="76"/>
      <c r="L25" s="26"/>
      <c r="M25" s="26"/>
      <c r="N25" s="26"/>
      <c r="O25" s="26">
        <v>4</v>
      </c>
      <c r="P25" s="26"/>
      <c r="Q25" s="26"/>
      <c r="R25" s="26"/>
      <c r="S25" s="26"/>
      <c r="T25" s="26">
        <v>7</v>
      </c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7"/>
      <c r="AN25" s="27"/>
      <c r="AO25" s="27"/>
      <c r="AP25" s="27"/>
      <c r="AQ25" s="27"/>
      <c r="AR25" s="27"/>
      <c r="AS25" s="27"/>
      <c r="AT25" s="56" cm="1">
        <f t="array" ref="AT25">SUM(LOOKUP(J25:AS25,{0,1,2,3,4,5,6,7,8,9,10},{0,7,6,5,4,3,2,1,1,1,1}))</f>
        <v>5</v>
      </c>
      <c r="AU25" s="207"/>
    </row>
    <row r="26" spans="1:47" x14ac:dyDescent="0.2">
      <c r="A26" s="226"/>
      <c r="B26" s="152" t="s">
        <v>294</v>
      </c>
      <c r="C26" s="84" t="s">
        <v>295</v>
      </c>
      <c r="D26" s="84"/>
      <c r="E26" s="84" t="s">
        <v>283</v>
      </c>
      <c r="F26" s="308">
        <v>15</v>
      </c>
      <c r="G26" s="34">
        <f>COUNTIF(J26:AT26,"&gt;0")</f>
        <v>2</v>
      </c>
      <c r="H26" s="35">
        <f t="shared" si="0"/>
        <v>2</v>
      </c>
      <c r="I26" s="299">
        <f t="shared" si="1"/>
        <v>20</v>
      </c>
      <c r="J26" s="80"/>
      <c r="K26" s="76"/>
      <c r="L26" s="26"/>
      <c r="M26" s="26"/>
      <c r="N26" s="26"/>
      <c r="O26" s="26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27"/>
      <c r="AO26" s="27"/>
      <c r="AP26" s="27"/>
      <c r="AQ26" s="27"/>
      <c r="AR26" s="27"/>
      <c r="AS26" s="27"/>
      <c r="AT26" s="56" cm="1">
        <f t="array" ref="AT26">SUM(LOOKUP(J26:AS26,{0,1,2,3,4,5,6,7,8,9,10},{0,7,6,5,4,3,2,1,1,1,1}))</f>
        <v>2</v>
      </c>
      <c r="AU26" s="207"/>
    </row>
    <row r="27" spans="1:47" x14ac:dyDescent="0.2">
      <c r="A27" s="226"/>
      <c r="B27" s="246"/>
      <c r="C27" s="71"/>
      <c r="D27" s="71"/>
      <c r="E27" s="71"/>
      <c r="F27" s="109"/>
      <c r="G27" s="34">
        <f>COUNTIF(J27:AT27,"&gt;0")</f>
        <v>0</v>
      </c>
      <c r="H27" s="35">
        <f t="shared" si="0"/>
        <v>0</v>
      </c>
      <c r="I27" s="299">
        <f t="shared" si="1"/>
        <v>21</v>
      </c>
      <c r="J27" s="97"/>
      <c r="K27" s="71"/>
      <c r="L27" s="71"/>
      <c r="M27" s="71"/>
      <c r="N27" s="71"/>
      <c r="O27" s="71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  <c r="AN27" s="27"/>
      <c r="AO27" s="27"/>
      <c r="AP27" s="27"/>
      <c r="AQ27" s="27"/>
      <c r="AR27" s="27"/>
      <c r="AS27" s="27"/>
      <c r="AT27" s="56" cm="1">
        <f t="array" ref="AT27">SUM(LOOKUP(J27:AS27,{0,1,2,3,4,5,6,7,8,9,10},{0,7,6,5,4,3,2,1,1,1,1}))</f>
        <v>0</v>
      </c>
      <c r="AU27" s="207"/>
    </row>
    <row r="28" spans="1:47" x14ac:dyDescent="0.2">
      <c r="A28" s="226"/>
      <c r="B28" s="152"/>
      <c r="C28" s="84"/>
      <c r="D28" s="42"/>
      <c r="E28" s="84"/>
      <c r="F28" s="308"/>
      <c r="G28" s="34">
        <f>COUNTIF(J28:AT28,"&gt;0")</f>
        <v>0</v>
      </c>
      <c r="H28" s="35">
        <f t="shared" si="0"/>
        <v>0</v>
      </c>
      <c r="I28" s="299">
        <f t="shared" si="1"/>
        <v>21</v>
      </c>
      <c r="J28" s="80"/>
      <c r="K28" s="87"/>
      <c r="L28" s="87"/>
      <c r="M28" s="87"/>
      <c r="N28" s="87"/>
      <c r="O28" s="87"/>
      <c r="P28" s="87"/>
      <c r="Q28" s="87"/>
      <c r="R28" s="87"/>
      <c r="S28" s="87"/>
      <c r="T28" s="26"/>
      <c r="U28" s="7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7"/>
      <c r="AN28" s="27"/>
      <c r="AO28" s="27"/>
      <c r="AP28" s="27"/>
      <c r="AQ28" s="27"/>
      <c r="AR28" s="27"/>
      <c r="AS28" s="27"/>
      <c r="AT28" s="56" cm="1">
        <f t="array" ref="AT28">SUM(LOOKUP(J28:AS28,{0,1,2,3,4,5,6,7,8,9,10},{0,7,6,5,4,3,2,1,1,1,1}))</f>
        <v>0</v>
      </c>
      <c r="AU28" s="207"/>
    </row>
    <row r="29" spans="1:47" x14ac:dyDescent="0.2">
      <c r="A29" s="226"/>
      <c r="B29" s="246"/>
      <c r="C29" s="71"/>
      <c r="D29" s="71"/>
      <c r="E29" s="71"/>
      <c r="F29" s="109"/>
      <c r="G29" s="34">
        <f>COUNTIF(J29:AT29,"&gt;0")</f>
        <v>0</v>
      </c>
      <c r="H29" s="35">
        <f t="shared" si="0"/>
        <v>0</v>
      </c>
      <c r="I29" s="299">
        <f t="shared" si="1"/>
        <v>21</v>
      </c>
      <c r="J29" s="97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  <c r="AN29" s="27"/>
      <c r="AO29" s="27"/>
      <c r="AP29" s="27"/>
      <c r="AQ29" s="27"/>
      <c r="AR29" s="27"/>
      <c r="AS29" s="27"/>
      <c r="AT29" s="56" cm="1">
        <f t="array" ref="AT29">SUM(LOOKUP(J29:AS29,{0,1,2,3,4,5,6,7,8,9,10},{0,7,6,5,4,3,2,1,1,1,1}))</f>
        <v>0</v>
      </c>
      <c r="AU29" s="207"/>
    </row>
    <row r="30" spans="1:47" x14ac:dyDescent="0.2">
      <c r="A30" s="226"/>
      <c r="B30" s="246"/>
      <c r="C30" s="71"/>
      <c r="D30" s="71"/>
      <c r="E30" s="71"/>
      <c r="F30" s="109"/>
      <c r="G30" s="34">
        <f>COUNTIF(J30:AT30,"&gt;0")</f>
        <v>0</v>
      </c>
      <c r="H30" s="35">
        <f t="shared" si="0"/>
        <v>0</v>
      </c>
      <c r="I30" s="299">
        <f t="shared" si="1"/>
        <v>21</v>
      </c>
      <c r="J30" s="97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  <c r="AN30" s="27"/>
      <c r="AO30" s="27"/>
      <c r="AP30" s="27"/>
      <c r="AQ30" s="27"/>
      <c r="AR30" s="27"/>
      <c r="AS30" s="27"/>
      <c r="AT30" s="56" cm="1">
        <f t="array" ref="AT30">SUM(LOOKUP(J30:AS30,{0,1,2,3,4,5,6,7,8,9,10},{0,7,6,5,4,3,2,1,1,1,1}))</f>
        <v>0</v>
      </c>
      <c r="AU30" s="207"/>
    </row>
    <row r="31" spans="1:47" x14ac:dyDescent="0.2">
      <c r="A31" s="226"/>
      <c r="B31" s="246"/>
      <c r="C31" s="71"/>
      <c r="D31" s="71"/>
      <c r="E31" s="71"/>
      <c r="F31" s="109"/>
      <c r="G31" s="34">
        <f>COUNTIF(J31:AT31,"&gt;0")</f>
        <v>0</v>
      </c>
      <c r="H31" s="35">
        <f t="shared" si="0"/>
        <v>0</v>
      </c>
      <c r="I31" s="299">
        <f t="shared" si="1"/>
        <v>21</v>
      </c>
      <c r="J31" s="97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27"/>
      <c r="AO31" s="27"/>
      <c r="AP31" s="27"/>
      <c r="AQ31" s="27"/>
      <c r="AR31" s="27"/>
      <c r="AS31" s="27"/>
      <c r="AT31" s="56" cm="1">
        <f t="array" ref="AT31">SUM(LOOKUP(J31:AS31,{0,1,2,3,4,5,6,7,8,9,10},{0,7,6,5,4,3,2,1,1,1,1}))</f>
        <v>0</v>
      </c>
      <c r="AU31" s="207"/>
    </row>
    <row r="32" spans="1:47" x14ac:dyDescent="0.2">
      <c r="A32" s="226"/>
      <c r="B32" s="246"/>
      <c r="C32" s="71"/>
      <c r="D32" s="71"/>
      <c r="E32" s="71"/>
      <c r="F32" s="109"/>
      <c r="G32" s="34">
        <f>COUNTIF(J32:AT32,"&gt;0")</f>
        <v>0</v>
      </c>
      <c r="H32" s="35">
        <f t="shared" si="0"/>
        <v>0</v>
      </c>
      <c r="I32" s="299">
        <f t="shared" si="1"/>
        <v>21</v>
      </c>
      <c r="J32" s="97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7"/>
      <c r="AN32" s="27"/>
      <c r="AO32" s="27"/>
      <c r="AP32" s="27"/>
      <c r="AQ32" s="27"/>
      <c r="AR32" s="27"/>
      <c r="AS32" s="27"/>
      <c r="AT32" s="56" cm="1">
        <f t="array" ref="AT32">SUM(LOOKUP(J32:AS32,{0,1,2,3,4,5,6,7,8,9,10},{0,7,6,5,4,3,2,1,1,1,1}))</f>
        <v>0</v>
      </c>
      <c r="AU32" s="207"/>
    </row>
    <row r="33" spans="1:47" x14ac:dyDescent="0.2">
      <c r="A33" s="226"/>
      <c r="B33" s="246"/>
      <c r="C33" s="71"/>
      <c r="D33" s="71"/>
      <c r="E33" s="71"/>
      <c r="F33" s="109"/>
      <c r="G33" s="34">
        <f>COUNTIF(J33:AT33,"&gt;0")</f>
        <v>0</v>
      </c>
      <c r="H33" s="35">
        <f t="shared" si="0"/>
        <v>0</v>
      </c>
      <c r="I33" s="299">
        <f t="shared" si="1"/>
        <v>21</v>
      </c>
      <c r="J33" s="97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7"/>
      <c r="AN33" s="27"/>
      <c r="AO33" s="27"/>
      <c r="AP33" s="27"/>
      <c r="AQ33" s="27"/>
      <c r="AR33" s="27"/>
      <c r="AS33" s="27"/>
      <c r="AT33" s="56" cm="1">
        <f t="array" ref="AT33">SUM(LOOKUP(J33:AS33,{0,1,2,3,4,5,6,7,8,9,10},{0,7,6,5,4,3,2,1,1,1,1}))</f>
        <v>0</v>
      </c>
      <c r="AU33" s="207"/>
    </row>
    <row r="34" spans="1:47" x14ac:dyDescent="0.2">
      <c r="A34" s="226"/>
      <c r="B34" s="41"/>
      <c r="C34" s="42"/>
      <c r="D34" s="42"/>
      <c r="E34" s="42"/>
      <c r="F34" s="44"/>
      <c r="G34" s="34">
        <f>COUNTIF(J34:AT34,"&gt;0")</f>
        <v>0</v>
      </c>
      <c r="H34" s="35">
        <f t="shared" si="0"/>
        <v>0</v>
      </c>
      <c r="I34" s="299">
        <f t="shared" si="1"/>
        <v>21</v>
      </c>
      <c r="J34" s="8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7"/>
      <c r="AN34" s="27"/>
      <c r="AO34" s="27"/>
      <c r="AP34" s="27"/>
      <c r="AQ34" s="27"/>
      <c r="AR34" s="27"/>
      <c r="AS34" s="27"/>
      <c r="AT34" s="56" cm="1">
        <f t="array" ref="AT34">SUM(LOOKUP(J34:AS34,{0,1,2,3,4,5,6,7,8,9,10},{0,7,6,5,4,3,2,1,1,1,1}))</f>
        <v>0</v>
      </c>
      <c r="AU34" s="207"/>
    </row>
    <row r="35" spans="1:47" x14ac:dyDescent="0.2">
      <c r="A35" s="226"/>
      <c r="B35" s="41"/>
      <c r="C35" s="42"/>
      <c r="D35" s="42"/>
      <c r="E35" s="42"/>
      <c r="F35" s="44"/>
      <c r="G35" s="34">
        <f>COUNTIF(J35:AT35,"&gt;0")</f>
        <v>0</v>
      </c>
      <c r="H35" s="35">
        <f t="shared" si="0"/>
        <v>0</v>
      </c>
      <c r="I35" s="299">
        <f t="shared" si="1"/>
        <v>21</v>
      </c>
      <c r="J35" s="8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7"/>
      <c r="AN35" s="27"/>
      <c r="AO35" s="27"/>
      <c r="AP35" s="27"/>
      <c r="AQ35" s="27"/>
      <c r="AR35" s="27"/>
      <c r="AS35" s="27"/>
      <c r="AT35" s="56" cm="1">
        <f t="array" ref="AT35">SUM(LOOKUP(J35:AS35,{0,1,2,3,4,5,6,7,8,9,10},{0,7,6,5,4,3,2,1,1,1,1}))</f>
        <v>0</v>
      </c>
      <c r="AU35" s="207"/>
    </row>
    <row r="36" spans="1:47" x14ac:dyDescent="0.2">
      <c r="A36" s="226"/>
      <c r="B36" s="41"/>
      <c r="C36" s="42"/>
      <c r="D36" s="42"/>
      <c r="E36" s="42"/>
      <c r="F36" s="44"/>
      <c r="G36" s="34">
        <f>COUNTIF(J36:AT36,"&gt;0")</f>
        <v>0</v>
      </c>
      <c r="H36" s="35">
        <f t="shared" si="0"/>
        <v>0</v>
      </c>
      <c r="I36" s="299">
        <f t="shared" si="1"/>
        <v>21</v>
      </c>
      <c r="J36" s="8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7"/>
      <c r="AN36" s="27"/>
      <c r="AO36" s="27"/>
      <c r="AP36" s="27"/>
      <c r="AQ36" s="27"/>
      <c r="AR36" s="27"/>
      <c r="AS36" s="27"/>
      <c r="AT36" s="56" cm="1">
        <f t="array" ref="AT36">SUM(LOOKUP(J36:AS36,{0,1,2,3,4,5,6,7,8,9,10},{0,7,6,5,4,3,2,1,1,1,1}))</f>
        <v>0</v>
      </c>
      <c r="AU36" s="207"/>
    </row>
    <row r="37" spans="1:47" x14ac:dyDescent="0.2">
      <c r="A37" s="226"/>
      <c r="B37" s="41"/>
      <c r="C37" s="42"/>
      <c r="D37" s="42"/>
      <c r="E37" s="42"/>
      <c r="F37" s="44"/>
      <c r="G37" s="34">
        <f>COUNTIF(J37:AT37,"&gt;0")</f>
        <v>0</v>
      </c>
      <c r="H37" s="35">
        <f t="shared" si="0"/>
        <v>0</v>
      </c>
      <c r="I37" s="299">
        <f t="shared" si="1"/>
        <v>21</v>
      </c>
      <c r="J37" s="8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7"/>
      <c r="AN37" s="27"/>
      <c r="AO37" s="27"/>
      <c r="AP37" s="27"/>
      <c r="AQ37" s="27"/>
      <c r="AR37" s="27"/>
      <c r="AS37" s="27"/>
      <c r="AT37" s="56" cm="1">
        <f t="array" ref="AT37">SUM(LOOKUP(J37:AS37,{0,1,2,3,4,5,6,7,8,9,10},{0,7,6,5,4,3,2,1,1,1,1}))</f>
        <v>0</v>
      </c>
      <c r="AU37" s="207"/>
    </row>
    <row r="38" spans="1:47" x14ac:dyDescent="0.2">
      <c r="A38" s="226"/>
      <c r="B38" s="41"/>
      <c r="C38" s="42"/>
      <c r="D38" s="42"/>
      <c r="E38" s="42"/>
      <c r="F38" s="44"/>
      <c r="G38" s="34">
        <f>COUNTIF(J38:AT38,"&gt;0")</f>
        <v>0</v>
      </c>
      <c r="H38" s="35">
        <f t="shared" si="0"/>
        <v>0</v>
      </c>
      <c r="I38" s="299">
        <f t="shared" si="1"/>
        <v>21</v>
      </c>
      <c r="J38" s="8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7"/>
      <c r="AN38" s="27"/>
      <c r="AO38" s="27"/>
      <c r="AP38" s="27"/>
      <c r="AQ38" s="27"/>
      <c r="AR38" s="27"/>
      <c r="AS38" s="27"/>
      <c r="AT38" s="56" cm="1">
        <f t="array" ref="AT38">SUM(LOOKUP(J38:AS38,{0,1,2,3,4,5,6,7,8,9,10},{0,7,6,5,4,3,2,1,1,1,1}))</f>
        <v>0</v>
      </c>
      <c r="AU38" s="207"/>
    </row>
    <row r="39" spans="1:47" x14ac:dyDescent="0.2">
      <c r="A39" s="226"/>
      <c r="B39" s="41"/>
      <c r="C39" s="42"/>
      <c r="D39" s="42"/>
      <c r="E39" s="42"/>
      <c r="F39" s="44"/>
      <c r="G39" s="34">
        <f>COUNTIF(J39:AT39,"&gt;0")</f>
        <v>0</v>
      </c>
      <c r="H39" s="35">
        <f t="shared" si="0"/>
        <v>0</v>
      </c>
      <c r="I39" s="299">
        <f t="shared" ref="I39:I67" si="2">RANK(H39,$H$7:$H$67)</f>
        <v>21</v>
      </c>
      <c r="J39" s="8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7"/>
      <c r="AN39" s="27"/>
      <c r="AO39" s="27"/>
      <c r="AP39" s="27"/>
      <c r="AQ39" s="27"/>
      <c r="AR39" s="27"/>
      <c r="AS39" s="27"/>
      <c r="AT39" s="56" cm="1">
        <f t="array" ref="AT39">SUM(LOOKUP(J39:AS39,{0,1,2,3,4,5,6,7,8,9,10},{0,7,6,5,4,3,2,1,1,1,1}))</f>
        <v>0</v>
      </c>
      <c r="AU39" s="207"/>
    </row>
    <row r="40" spans="1:47" x14ac:dyDescent="0.2">
      <c r="A40" s="226"/>
      <c r="B40" s="41"/>
      <c r="C40" s="42"/>
      <c r="D40" s="42"/>
      <c r="E40" s="42"/>
      <c r="F40" s="44"/>
      <c r="G40" s="34">
        <f>COUNTIF(J40:AT40,"&gt;0")</f>
        <v>0</v>
      </c>
      <c r="H40" s="35">
        <f t="shared" ref="H40:H67" si="3">AT40</f>
        <v>0</v>
      </c>
      <c r="I40" s="299">
        <f t="shared" si="2"/>
        <v>21</v>
      </c>
      <c r="J40" s="8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7"/>
      <c r="AN40" s="27"/>
      <c r="AO40" s="27"/>
      <c r="AP40" s="27"/>
      <c r="AQ40" s="27"/>
      <c r="AR40" s="27"/>
      <c r="AS40" s="27"/>
      <c r="AT40" s="56" cm="1">
        <f t="array" ref="AT40">SUM(LOOKUP(J40:AS40,{0,1,2,3,4,5,6,7,8,9,10},{0,7,6,5,4,3,2,1,1,1,1}))</f>
        <v>0</v>
      </c>
      <c r="AU40" s="207"/>
    </row>
    <row r="41" spans="1:47" x14ac:dyDescent="0.2">
      <c r="A41" s="226"/>
      <c r="B41" s="41"/>
      <c r="C41" s="42"/>
      <c r="D41" s="42"/>
      <c r="E41" s="42"/>
      <c r="F41" s="44"/>
      <c r="G41" s="34">
        <f>COUNTIF(J41:AT41,"&gt;0")</f>
        <v>0</v>
      </c>
      <c r="H41" s="35">
        <f t="shared" si="3"/>
        <v>0</v>
      </c>
      <c r="I41" s="299">
        <f t="shared" si="2"/>
        <v>21</v>
      </c>
      <c r="J41" s="8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7"/>
      <c r="AN41" s="27"/>
      <c r="AO41" s="27"/>
      <c r="AP41" s="27"/>
      <c r="AQ41" s="27"/>
      <c r="AR41" s="27"/>
      <c r="AS41" s="27"/>
      <c r="AT41" s="56" cm="1">
        <f t="array" ref="AT41">SUM(LOOKUP(J41:AS41,{0,1,2,3,4,5,6,7,8,9,10},{0,7,6,5,4,3,2,1,1,1,1}))</f>
        <v>0</v>
      </c>
      <c r="AU41" s="207"/>
    </row>
    <row r="42" spans="1:47" x14ac:dyDescent="0.2">
      <c r="A42" s="226"/>
      <c r="B42" s="41"/>
      <c r="C42" s="42"/>
      <c r="D42" s="42"/>
      <c r="E42" s="42"/>
      <c r="F42" s="44"/>
      <c r="G42" s="34">
        <f>COUNTIF(J42:AT42,"&gt;0")</f>
        <v>0</v>
      </c>
      <c r="H42" s="35">
        <f t="shared" si="3"/>
        <v>0</v>
      </c>
      <c r="I42" s="299">
        <f t="shared" si="2"/>
        <v>21</v>
      </c>
      <c r="J42" s="8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7"/>
      <c r="AN42" s="27"/>
      <c r="AO42" s="27"/>
      <c r="AP42" s="27"/>
      <c r="AQ42" s="27"/>
      <c r="AR42" s="27"/>
      <c r="AS42" s="27"/>
      <c r="AT42" s="56" cm="1">
        <f t="array" ref="AT42">SUM(LOOKUP(J42:AS42,{0,1,2,3,4,5,6,7,8,9,10},{0,7,6,5,4,3,2,1,1,1,1}))</f>
        <v>0</v>
      </c>
      <c r="AU42" s="207"/>
    </row>
    <row r="43" spans="1:47" x14ac:dyDescent="0.2">
      <c r="A43" s="226"/>
      <c r="B43" s="41"/>
      <c r="C43" s="42" t="s">
        <v>21</v>
      </c>
      <c r="D43" s="42"/>
      <c r="E43" s="42"/>
      <c r="F43" s="44"/>
      <c r="G43" s="34">
        <f>COUNTIF(J43:AT43,"&gt;0")</f>
        <v>0</v>
      </c>
      <c r="H43" s="35">
        <f t="shared" si="3"/>
        <v>0</v>
      </c>
      <c r="I43" s="299">
        <f t="shared" si="2"/>
        <v>21</v>
      </c>
      <c r="J43" s="8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7"/>
      <c r="AN43" s="27"/>
      <c r="AO43" s="27"/>
      <c r="AP43" s="27"/>
      <c r="AQ43" s="27"/>
      <c r="AR43" s="27"/>
      <c r="AS43" s="27"/>
      <c r="AT43" s="56" cm="1">
        <f t="array" ref="AT43">SUM(LOOKUP(J43:AS43,{0,1,2,3,4,5,6,7,8,9,10},{0,7,6,5,4,3,2,1,1,1,1}))</f>
        <v>0</v>
      </c>
      <c r="AU43" s="207"/>
    </row>
    <row r="44" spans="1:47" x14ac:dyDescent="0.2">
      <c r="A44" s="226"/>
      <c r="B44" s="41"/>
      <c r="C44" s="42"/>
      <c r="D44" s="42"/>
      <c r="E44" s="42"/>
      <c r="F44" s="44"/>
      <c r="G44" s="34">
        <f>COUNTIF(J44:AT44,"&gt;0")</f>
        <v>0</v>
      </c>
      <c r="H44" s="35">
        <f t="shared" si="3"/>
        <v>0</v>
      </c>
      <c r="I44" s="299">
        <f t="shared" si="2"/>
        <v>21</v>
      </c>
      <c r="J44" s="8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7"/>
      <c r="AN44" s="27"/>
      <c r="AO44" s="27"/>
      <c r="AP44" s="27"/>
      <c r="AQ44" s="27"/>
      <c r="AR44" s="27"/>
      <c r="AS44" s="27"/>
      <c r="AT44" s="56" cm="1">
        <f t="array" ref="AT44">SUM(LOOKUP(J44:AS44,{0,1,2,3,4,5,6,7,8,9,10},{0,7,6,5,4,3,2,1,1,1,1}))</f>
        <v>0</v>
      </c>
      <c r="AU44" s="207"/>
    </row>
    <row r="45" spans="1:47" x14ac:dyDescent="0.2">
      <c r="A45" s="226"/>
      <c r="B45" s="41"/>
      <c r="C45" s="42"/>
      <c r="D45" s="42"/>
      <c r="E45" s="42"/>
      <c r="F45" s="44"/>
      <c r="G45" s="34">
        <f>COUNTIF(J45:AT45,"&gt;0")</f>
        <v>0</v>
      </c>
      <c r="H45" s="35">
        <f t="shared" si="3"/>
        <v>0</v>
      </c>
      <c r="I45" s="299">
        <f t="shared" si="2"/>
        <v>21</v>
      </c>
      <c r="J45" s="8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7"/>
      <c r="AN45" s="27"/>
      <c r="AO45" s="27"/>
      <c r="AP45" s="27"/>
      <c r="AQ45" s="27"/>
      <c r="AR45" s="27"/>
      <c r="AS45" s="27"/>
      <c r="AT45" s="56" cm="1">
        <f t="array" ref="AT45">SUM(LOOKUP(J45:AS45,{0,1,2,3,4,5,6,7,8,9,10},{0,7,6,5,4,3,2,1,1,1,1}))</f>
        <v>0</v>
      </c>
      <c r="AU45" s="207"/>
    </row>
    <row r="46" spans="1:47" x14ac:dyDescent="0.2">
      <c r="A46" s="226"/>
      <c r="B46" s="41"/>
      <c r="C46" s="42"/>
      <c r="D46" s="42"/>
      <c r="E46" s="42"/>
      <c r="F46" s="44"/>
      <c r="G46" s="34">
        <f>COUNTIF(J46:AT46,"&gt;0")</f>
        <v>0</v>
      </c>
      <c r="H46" s="35">
        <f t="shared" si="3"/>
        <v>0</v>
      </c>
      <c r="I46" s="299">
        <f t="shared" si="2"/>
        <v>21</v>
      </c>
      <c r="J46" s="8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7"/>
      <c r="AN46" s="27"/>
      <c r="AO46" s="27"/>
      <c r="AP46" s="27"/>
      <c r="AQ46" s="27"/>
      <c r="AR46" s="27"/>
      <c r="AS46" s="27"/>
      <c r="AT46" s="56" cm="1">
        <f t="array" ref="AT46">SUM(LOOKUP(J46:AS46,{0,1,2,3,4,5,6,7,8,9,10},{0,7,6,5,4,3,2,1,1,1,1}))</f>
        <v>0</v>
      </c>
      <c r="AU46" s="207"/>
    </row>
    <row r="47" spans="1:47" x14ac:dyDescent="0.2">
      <c r="A47" s="226"/>
      <c r="B47" s="41"/>
      <c r="C47" s="42"/>
      <c r="D47" s="42"/>
      <c r="E47" s="42"/>
      <c r="F47" s="44"/>
      <c r="G47" s="34">
        <f>COUNTIF(J47:AT47,"&gt;0")</f>
        <v>0</v>
      </c>
      <c r="H47" s="35">
        <f t="shared" si="3"/>
        <v>0</v>
      </c>
      <c r="I47" s="299">
        <f t="shared" si="2"/>
        <v>21</v>
      </c>
      <c r="J47" s="8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7"/>
      <c r="AN47" s="27"/>
      <c r="AO47" s="27"/>
      <c r="AP47" s="27"/>
      <c r="AQ47" s="27"/>
      <c r="AR47" s="27"/>
      <c r="AS47" s="27"/>
      <c r="AT47" s="56" cm="1">
        <f t="array" ref="AT47">SUM(LOOKUP(J47:AS47,{0,1,2,3,4,5,6,7,8,9,10},{0,7,6,5,4,3,2,1,1,1,1}))</f>
        <v>0</v>
      </c>
      <c r="AU47" s="207"/>
    </row>
    <row r="48" spans="1:47" x14ac:dyDescent="0.2">
      <c r="A48" s="226"/>
      <c r="B48" s="41"/>
      <c r="C48" s="42"/>
      <c r="D48" s="42"/>
      <c r="E48" s="42"/>
      <c r="F48" s="44"/>
      <c r="G48" s="34">
        <f>COUNTIF(J48:AT48,"&gt;0")</f>
        <v>0</v>
      </c>
      <c r="H48" s="35">
        <f t="shared" si="3"/>
        <v>0</v>
      </c>
      <c r="I48" s="299">
        <f t="shared" si="2"/>
        <v>21</v>
      </c>
      <c r="J48" s="8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7"/>
      <c r="AN48" s="27"/>
      <c r="AO48" s="27"/>
      <c r="AP48" s="27"/>
      <c r="AQ48" s="27"/>
      <c r="AR48" s="27"/>
      <c r="AS48" s="27"/>
      <c r="AT48" s="56" cm="1">
        <f t="array" ref="AT48">SUM(LOOKUP(J48:AS48,{0,1,2,3,4,5,6,7,8,9,10},{0,7,6,5,4,3,2,1,1,1,1}))</f>
        <v>0</v>
      </c>
      <c r="AU48" s="207"/>
    </row>
    <row r="49" spans="1:47" x14ac:dyDescent="0.2">
      <c r="A49" s="226"/>
      <c r="B49" s="41"/>
      <c r="C49" s="42"/>
      <c r="D49" s="42"/>
      <c r="E49" s="42"/>
      <c r="F49" s="44"/>
      <c r="G49" s="34">
        <f>COUNTIF(J49:AT49,"&gt;0")</f>
        <v>0</v>
      </c>
      <c r="H49" s="35">
        <f t="shared" si="3"/>
        <v>0</v>
      </c>
      <c r="I49" s="299">
        <f t="shared" si="2"/>
        <v>21</v>
      </c>
      <c r="J49" s="8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7"/>
      <c r="AN49" s="27"/>
      <c r="AO49" s="27"/>
      <c r="AP49" s="27"/>
      <c r="AQ49" s="27"/>
      <c r="AR49" s="27"/>
      <c r="AS49" s="27"/>
      <c r="AT49" s="56" cm="1">
        <f t="array" ref="AT49">SUM(LOOKUP(J49:AS49,{0,1,2,3,4,5,6,7,8,9,10},{0,7,6,5,4,3,2,1,1,1,1}))</f>
        <v>0</v>
      </c>
      <c r="AU49" s="207"/>
    </row>
    <row r="50" spans="1:47" x14ac:dyDescent="0.2">
      <c r="A50" s="226"/>
      <c r="B50" s="41"/>
      <c r="C50" s="42"/>
      <c r="D50" s="42"/>
      <c r="E50" s="42"/>
      <c r="F50" s="44"/>
      <c r="G50" s="34">
        <f>COUNTIF(J50:AT50,"&gt;0")</f>
        <v>0</v>
      </c>
      <c r="H50" s="35">
        <f t="shared" si="3"/>
        <v>0</v>
      </c>
      <c r="I50" s="299">
        <f t="shared" si="2"/>
        <v>21</v>
      </c>
      <c r="J50" s="8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7"/>
      <c r="AN50" s="27"/>
      <c r="AO50" s="27"/>
      <c r="AP50" s="27"/>
      <c r="AQ50" s="27"/>
      <c r="AR50" s="27"/>
      <c r="AS50" s="27"/>
      <c r="AT50" s="56" cm="1">
        <f t="array" ref="AT50">SUM(LOOKUP(J50:AS50,{0,1,2,3,4,5,6,7,8,9,10},{0,7,6,5,4,3,2,1,1,1,1}))</f>
        <v>0</v>
      </c>
      <c r="AU50" s="207"/>
    </row>
    <row r="51" spans="1:47" x14ac:dyDescent="0.2">
      <c r="A51" s="226"/>
      <c r="B51" s="41"/>
      <c r="C51" s="42"/>
      <c r="D51" s="42"/>
      <c r="E51" s="42"/>
      <c r="F51" s="44"/>
      <c r="G51" s="34">
        <f>COUNTIF(J51:AT51,"&gt;0")</f>
        <v>0</v>
      </c>
      <c r="H51" s="35">
        <f t="shared" si="3"/>
        <v>0</v>
      </c>
      <c r="I51" s="299">
        <f t="shared" si="2"/>
        <v>21</v>
      </c>
      <c r="J51" s="8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7"/>
      <c r="AN51" s="27"/>
      <c r="AO51" s="27"/>
      <c r="AP51" s="27"/>
      <c r="AQ51" s="27"/>
      <c r="AR51" s="27"/>
      <c r="AS51" s="27"/>
      <c r="AT51" s="56" cm="1">
        <f t="array" ref="AT51">SUM(LOOKUP(J51:AS51,{0,1,2,3,4,5,6,7,8,9,10},{0,7,6,5,4,3,2,1,1,1,1}))</f>
        <v>0</v>
      </c>
      <c r="AU51" s="207"/>
    </row>
    <row r="52" spans="1:47" x14ac:dyDescent="0.2">
      <c r="A52" s="226"/>
      <c r="B52" s="41"/>
      <c r="C52" s="42"/>
      <c r="D52" s="42"/>
      <c r="E52" s="42"/>
      <c r="F52" s="44"/>
      <c r="G52" s="34">
        <f>COUNTIF(J52:AT52,"&gt;0")</f>
        <v>0</v>
      </c>
      <c r="H52" s="35">
        <f t="shared" si="3"/>
        <v>0</v>
      </c>
      <c r="I52" s="299">
        <f t="shared" si="2"/>
        <v>21</v>
      </c>
      <c r="J52" s="8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  <c r="AN52" s="27"/>
      <c r="AO52" s="27"/>
      <c r="AP52" s="27"/>
      <c r="AQ52" s="27"/>
      <c r="AR52" s="27"/>
      <c r="AS52" s="27"/>
      <c r="AT52" s="56" cm="1">
        <f t="array" ref="AT52">SUM(LOOKUP(J52:AS52,{0,1,2,3,4,5,6,7,8,9,10},{0,7,6,5,4,3,2,1,1,1,1}))</f>
        <v>0</v>
      </c>
      <c r="AU52" s="207"/>
    </row>
    <row r="53" spans="1:47" x14ac:dyDescent="0.2">
      <c r="A53" s="226"/>
      <c r="B53" s="41"/>
      <c r="C53" s="42"/>
      <c r="D53" s="42"/>
      <c r="E53" s="42"/>
      <c r="F53" s="44"/>
      <c r="G53" s="34">
        <f>COUNTIF(J53:AT53,"&gt;0")</f>
        <v>0</v>
      </c>
      <c r="H53" s="35">
        <f t="shared" si="3"/>
        <v>0</v>
      </c>
      <c r="I53" s="299">
        <f t="shared" si="2"/>
        <v>21</v>
      </c>
      <c r="J53" s="8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7"/>
      <c r="AN53" s="27"/>
      <c r="AO53" s="27"/>
      <c r="AP53" s="27"/>
      <c r="AQ53" s="27"/>
      <c r="AR53" s="27"/>
      <c r="AS53" s="27"/>
      <c r="AT53" s="56" cm="1">
        <f t="array" ref="AT53">SUM(LOOKUP(J53:AS53,{0,1,2,3,4,5,6,7,8,9,10},{0,7,6,5,4,3,2,1,1,1,1}))</f>
        <v>0</v>
      </c>
      <c r="AU53" s="207"/>
    </row>
    <row r="54" spans="1:47" x14ac:dyDescent="0.2">
      <c r="A54" s="226"/>
      <c r="B54" s="41"/>
      <c r="C54" s="42"/>
      <c r="D54" s="42"/>
      <c r="E54" s="42"/>
      <c r="F54" s="44"/>
      <c r="G54" s="34">
        <f>COUNTIF(J54:AT54,"&gt;0")</f>
        <v>0</v>
      </c>
      <c r="H54" s="35">
        <f t="shared" si="3"/>
        <v>0</v>
      </c>
      <c r="I54" s="299">
        <f t="shared" si="2"/>
        <v>21</v>
      </c>
      <c r="J54" s="8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7"/>
      <c r="AN54" s="27"/>
      <c r="AO54" s="27"/>
      <c r="AP54" s="27"/>
      <c r="AQ54" s="27"/>
      <c r="AR54" s="27"/>
      <c r="AS54" s="27"/>
      <c r="AT54" s="56" cm="1">
        <f t="array" ref="AT54">SUM(LOOKUP(J54:AS54,{0,1,2,3,4,5,6,7,8,9,10},{0,7,6,5,4,3,2,1,1,1,1}))</f>
        <v>0</v>
      </c>
      <c r="AU54" s="207"/>
    </row>
    <row r="55" spans="1:47" x14ac:dyDescent="0.2">
      <c r="A55" s="226"/>
      <c r="B55" s="41"/>
      <c r="C55" s="42"/>
      <c r="D55" s="42"/>
      <c r="E55" s="42"/>
      <c r="F55" s="44"/>
      <c r="G55" s="34">
        <f>COUNTIF(J55:AT55,"&gt;0")</f>
        <v>0</v>
      </c>
      <c r="H55" s="35">
        <f t="shared" si="3"/>
        <v>0</v>
      </c>
      <c r="I55" s="299">
        <f t="shared" si="2"/>
        <v>21</v>
      </c>
      <c r="J55" s="8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  <c r="AN55" s="27"/>
      <c r="AO55" s="27"/>
      <c r="AP55" s="27"/>
      <c r="AQ55" s="27"/>
      <c r="AR55" s="27"/>
      <c r="AS55" s="27"/>
      <c r="AT55" s="56" cm="1">
        <f t="array" ref="AT55">SUM(LOOKUP(J55:AS55,{0,1,2,3,4,5,6,7,8,9,10},{0,7,6,5,4,3,2,1,1,1,1}))</f>
        <v>0</v>
      </c>
      <c r="AU55" s="207"/>
    </row>
    <row r="56" spans="1:47" x14ac:dyDescent="0.2">
      <c r="A56" s="226"/>
      <c r="B56" s="41"/>
      <c r="C56" s="42"/>
      <c r="D56" s="42"/>
      <c r="E56" s="42"/>
      <c r="F56" s="44"/>
      <c r="G56" s="34">
        <f>COUNTIF(J56:AT56,"&gt;0")</f>
        <v>0</v>
      </c>
      <c r="H56" s="35">
        <f t="shared" si="3"/>
        <v>0</v>
      </c>
      <c r="I56" s="299">
        <f t="shared" si="2"/>
        <v>21</v>
      </c>
      <c r="J56" s="8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7"/>
      <c r="AN56" s="27"/>
      <c r="AO56" s="27"/>
      <c r="AP56" s="27"/>
      <c r="AQ56" s="27"/>
      <c r="AR56" s="27"/>
      <c r="AS56" s="27"/>
      <c r="AT56" s="56" cm="1">
        <f t="array" ref="AT56">SUM(LOOKUP(J56:AS56,{0,1,2,3,4,5,6,7,8,9,10},{0,7,6,5,4,3,2,1,1,1,1}))</f>
        <v>0</v>
      </c>
      <c r="AU56" s="207"/>
    </row>
    <row r="57" spans="1:47" x14ac:dyDescent="0.2">
      <c r="A57" s="226"/>
      <c r="B57" s="41"/>
      <c r="C57" s="42"/>
      <c r="D57" s="42"/>
      <c r="E57" s="42"/>
      <c r="F57" s="44"/>
      <c r="G57" s="34">
        <f>COUNTIF(J57:AT57,"&gt;0")</f>
        <v>0</v>
      </c>
      <c r="H57" s="35">
        <f t="shared" si="3"/>
        <v>0</v>
      </c>
      <c r="I57" s="299">
        <f t="shared" si="2"/>
        <v>21</v>
      </c>
      <c r="J57" s="8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7"/>
      <c r="AN57" s="27"/>
      <c r="AO57" s="27"/>
      <c r="AP57" s="27"/>
      <c r="AQ57" s="27"/>
      <c r="AR57" s="27"/>
      <c r="AS57" s="27"/>
      <c r="AT57" s="56" cm="1">
        <f t="array" ref="AT57">SUM(LOOKUP(J57:AS57,{0,1,2,3,4,5,6,7,8,9,10},{0,7,6,5,4,3,2,1,1,1,1}))</f>
        <v>0</v>
      </c>
      <c r="AU57" s="207"/>
    </row>
    <row r="58" spans="1:47" x14ac:dyDescent="0.2">
      <c r="A58" s="226"/>
      <c r="B58" s="41"/>
      <c r="C58" s="42"/>
      <c r="D58" s="42"/>
      <c r="E58" s="42"/>
      <c r="F58" s="44"/>
      <c r="G58" s="34">
        <f>COUNTIF(J58:AT58,"&gt;0")</f>
        <v>0</v>
      </c>
      <c r="H58" s="35">
        <f t="shared" si="3"/>
        <v>0</v>
      </c>
      <c r="I58" s="299">
        <f t="shared" si="2"/>
        <v>21</v>
      </c>
      <c r="J58" s="8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7"/>
      <c r="AN58" s="27"/>
      <c r="AO58" s="27"/>
      <c r="AP58" s="27"/>
      <c r="AQ58" s="27"/>
      <c r="AR58" s="27"/>
      <c r="AS58" s="27"/>
      <c r="AT58" s="56" cm="1">
        <f t="array" ref="AT58">SUM(LOOKUP(J58:AS58,{0,1,2,3,4,5,6,7,8,9,10},{0,7,6,5,4,3,2,1,1,1,1}))</f>
        <v>0</v>
      </c>
      <c r="AU58" s="207"/>
    </row>
    <row r="59" spans="1:47" x14ac:dyDescent="0.2">
      <c r="A59" s="226"/>
      <c r="B59" s="41"/>
      <c r="C59" s="42"/>
      <c r="D59" s="42"/>
      <c r="E59" s="42"/>
      <c r="F59" s="44"/>
      <c r="G59" s="34">
        <f>COUNTIF(J59:AT59,"&gt;0")</f>
        <v>0</v>
      </c>
      <c r="H59" s="35">
        <f t="shared" si="3"/>
        <v>0</v>
      </c>
      <c r="I59" s="299">
        <f t="shared" si="2"/>
        <v>21</v>
      </c>
      <c r="J59" s="8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7"/>
      <c r="AO59" s="27"/>
      <c r="AP59" s="27"/>
      <c r="AQ59" s="27"/>
      <c r="AR59" s="27"/>
      <c r="AS59" s="27"/>
      <c r="AT59" s="56" cm="1">
        <f t="array" ref="AT59">SUM(LOOKUP(J59:AS59,{0,1,2,3,4,5,6,7,8,9,10},{0,7,6,5,4,3,2,1,1,1,1}))</f>
        <v>0</v>
      </c>
      <c r="AU59" s="207"/>
    </row>
    <row r="60" spans="1:47" x14ac:dyDescent="0.2">
      <c r="A60" s="226"/>
      <c r="B60" s="41"/>
      <c r="C60" s="42"/>
      <c r="D60" s="42"/>
      <c r="E60" s="42"/>
      <c r="F60" s="44"/>
      <c r="G60" s="34">
        <f>COUNTIF(J60:AT60,"&gt;0")</f>
        <v>0</v>
      </c>
      <c r="H60" s="35">
        <f t="shared" si="3"/>
        <v>0</v>
      </c>
      <c r="I60" s="299">
        <f t="shared" si="2"/>
        <v>21</v>
      </c>
      <c r="J60" s="8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7"/>
      <c r="AN60" s="27"/>
      <c r="AO60" s="27"/>
      <c r="AP60" s="27"/>
      <c r="AQ60" s="27"/>
      <c r="AR60" s="27"/>
      <c r="AS60" s="27"/>
      <c r="AT60" s="56" cm="1">
        <f t="array" ref="AT60">SUM(LOOKUP(J60:AS60,{0,1,2,3,4,5,6,7,8,9,10},{0,7,6,5,4,3,2,1,1,1,1}))</f>
        <v>0</v>
      </c>
      <c r="AU60" s="207"/>
    </row>
    <row r="61" spans="1:47" x14ac:dyDescent="0.2">
      <c r="A61" s="226"/>
      <c r="B61" s="41"/>
      <c r="C61" s="42"/>
      <c r="D61" s="42"/>
      <c r="E61" s="42"/>
      <c r="F61" s="44"/>
      <c r="G61" s="34">
        <f>COUNTIF(J61:AT61,"&gt;0")</f>
        <v>0</v>
      </c>
      <c r="H61" s="35">
        <f t="shared" si="3"/>
        <v>0</v>
      </c>
      <c r="I61" s="299">
        <f t="shared" si="2"/>
        <v>21</v>
      </c>
      <c r="J61" s="8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7"/>
      <c r="AN61" s="27"/>
      <c r="AO61" s="27"/>
      <c r="AP61" s="27"/>
      <c r="AQ61" s="27"/>
      <c r="AR61" s="27"/>
      <c r="AS61" s="27"/>
      <c r="AT61" s="56" cm="1">
        <f t="array" ref="AT61">SUM(LOOKUP(J61:AS61,{0,1,2,3,4,5,6,7,8,9,10},{0,7,6,5,4,3,2,1,1,1,1}))</f>
        <v>0</v>
      </c>
      <c r="AU61" s="207"/>
    </row>
    <row r="62" spans="1:47" x14ac:dyDescent="0.2">
      <c r="A62" s="226"/>
      <c r="B62" s="41"/>
      <c r="C62" s="42"/>
      <c r="D62" s="42"/>
      <c r="E62" s="42"/>
      <c r="F62" s="44"/>
      <c r="G62" s="34">
        <f>COUNTIF(J62:AT62,"&gt;0")</f>
        <v>0</v>
      </c>
      <c r="H62" s="35">
        <f t="shared" si="3"/>
        <v>0</v>
      </c>
      <c r="I62" s="299">
        <f t="shared" si="2"/>
        <v>21</v>
      </c>
      <c r="J62" s="8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7"/>
      <c r="AN62" s="27"/>
      <c r="AO62" s="27"/>
      <c r="AP62" s="27"/>
      <c r="AQ62" s="27"/>
      <c r="AR62" s="27"/>
      <c r="AS62" s="27"/>
      <c r="AT62" s="56" cm="1">
        <f t="array" ref="AT62">SUM(LOOKUP(J62:AS62,{0,1,2,3,4,5,6,7,8,9,10},{0,7,6,5,4,3,2,1,1,1,1}))</f>
        <v>0</v>
      </c>
      <c r="AU62" s="207"/>
    </row>
    <row r="63" spans="1:47" x14ac:dyDescent="0.2">
      <c r="A63" s="226"/>
      <c r="B63" s="41"/>
      <c r="C63" s="42"/>
      <c r="D63" s="42"/>
      <c r="E63" s="42"/>
      <c r="F63" s="44"/>
      <c r="G63" s="34">
        <f>COUNTIF(J63:AT63,"&gt;0")</f>
        <v>0</v>
      </c>
      <c r="H63" s="35">
        <f t="shared" si="3"/>
        <v>0</v>
      </c>
      <c r="I63" s="299">
        <f t="shared" si="2"/>
        <v>21</v>
      </c>
      <c r="J63" s="8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7"/>
      <c r="AN63" s="27"/>
      <c r="AO63" s="27"/>
      <c r="AP63" s="27"/>
      <c r="AQ63" s="27"/>
      <c r="AR63" s="27"/>
      <c r="AS63" s="27"/>
      <c r="AT63" s="56" cm="1">
        <f t="array" ref="AT63">SUM(LOOKUP(J63:AS63,{0,1,2,3,4,5,6,7,8,9,10},{0,7,6,5,4,3,2,1,1,1,1}))</f>
        <v>0</v>
      </c>
      <c r="AU63" s="207"/>
    </row>
    <row r="64" spans="1:47" x14ac:dyDescent="0.2">
      <c r="A64" s="226"/>
      <c r="B64" s="41"/>
      <c r="C64" s="42"/>
      <c r="D64" s="42"/>
      <c r="E64" s="42"/>
      <c r="F64" s="44"/>
      <c r="G64" s="34">
        <f>COUNTIF(J64:AT64,"&gt;0")</f>
        <v>0</v>
      </c>
      <c r="H64" s="35">
        <f t="shared" si="3"/>
        <v>0</v>
      </c>
      <c r="I64" s="299">
        <f t="shared" si="2"/>
        <v>21</v>
      </c>
      <c r="J64" s="8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7"/>
      <c r="AN64" s="27"/>
      <c r="AO64" s="27"/>
      <c r="AP64" s="27"/>
      <c r="AQ64" s="27"/>
      <c r="AR64" s="27"/>
      <c r="AS64" s="27"/>
      <c r="AT64" s="56" cm="1">
        <f t="array" ref="AT64">SUM(LOOKUP(J64:AS64,{0,1,2,3,4,5,6,7,8,9,10},{0,7,6,5,4,3,2,1,1,1,1}))</f>
        <v>0</v>
      </c>
      <c r="AU64" s="207"/>
    </row>
    <row r="65" spans="1:50" x14ac:dyDescent="0.2">
      <c r="A65" s="226"/>
      <c r="B65" s="41"/>
      <c r="C65" s="42"/>
      <c r="D65" s="42"/>
      <c r="E65" s="42"/>
      <c r="F65" s="44"/>
      <c r="G65" s="34">
        <f>COUNTIF(J65:AT65,"&gt;0")</f>
        <v>0</v>
      </c>
      <c r="H65" s="35">
        <f t="shared" si="3"/>
        <v>0</v>
      </c>
      <c r="I65" s="299">
        <f t="shared" si="2"/>
        <v>21</v>
      </c>
      <c r="J65" s="8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7"/>
      <c r="AN65" s="27"/>
      <c r="AO65" s="27"/>
      <c r="AP65" s="27"/>
      <c r="AQ65" s="27"/>
      <c r="AR65" s="27"/>
      <c r="AS65" s="27"/>
      <c r="AT65" s="56" cm="1">
        <f t="array" ref="AT65">SUM(LOOKUP(J65:AS65,{0,1,2,3,4,5,6,7,8,9,10},{0,7,6,5,4,3,2,1,1,1,1}))</f>
        <v>0</v>
      </c>
      <c r="AU65" s="207"/>
    </row>
    <row r="66" spans="1:50" x14ac:dyDescent="0.2">
      <c r="A66" s="226"/>
      <c r="B66" s="41"/>
      <c r="C66" s="42"/>
      <c r="D66" s="42"/>
      <c r="E66" s="42"/>
      <c r="F66" s="44"/>
      <c r="G66" s="34">
        <f>COUNTIF(J66:AT66,"&gt;0")</f>
        <v>0</v>
      </c>
      <c r="H66" s="35">
        <f t="shared" si="3"/>
        <v>0</v>
      </c>
      <c r="I66" s="299">
        <f t="shared" si="2"/>
        <v>21</v>
      </c>
      <c r="J66" s="8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7"/>
      <c r="AN66" s="27"/>
      <c r="AO66" s="27"/>
      <c r="AP66" s="27"/>
      <c r="AQ66" s="27"/>
      <c r="AR66" s="27"/>
      <c r="AS66" s="27"/>
      <c r="AT66" s="56" cm="1">
        <f t="array" ref="AT66">SUM(LOOKUP(J66:AS66,{0,1,2,3,4,5,6,7,8,9,10},{0,7,6,5,4,3,2,1,1,1,1}))</f>
        <v>0</v>
      </c>
      <c r="AU66" s="207"/>
    </row>
    <row r="67" spans="1:50" ht="13.5" thickBot="1" x14ac:dyDescent="0.25">
      <c r="A67" s="226"/>
      <c r="B67" s="247"/>
      <c r="C67" s="248"/>
      <c r="D67" s="248"/>
      <c r="E67" s="248"/>
      <c r="F67" s="262"/>
      <c r="G67" s="263">
        <f>COUNTIF(J67:AT67,"&gt;0")</f>
        <v>0</v>
      </c>
      <c r="H67" s="251">
        <f t="shared" si="3"/>
        <v>0</v>
      </c>
      <c r="I67" s="300">
        <f t="shared" si="2"/>
        <v>21</v>
      </c>
      <c r="J67" s="298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4"/>
      <c r="AN67" s="254"/>
      <c r="AO67" s="254"/>
      <c r="AP67" s="254"/>
      <c r="AQ67" s="254"/>
      <c r="AR67" s="254"/>
      <c r="AS67" s="255"/>
      <c r="AT67" s="56" cm="1">
        <f t="array" ref="AT67">SUM(LOOKUP(J67:AS67,{0,1,2,3,4,5,6,7,8,9,10},{0,7,6,5,4,3,2,1,1,1,1}))</f>
        <v>0</v>
      </c>
      <c r="AU67" s="207"/>
    </row>
    <row r="68" spans="1:50" ht="15.75" x14ac:dyDescent="0.2">
      <c r="A68" s="226"/>
      <c r="B68" s="236"/>
      <c r="C68" s="236"/>
      <c r="D68" s="236"/>
      <c r="E68" s="236"/>
      <c r="F68" s="236"/>
      <c r="G68" s="236"/>
      <c r="H68" s="236"/>
      <c r="I68" s="236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23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207"/>
    </row>
    <row r="69" spans="1:50" x14ac:dyDescent="0.2">
      <c r="AC69" s="243"/>
      <c r="AU69" s="243"/>
      <c r="AV69" s="243"/>
      <c r="AW69" s="243"/>
      <c r="AX69" s="243"/>
    </row>
    <row r="70" spans="1:50" x14ac:dyDescent="0.2">
      <c r="AC70" s="243"/>
      <c r="AU70" s="243"/>
      <c r="AV70" s="243"/>
      <c r="AW70" s="243"/>
      <c r="AX70" s="243"/>
    </row>
    <row r="71" spans="1:50" x14ac:dyDescent="0.2">
      <c r="AC71" s="243"/>
      <c r="AU71" s="243"/>
      <c r="AV71" s="243"/>
      <c r="AW71" s="243"/>
      <c r="AX71" s="243"/>
    </row>
    <row r="72" spans="1:50" x14ac:dyDescent="0.2">
      <c r="AC72" s="243"/>
      <c r="AU72" s="243"/>
      <c r="AV72" s="243"/>
      <c r="AW72" s="243"/>
      <c r="AX72" s="243"/>
    </row>
    <row r="73" spans="1:50" x14ac:dyDescent="0.2">
      <c r="AC73" s="243"/>
      <c r="AU73" s="243"/>
      <c r="AV73" s="243"/>
      <c r="AW73" s="243"/>
      <c r="AX73" s="243"/>
    </row>
    <row r="74" spans="1:50" x14ac:dyDescent="0.2">
      <c r="AC74" s="243"/>
      <c r="AU74" s="243"/>
      <c r="AV74" s="243"/>
      <c r="AW74" s="243"/>
      <c r="AX74" s="243"/>
    </row>
    <row r="75" spans="1:50" x14ac:dyDescent="0.2">
      <c r="AU75" s="243"/>
      <c r="AV75" s="243"/>
      <c r="AW75" s="243"/>
      <c r="AX75" s="243"/>
    </row>
    <row r="76" spans="1:50" x14ac:dyDescent="0.2">
      <c r="AC76" s="241"/>
      <c r="AU76" s="243"/>
      <c r="AV76" s="243"/>
      <c r="AW76" s="243"/>
      <c r="AX76" s="243"/>
    </row>
    <row r="77" spans="1:50" x14ac:dyDescent="0.2">
      <c r="AU77" s="243"/>
      <c r="AV77" s="243"/>
      <c r="AW77" s="243"/>
      <c r="AX77" s="243"/>
    </row>
    <row r="78" spans="1:50" x14ac:dyDescent="0.2">
      <c r="AU78" s="243"/>
      <c r="AV78" s="243"/>
      <c r="AW78" s="243"/>
      <c r="AX78" s="243"/>
    </row>
  </sheetData>
  <mergeCells count="85">
    <mergeCell ref="A1:A68"/>
    <mergeCell ref="B1:B2"/>
    <mergeCell ref="C1:C2"/>
    <mergeCell ref="D1:D4"/>
    <mergeCell ref="E1:E2"/>
    <mergeCell ref="K1:K2"/>
    <mergeCell ref="H3:H4"/>
    <mergeCell ref="I3:I4"/>
    <mergeCell ref="J3:J4"/>
    <mergeCell ref="K3:K4"/>
    <mergeCell ref="F1:F4"/>
    <mergeCell ref="G1:G2"/>
    <mergeCell ref="H1:H2"/>
    <mergeCell ref="I1:I2"/>
    <mergeCell ref="J1:J2"/>
    <mergeCell ref="V1:V2"/>
    <mergeCell ref="W1:W2"/>
    <mergeCell ref="X1:X2"/>
    <mergeCell ref="L1:L2"/>
    <mergeCell ref="M1:M2"/>
    <mergeCell ref="N1:N2"/>
    <mergeCell ref="P1:P2"/>
    <mergeCell ref="Q1:Q2"/>
    <mergeCell ref="R1:R2"/>
    <mergeCell ref="B3:B4"/>
    <mergeCell ref="C3:C4"/>
    <mergeCell ref="E3:E4"/>
    <mergeCell ref="G3:G4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R3:R4"/>
    <mergeCell ref="AQ1:AQ2"/>
    <mergeCell ref="AR1:AR2"/>
    <mergeCell ref="AS1:AS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AD3:AD4"/>
    <mergeCell ref="L3:L4"/>
    <mergeCell ref="M3:M4"/>
    <mergeCell ref="N3:N4"/>
    <mergeCell ref="P3:P4"/>
    <mergeCell ref="Q3:Q4"/>
    <mergeCell ref="S3:S4"/>
    <mergeCell ref="T3:T4"/>
    <mergeCell ref="U3:U4"/>
    <mergeCell ref="V3:V4"/>
    <mergeCell ref="W3:W4"/>
    <mergeCell ref="AO3:AO4"/>
    <mergeCell ref="X3:X4"/>
    <mergeCell ref="Y3:Y4"/>
    <mergeCell ref="Z3:Z4"/>
    <mergeCell ref="AA3:AA4"/>
    <mergeCell ref="AB3:AB4"/>
    <mergeCell ref="AQ3:AQ4"/>
    <mergeCell ref="AR3:AR4"/>
    <mergeCell ref="AS3:AS4"/>
    <mergeCell ref="AC3:AC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conditionalFormatting sqref="AV1:XFD68 A2:C4 A6 A7:C9 G7:G33 H7:I39 A10:A11 A12:C15 A16:D26 A27:A33 A34:D42 G34:I67 B43:D52 A43:A67 AY69:XFD78 AV79:XFD1048576 A1:I1 E2:I4 A5:I5 E7:F9 E12:F26 B19:F24 E34:F52 B53:F67 A68:I1048576">
    <cfRule type="containsText" dxfId="62" priority="4" operator="containsText" text="10">
      <formula>NOT(ISERROR(SEARCH("10",A1)))</formula>
    </cfRule>
  </conditionalFormatting>
  <conditionalFormatting sqref="F20 C20 C68:D1048576 D1 C1:C4 C5:D5 C16:D16 C19:D19 C22:D22 C7 E7 C34:D52 E12:E13 C12:C13">
    <cfRule type="duplicateValues" dxfId="61" priority="1167"/>
    <cfRule type="duplicateValues" dxfId="60" priority="1168"/>
  </conditionalFormatting>
  <conditionalFormatting sqref="C53:D67">
    <cfRule type="duplicateValues" dxfId="59" priority="5"/>
    <cfRule type="duplicateValues" dxfId="58" priority="6"/>
  </conditionalFormatting>
  <conditionalFormatting sqref="P6:AB6 AD6:AS67 J7:AB9 L10:AB11 J12:AB26 P27:AB27 T28:AB28 V29:AB33 J34:AB67">
    <cfRule type="cellIs" dxfId="57" priority="3" operator="lessThan">
      <formula>1</formula>
    </cfRule>
  </conditionalFormatting>
  <conditionalFormatting sqref="AC6:AC74">
    <cfRule type="cellIs" dxfId="56" priority="2" operator="lessThan">
      <formula>1</formula>
    </cfRule>
  </conditionalFormatting>
  <conditionalFormatting sqref="AT6:AT67">
    <cfRule type="cellIs" dxfId="55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FC15-9FDB-4A76-9742-D1904FFE622B}">
  <sheetPr>
    <tabColor rgb="FFF2F2F2"/>
    <pageSetUpPr fitToPage="1"/>
  </sheetPr>
  <dimension ref="A1:CG77"/>
  <sheetViews>
    <sheetView zoomScale="75" zoomScaleNormal="75" zoomScaleSheetLayoutView="90" workbookViewId="0">
      <selection activeCell="B11" sqref="B11"/>
    </sheetView>
  </sheetViews>
  <sheetFormatPr defaultColWidth="26.85546875" defaultRowHeight="12.75" x14ac:dyDescent="0.2"/>
  <cols>
    <col min="1" max="1" width="5.42578125" style="10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6.28515625" style="7" bestFit="1" customWidth="1"/>
    <col min="7" max="7" width="14.42578125" style="7" bestFit="1" customWidth="1"/>
    <col min="8" max="8" width="9" style="5" bestFit="1" customWidth="1"/>
    <col min="9" max="9" width="11.140625" style="2" bestFit="1" customWidth="1"/>
    <col min="10" max="10" width="12.28515625" style="4" bestFit="1" customWidth="1"/>
    <col min="11" max="11" width="12.28515625" style="4" customWidth="1"/>
    <col min="12" max="12" width="13" style="4" customWidth="1"/>
    <col min="13" max="13" width="12.7109375" style="4" bestFit="1" customWidth="1"/>
    <col min="14" max="14" width="12.42578125" style="4" bestFit="1" customWidth="1"/>
    <col min="15" max="15" width="12.42578125" style="4" customWidth="1"/>
    <col min="16" max="16" width="12.42578125" style="4" bestFit="1" customWidth="1"/>
    <col min="17" max="17" width="12.28515625" style="4" bestFit="1" customWidth="1"/>
    <col min="18" max="23" width="12.140625" style="4" bestFit="1" customWidth="1"/>
    <col min="24" max="24" width="12.42578125" style="4" bestFit="1" customWidth="1"/>
    <col min="25" max="25" width="12.7109375" style="4" bestFit="1" customWidth="1"/>
    <col min="26" max="26" width="12.140625" style="4" bestFit="1" customWidth="1"/>
    <col min="27" max="27" width="13" style="4" bestFit="1" customWidth="1"/>
    <col min="28" max="29" width="12.140625" style="4" bestFit="1" customWidth="1"/>
    <col min="30" max="31" width="12.42578125" style="4" bestFit="1" customWidth="1"/>
    <col min="32" max="33" width="12.28515625" style="4" bestFit="1" customWidth="1"/>
    <col min="34" max="34" width="11.7109375" style="4" bestFit="1" customWidth="1"/>
    <col min="35" max="35" width="13" style="4" bestFit="1" customWidth="1"/>
    <col min="36" max="36" width="12.85546875" style="4" bestFit="1" customWidth="1"/>
    <col min="37" max="38" width="12.42578125" style="4" bestFit="1" customWidth="1"/>
    <col min="39" max="39" width="12.28515625" style="4" bestFit="1" customWidth="1"/>
    <col min="40" max="40" width="11.7109375" style="4" bestFit="1" customWidth="1"/>
    <col min="41" max="41" width="8.28515625" style="12" bestFit="1" customWidth="1"/>
    <col min="42" max="42" width="9.85546875" style="4" bestFit="1" customWidth="1"/>
    <col min="43" max="43" width="12.5703125" style="12" bestFit="1" customWidth="1"/>
    <col min="44" max="44" width="7.85546875" style="12" bestFit="1" customWidth="1"/>
    <col min="45" max="45" width="9.7109375" style="12" bestFit="1" customWidth="1"/>
    <col min="46" max="46" width="9.140625" style="12" hidden="1" customWidth="1"/>
    <col min="47" max="47" width="25.42578125" style="11" bestFit="1" customWidth="1"/>
    <col min="48" max="16384" width="26.85546875" style="10"/>
  </cols>
  <sheetData>
    <row r="1" spans="1:85" s="8" customFormat="1" ht="12.75" customHeight="1" x14ac:dyDescent="0.2">
      <c r="A1" s="181" t="s">
        <v>86</v>
      </c>
      <c r="B1" s="188" t="s">
        <v>0</v>
      </c>
      <c r="C1" s="172" t="s">
        <v>89</v>
      </c>
      <c r="D1" s="195" t="s">
        <v>25</v>
      </c>
      <c r="E1" s="172" t="s">
        <v>1</v>
      </c>
      <c r="F1" s="184" t="s">
        <v>3</v>
      </c>
      <c r="G1" s="186" t="s">
        <v>4</v>
      </c>
      <c r="H1" s="177" t="s">
        <v>5</v>
      </c>
      <c r="I1" s="187" t="s">
        <v>23</v>
      </c>
      <c r="J1" s="194" t="s">
        <v>26</v>
      </c>
      <c r="K1" s="177" t="s">
        <v>44</v>
      </c>
      <c r="L1" s="172" t="s">
        <v>26</v>
      </c>
      <c r="M1" s="172" t="s">
        <v>30</v>
      </c>
      <c r="N1" s="172" t="s">
        <v>31</v>
      </c>
      <c r="O1" s="67" t="s">
        <v>131</v>
      </c>
      <c r="P1" s="172" t="s">
        <v>56</v>
      </c>
      <c r="Q1" s="172" t="s">
        <v>36</v>
      </c>
      <c r="R1" s="172" t="s">
        <v>38</v>
      </c>
      <c r="S1" s="172" t="s">
        <v>311</v>
      </c>
      <c r="T1" s="172" t="s">
        <v>41</v>
      </c>
      <c r="U1" s="172" t="s">
        <v>43</v>
      </c>
      <c r="V1" s="172" t="s">
        <v>29</v>
      </c>
      <c r="W1" s="172" t="s">
        <v>47</v>
      </c>
      <c r="X1" s="172" t="s">
        <v>48</v>
      </c>
      <c r="Y1" s="172" t="s">
        <v>50</v>
      </c>
      <c r="Z1" s="172" t="s">
        <v>52</v>
      </c>
      <c r="AA1" s="172" t="s">
        <v>54</v>
      </c>
      <c r="AB1" s="175" t="s">
        <v>55</v>
      </c>
      <c r="AC1" s="172" t="s">
        <v>36</v>
      </c>
      <c r="AD1" s="172" t="s">
        <v>60</v>
      </c>
      <c r="AE1" s="172" t="s">
        <v>27</v>
      </c>
      <c r="AF1" s="172" t="s">
        <v>63</v>
      </c>
      <c r="AG1" s="172" t="s">
        <v>64</v>
      </c>
      <c r="AH1" s="172" t="s">
        <v>28</v>
      </c>
      <c r="AI1" s="172" t="s">
        <v>66</v>
      </c>
      <c r="AJ1" s="172" t="s">
        <v>68</v>
      </c>
      <c r="AK1" s="172" t="s">
        <v>70</v>
      </c>
      <c r="AL1" s="172" t="s">
        <v>72</v>
      </c>
      <c r="AM1" s="172" t="s">
        <v>74</v>
      </c>
      <c r="AN1" s="172" t="s">
        <v>76</v>
      </c>
      <c r="AO1" s="172" t="s">
        <v>78</v>
      </c>
      <c r="AP1" s="172" t="s">
        <v>80</v>
      </c>
      <c r="AQ1" s="172" t="s">
        <v>82</v>
      </c>
      <c r="AR1" s="172" t="s">
        <v>84</v>
      </c>
      <c r="AS1" s="53"/>
      <c r="AT1" s="172"/>
      <c r="AU1" s="1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s="8" customFormat="1" ht="12.75" customHeight="1" x14ac:dyDescent="0.2">
      <c r="A2" s="181"/>
      <c r="B2" s="189"/>
      <c r="C2" s="168"/>
      <c r="D2" s="196"/>
      <c r="E2" s="168"/>
      <c r="F2" s="203"/>
      <c r="G2" s="174"/>
      <c r="H2" s="201"/>
      <c r="I2" s="178"/>
      <c r="J2" s="192"/>
      <c r="K2" s="201"/>
      <c r="L2" s="168"/>
      <c r="M2" s="168"/>
      <c r="N2" s="168"/>
      <c r="O2" s="19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76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54" t="s">
        <v>94</v>
      </c>
      <c r="AT2" s="168"/>
      <c r="AU2" s="15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s="8" customFormat="1" ht="15.75" customHeight="1" x14ac:dyDescent="0.2">
      <c r="A3" s="181"/>
      <c r="B3" s="189" t="s">
        <v>6</v>
      </c>
      <c r="C3" s="168" t="s">
        <v>7</v>
      </c>
      <c r="D3" s="196"/>
      <c r="E3" s="168" t="s">
        <v>12</v>
      </c>
      <c r="F3" s="203"/>
      <c r="G3" s="174" t="s">
        <v>9</v>
      </c>
      <c r="H3" s="201" t="s">
        <v>10</v>
      </c>
      <c r="I3" s="178" t="s">
        <v>22</v>
      </c>
      <c r="J3" s="197" t="s">
        <v>62</v>
      </c>
      <c r="K3" s="204">
        <v>45689</v>
      </c>
      <c r="L3" s="170">
        <v>45704</v>
      </c>
      <c r="M3" s="170">
        <v>45711</v>
      </c>
      <c r="N3" s="170" t="s">
        <v>32</v>
      </c>
      <c r="O3" s="66" t="s">
        <v>282</v>
      </c>
      <c r="P3" s="170" t="s">
        <v>33</v>
      </c>
      <c r="Q3" s="170" t="s">
        <v>37</v>
      </c>
      <c r="R3" s="170" t="s">
        <v>37</v>
      </c>
      <c r="S3" s="170" t="s">
        <v>39</v>
      </c>
      <c r="T3" s="170" t="s">
        <v>42</v>
      </c>
      <c r="U3" s="170" t="s">
        <v>42</v>
      </c>
      <c r="V3" s="170" t="s">
        <v>45</v>
      </c>
      <c r="W3" s="170" t="s">
        <v>46</v>
      </c>
      <c r="X3" s="170" t="s">
        <v>49</v>
      </c>
      <c r="Y3" s="170" t="s">
        <v>51</v>
      </c>
      <c r="Z3" s="170" t="s">
        <v>53</v>
      </c>
      <c r="AA3" s="170" t="s">
        <v>59</v>
      </c>
      <c r="AB3" s="171" t="s">
        <v>57</v>
      </c>
      <c r="AC3" s="170" t="s">
        <v>58</v>
      </c>
      <c r="AD3" s="170" t="s">
        <v>61</v>
      </c>
      <c r="AE3" s="170" t="s">
        <v>61</v>
      </c>
      <c r="AF3" s="170" t="s">
        <v>61</v>
      </c>
      <c r="AG3" s="170" t="s">
        <v>61</v>
      </c>
      <c r="AH3" s="170" t="s">
        <v>65</v>
      </c>
      <c r="AI3" s="170" t="s">
        <v>67</v>
      </c>
      <c r="AJ3" s="170" t="s">
        <v>69</v>
      </c>
      <c r="AK3" s="170" t="s">
        <v>71</v>
      </c>
      <c r="AL3" s="170" t="s">
        <v>73</v>
      </c>
      <c r="AM3" s="170" t="s">
        <v>75</v>
      </c>
      <c r="AN3" s="170" t="s">
        <v>77</v>
      </c>
      <c r="AO3" s="168" t="s">
        <v>79</v>
      </c>
      <c r="AP3" s="168" t="s">
        <v>81</v>
      </c>
      <c r="AQ3" s="168" t="s">
        <v>83</v>
      </c>
      <c r="AR3" s="169" t="s">
        <v>85</v>
      </c>
      <c r="AS3" s="54" t="s">
        <v>10</v>
      </c>
      <c r="AT3" s="168"/>
      <c r="AU3" s="15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s="9" customFormat="1" ht="15.75" customHeight="1" x14ac:dyDescent="0.2">
      <c r="A4" s="181"/>
      <c r="B4" s="189" t="s">
        <v>6</v>
      </c>
      <c r="C4" s="168" t="s">
        <v>7</v>
      </c>
      <c r="D4" s="196"/>
      <c r="E4" s="168" t="s">
        <v>12</v>
      </c>
      <c r="F4" s="203"/>
      <c r="G4" s="174" t="s">
        <v>9</v>
      </c>
      <c r="H4" s="201" t="s">
        <v>10</v>
      </c>
      <c r="I4" s="178"/>
      <c r="J4" s="197"/>
      <c r="K4" s="204"/>
      <c r="L4" s="170"/>
      <c r="M4" s="170"/>
      <c r="N4" s="170"/>
      <c r="O4" s="66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1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68"/>
      <c r="AP4" s="168"/>
      <c r="AQ4" s="168"/>
      <c r="AR4" s="168"/>
      <c r="AS4" s="54"/>
      <c r="AT4" s="168"/>
      <c r="AU4" s="16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85" s="9" customFormat="1" ht="13.5" thickBot="1" x14ac:dyDescent="0.25">
      <c r="A5" s="181"/>
      <c r="B5" s="68"/>
      <c r="C5" s="19"/>
      <c r="D5" s="19"/>
      <c r="E5" s="19"/>
      <c r="F5" s="229"/>
      <c r="G5" s="17" t="s">
        <v>9</v>
      </c>
      <c r="H5" s="207" t="s">
        <v>10</v>
      </c>
      <c r="I5" s="18" t="s">
        <v>11</v>
      </c>
      <c r="J5" s="65" t="s">
        <v>95</v>
      </c>
      <c r="K5" s="65" t="s">
        <v>95</v>
      </c>
      <c r="L5" s="65" t="s">
        <v>95</v>
      </c>
      <c r="M5" s="65" t="s">
        <v>95</v>
      </c>
      <c r="N5" s="65" t="s">
        <v>95</v>
      </c>
      <c r="O5" s="65" t="s">
        <v>95</v>
      </c>
      <c r="P5" s="65" t="s">
        <v>95</v>
      </c>
      <c r="Q5" s="65" t="s">
        <v>95</v>
      </c>
      <c r="R5" s="65" t="s">
        <v>95</v>
      </c>
      <c r="S5" s="65" t="s">
        <v>95</v>
      </c>
      <c r="T5" s="65" t="s">
        <v>95</v>
      </c>
      <c r="U5" s="65" t="s">
        <v>95</v>
      </c>
      <c r="V5" s="65" t="s">
        <v>95</v>
      </c>
      <c r="W5" s="65" t="s">
        <v>95</v>
      </c>
      <c r="X5" s="65" t="s">
        <v>95</v>
      </c>
      <c r="Y5" s="65" t="s">
        <v>95</v>
      </c>
      <c r="Z5" s="65" t="s">
        <v>95</v>
      </c>
      <c r="AA5" s="65" t="s">
        <v>95</v>
      </c>
      <c r="AB5" s="65" t="s">
        <v>95</v>
      </c>
      <c r="AC5" s="65" t="s">
        <v>95</v>
      </c>
      <c r="AD5" s="65" t="s">
        <v>95</v>
      </c>
      <c r="AE5" s="65" t="s">
        <v>95</v>
      </c>
      <c r="AF5" s="65" t="s">
        <v>95</v>
      </c>
      <c r="AG5" s="65" t="s">
        <v>95</v>
      </c>
      <c r="AH5" s="65" t="s">
        <v>95</v>
      </c>
      <c r="AI5" s="65" t="s">
        <v>95</v>
      </c>
      <c r="AJ5" s="65" t="s">
        <v>95</v>
      </c>
      <c r="AK5" s="65" t="s">
        <v>95</v>
      </c>
      <c r="AL5" s="65" t="s">
        <v>95</v>
      </c>
      <c r="AM5" s="65" t="s">
        <v>95</v>
      </c>
      <c r="AN5" s="65" t="s">
        <v>95</v>
      </c>
      <c r="AO5" s="65" t="s">
        <v>95</v>
      </c>
      <c r="AP5" s="65" t="s">
        <v>95</v>
      </c>
      <c r="AQ5" s="65" t="s">
        <v>95</v>
      </c>
      <c r="AR5" s="65" t="s">
        <v>95</v>
      </c>
      <c r="AS5" s="55"/>
      <c r="AT5" s="21"/>
      <c r="AU5" s="16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s="1" customFormat="1" x14ac:dyDescent="0.2">
      <c r="A6" s="181"/>
      <c r="B6" s="153"/>
      <c r="C6" s="70"/>
      <c r="D6" s="70"/>
      <c r="E6" s="70"/>
      <c r="F6" s="304"/>
      <c r="G6" s="34">
        <f t="shared" ref="G6:G25" si="0">COUNTIF(J6:AT6,"&gt;0")</f>
        <v>0</v>
      </c>
      <c r="H6" s="35">
        <f t="shared" ref="H6:H25" si="1">AS6</f>
        <v>0</v>
      </c>
      <c r="I6" s="299">
        <f t="shared" ref="I6:I25" si="2">RANK(H6,$H$10:$H$66)</f>
        <v>10</v>
      </c>
      <c r="J6" s="132"/>
      <c r="K6" s="70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M6" s="27"/>
      <c r="AN6" s="27"/>
      <c r="AO6" s="28"/>
      <c r="AP6" s="27"/>
      <c r="AQ6" s="27"/>
      <c r="AR6" s="27"/>
      <c r="AS6" s="287" cm="1">
        <f t="array" ref="AS6">SUM(LOOKUP(L6:AR6,{0,1,2,3,4,5,6,7,8,9,10},{0,7,6,5,4,3,2,1,1,1,1}))</f>
        <v>0</v>
      </c>
      <c r="AT6" s="31"/>
      <c r="AU6" s="15"/>
    </row>
    <row r="7" spans="1:85" s="1" customFormat="1" x14ac:dyDescent="0.2">
      <c r="A7" s="181"/>
      <c r="B7" s="152" t="s">
        <v>264</v>
      </c>
      <c r="C7" s="84" t="s">
        <v>265</v>
      </c>
      <c r="D7" s="84"/>
      <c r="E7" s="107" t="s">
        <v>237</v>
      </c>
      <c r="F7" s="305">
        <v>12</v>
      </c>
      <c r="G7" s="34">
        <f t="shared" si="0"/>
        <v>2</v>
      </c>
      <c r="H7" s="35">
        <f t="shared" si="1"/>
        <v>4</v>
      </c>
      <c r="I7" s="299">
        <f t="shared" si="2"/>
        <v>7</v>
      </c>
      <c r="J7" s="80"/>
      <c r="K7" s="76"/>
      <c r="L7" s="26"/>
      <c r="M7" s="26"/>
      <c r="N7" s="26"/>
      <c r="O7" s="26">
        <v>4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7"/>
      <c r="AM7" s="27"/>
      <c r="AN7" s="27"/>
      <c r="AO7" s="45"/>
      <c r="AP7" s="27"/>
      <c r="AQ7" s="27"/>
      <c r="AR7" s="27"/>
      <c r="AS7" s="287" cm="1">
        <f t="array" ref="AS7">SUM(LOOKUP(L7:AR7,{0,1,2,3,4,5,6,7,8,9,10},{0,7,6,5,4,3,2,1,1,1,1}))</f>
        <v>4</v>
      </c>
      <c r="AT7" s="50"/>
      <c r="AU7" s="15"/>
    </row>
    <row r="8" spans="1:85" s="1" customFormat="1" ht="15" x14ac:dyDescent="0.25">
      <c r="A8" s="181"/>
      <c r="B8" s="259" t="s">
        <v>135</v>
      </c>
      <c r="C8" s="93" t="s">
        <v>318</v>
      </c>
      <c r="D8" s="93"/>
      <c r="E8" s="93" t="s">
        <v>138</v>
      </c>
      <c r="F8" s="101">
        <v>11</v>
      </c>
      <c r="G8" s="34">
        <f t="shared" si="0"/>
        <v>2</v>
      </c>
      <c r="H8" s="35">
        <f t="shared" si="1"/>
        <v>3</v>
      </c>
      <c r="I8" s="299">
        <f t="shared" si="2"/>
        <v>9</v>
      </c>
      <c r="J8" s="123"/>
      <c r="K8" s="93"/>
      <c r="L8" s="26"/>
      <c r="M8" s="26"/>
      <c r="N8" s="26"/>
      <c r="O8" s="26"/>
      <c r="P8" s="26"/>
      <c r="Q8" s="26"/>
      <c r="R8" s="26"/>
      <c r="S8" s="26">
        <v>5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7"/>
      <c r="AM8" s="27"/>
      <c r="AN8" s="27"/>
      <c r="AO8" s="45"/>
      <c r="AP8" s="27"/>
      <c r="AQ8" s="27"/>
      <c r="AR8" s="27"/>
      <c r="AS8" s="287" cm="1">
        <f t="array" ref="AS8">SUM(LOOKUP(L8:AR8,{0,1,2,3,4,5,6,7,8,9,10},{0,7,6,5,4,3,2,1,1,1,1}))</f>
        <v>3</v>
      </c>
      <c r="AT8" s="50"/>
      <c r="AU8" s="15"/>
    </row>
    <row r="9" spans="1:85" s="1" customFormat="1" x14ac:dyDescent="0.2">
      <c r="A9" s="181"/>
      <c r="B9" s="151" t="s">
        <v>400</v>
      </c>
      <c r="C9" s="69" t="s">
        <v>396</v>
      </c>
      <c r="D9" s="76"/>
      <c r="E9" s="74" t="s">
        <v>361</v>
      </c>
      <c r="F9" s="101">
        <v>12</v>
      </c>
      <c r="G9" s="34">
        <f t="shared" si="0"/>
        <v>2</v>
      </c>
      <c r="H9" s="35">
        <f t="shared" si="1"/>
        <v>4</v>
      </c>
      <c r="I9" s="299">
        <f t="shared" si="2"/>
        <v>7</v>
      </c>
      <c r="J9" s="80"/>
      <c r="K9" s="76"/>
      <c r="L9" s="26"/>
      <c r="M9" s="26"/>
      <c r="N9" s="26"/>
      <c r="O9" s="26"/>
      <c r="P9" s="26"/>
      <c r="Q9" s="26"/>
      <c r="R9" s="76">
        <v>4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27"/>
      <c r="AN9" s="27"/>
      <c r="AO9" s="45"/>
      <c r="AP9" s="27"/>
      <c r="AQ9" s="27"/>
      <c r="AR9" s="27"/>
      <c r="AS9" s="287" cm="1">
        <f t="array" ref="AS9">SUM(LOOKUP(L9:AR9,{0,1,2,3,4,5,6,7,8,9,10},{0,7,6,5,4,3,2,1,1,1,1}))</f>
        <v>4</v>
      </c>
      <c r="AT9" s="50"/>
      <c r="AU9" s="15"/>
    </row>
    <row r="10" spans="1:85" s="1" customFormat="1" x14ac:dyDescent="0.2">
      <c r="A10" s="181"/>
      <c r="B10" s="256" t="s">
        <v>259</v>
      </c>
      <c r="C10" s="69" t="s">
        <v>100</v>
      </c>
      <c r="D10" s="39"/>
      <c r="E10" s="42" t="s">
        <v>126</v>
      </c>
      <c r="F10" s="134">
        <v>13</v>
      </c>
      <c r="G10" s="34">
        <f t="shared" si="0"/>
        <v>4</v>
      </c>
      <c r="H10" s="35">
        <f t="shared" si="1"/>
        <v>12</v>
      </c>
      <c r="I10" s="299">
        <f t="shared" si="2"/>
        <v>2</v>
      </c>
      <c r="J10" s="86"/>
      <c r="K10" s="26">
        <v>1</v>
      </c>
      <c r="L10" s="26"/>
      <c r="M10" s="26"/>
      <c r="N10" s="26"/>
      <c r="O10" s="26">
        <v>3</v>
      </c>
      <c r="P10" s="26"/>
      <c r="Q10" s="26"/>
      <c r="R10" s="26"/>
      <c r="S10" s="26"/>
      <c r="T10" s="26"/>
      <c r="U10" s="26">
        <v>1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7"/>
      <c r="AM10" s="27"/>
      <c r="AN10" s="27"/>
      <c r="AO10" s="27"/>
      <c r="AP10" s="27"/>
      <c r="AQ10" s="27"/>
      <c r="AR10" s="27"/>
      <c r="AS10" s="287" cm="1">
        <f t="array" ref="AS10">SUM(LOOKUP(L10:AR10,{0,1,2,3,4,5,6,7,8,9,10},{0,7,6,5,4,3,2,1,1,1,1}))</f>
        <v>12</v>
      </c>
      <c r="AT10" s="38"/>
      <c r="AU10" s="15"/>
    </row>
    <row r="11" spans="1:85" s="1" customFormat="1" x14ac:dyDescent="0.2">
      <c r="A11" s="181"/>
      <c r="B11" s="152" t="s">
        <v>458</v>
      </c>
      <c r="C11" s="155" t="s">
        <v>459</v>
      </c>
      <c r="D11" s="70"/>
      <c r="E11" s="84" t="s">
        <v>438</v>
      </c>
      <c r="F11" s="305">
        <v>11</v>
      </c>
      <c r="G11" s="34">
        <f t="shared" si="0"/>
        <v>2</v>
      </c>
      <c r="H11" s="35">
        <f t="shared" si="1"/>
        <v>7</v>
      </c>
      <c r="I11" s="299">
        <f t="shared" si="2"/>
        <v>4</v>
      </c>
      <c r="J11" s="80"/>
      <c r="K11" s="70"/>
      <c r="L11" s="70"/>
      <c r="M11" s="70"/>
      <c r="N11" s="70"/>
      <c r="O11" s="70"/>
      <c r="P11" s="26"/>
      <c r="Q11" s="26"/>
      <c r="R11" s="26"/>
      <c r="S11" s="26"/>
      <c r="T11" s="76">
        <v>1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7"/>
      <c r="AM11" s="27"/>
      <c r="AN11" s="27"/>
      <c r="AO11" s="27"/>
      <c r="AP11" s="27"/>
      <c r="AQ11" s="27"/>
      <c r="AR11" s="27"/>
      <c r="AS11" s="287" cm="1">
        <f t="array" ref="AS11">SUM(LOOKUP(L11:AR11,{0,1,2,3,4,5,6,7,8,9,10},{0,7,6,5,4,3,2,1,1,1,1}))</f>
        <v>7</v>
      </c>
      <c r="AT11" s="38"/>
      <c r="AU11" s="15"/>
    </row>
    <row r="12" spans="1:85" s="1" customFormat="1" x14ac:dyDescent="0.2">
      <c r="A12" s="181"/>
      <c r="B12" s="151" t="s">
        <v>426</v>
      </c>
      <c r="C12" s="291" t="s">
        <v>427</v>
      </c>
      <c r="D12" s="76"/>
      <c r="E12" s="102" t="s">
        <v>428</v>
      </c>
      <c r="F12" s="101">
        <v>11</v>
      </c>
      <c r="G12" s="34">
        <f t="shared" si="0"/>
        <v>3</v>
      </c>
      <c r="H12" s="35">
        <f t="shared" si="1"/>
        <v>8</v>
      </c>
      <c r="I12" s="299">
        <f t="shared" si="2"/>
        <v>3</v>
      </c>
      <c r="J12" s="97"/>
      <c r="K12" s="71"/>
      <c r="L12" s="71"/>
      <c r="M12" s="71"/>
      <c r="N12" s="71"/>
      <c r="O12" s="71"/>
      <c r="P12" s="26"/>
      <c r="Q12" s="26"/>
      <c r="R12" s="76">
        <v>5</v>
      </c>
      <c r="S12" s="26"/>
      <c r="T12" s="26">
        <v>3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  <c r="AM12" s="27"/>
      <c r="AN12" s="27"/>
      <c r="AO12" s="27"/>
      <c r="AP12" s="27"/>
      <c r="AQ12" s="27"/>
      <c r="AR12" s="27"/>
      <c r="AS12" s="287" cm="1">
        <f t="array" ref="AS12">SUM(LOOKUP(L12:AR12,{0,1,2,3,4,5,6,7,8,9,10},{0,7,6,5,4,3,2,1,1,1,1}))</f>
        <v>8</v>
      </c>
      <c r="AT12" s="38"/>
      <c r="AU12" s="15"/>
    </row>
    <row r="13" spans="1:85" s="1" customFormat="1" x14ac:dyDescent="0.2">
      <c r="A13" s="181"/>
      <c r="B13" s="152" t="s">
        <v>464</v>
      </c>
      <c r="C13" s="84" t="s">
        <v>465</v>
      </c>
      <c r="D13" s="42"/>
      <c r="E13" s="84" t="s">
        <v>451</v>
      </c>
      <c r="F13" s="305">
        <v>11</v>
      </c>
      <c r="G13" s="34">
        <f t="shared" si="0"/>
        <v>2</v>
      </c>
      <c r="H13" s="35">
        <f t="shared" si="1"/>
        <v>3</v>
      </c>
      <c r="I13" s="299">
        <f t="shared" si="2"/>
        <v>9</v>
      </c>
      <c r="J13" s="80"/>
      <c r="K13" s="87"/>
      <c r="L13" s="26"/>
      <c r="M13" s="26"/>
      <c r="N13" s="26"/>
      <c r="O13" s="26"/>
      <c r="P13" s="26"/>
      <c r="Q13" s="26"/>
      <c r="R13" s="26"/>
      <c r="S13" s="26"/>
      <c r="T13" s="76">
        <v>5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7"/>
      <c r="AM13" s="27"/>
      <c r="AN13" s="27"/>
      <c r="AO13" s="27"/>
      <c r="AP13" s="27"/>
      <c r="AQ13" s="27"/>
      <c r="AR13" s="27"/>
      <c r="AS13" s="56" cm="1">
        <f t="array" ref="AS13">SUM(LOOKUP(L13:AR13,{0,1,2,3,4,5,6,7,8,9,10},{0,7,6,5,4,3,2,1,1,1,1}))</f>
        <v>3</v>
      </c>
      <c r="AT13" s="38"/>
      <c r="AU13" s="15"/>
    </row>
    <row r="14" spans="1:85" s="1" customFormat="1" x14ac:dyDescent="0.2">
      <c r="A14" s="181"/>
      <c r="B14" s="256" t="s">
        <v>505</v>
      </c>
      <c r="C14" s="69" t="s">
        <v>102</v>
      </c>
      <c r="D14" s="39"/>
      <c r="E14" s="42" t="s">
        <v>128</v>
      </c>
      <c r="F14" s="134">
        <v>13</v>
      </c>
      <c r="G14" s="34">
        <f t="shared" si="0"/>
        <v>1</v>
      </c>
      <c r="H14" s="35">
        <f t="shared" si="1"/>
        <v>0</v>
      </c>
      <c r="I14" s="299">
        <f t="shared" si="2"/>
        <v>10</v>
      </c>
      <c r="J14" s="86"/>
      <c r="K14" s="26">
        <v>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7"/>
      <c r="AM14" s="27"/>
      <c r="AN14" s="27"/>
      <c r="AO14" s="27"/>
      <c r="AP14" s="27"/>
      <c r="AQ14" s="27"/>
      <c r="AR14" s="27"/>
      <c r="AS14" s="56" cm="1">
        <f t="array" ref="AS14">SUM(LOOKUP(L14:AR14,{0,1,2,3,4,5,6,7,8,9,10},{0,7,6,5,4,3,2,1,1,1,1}))</f>
        <v>0</v>
      </c>
      <c r="AT14" s="38"/>
      <c r="AU14" s="15"/>
    </row>
    <row r="15" spans="1:85" s="1" customFormat="1" ht="15" x14ac:dyDescent="0.25">
      <c r="A15" s="181"/>
      <c r="B15" s="259" t="s">
        <v>319</v>
      </c>
      <c r="C15" s="93" t="s">
        <v>320</v>
      </c>
      <c r="D15" s="39"/>
      <c r="E15" s="93" t="s">
        <v>311</v>
      </c>
      <c r="F15" s="134">
        <v>12</v>
      </c>
      <c r="G15" s="34">
        <f t="shared" si="0"/>
        <v>2</v>
      </c>
      <c r="H15" s="35">
        <f t="shared" si="1"/>
        <v>4</v>
      </c>
      <c r="I15" s="299">
        <f t="shared" si="2"/>
        <v>7</v>
      </c>
      <c r="J15" s="86"/>
      <c r="K15" s="26"/>
      <c r="L15" s="26"/>
      <c r="M15" s="26"/>
      <c r="N15" s="26"/>
      <c r="O15" s="26"/>
      <c r="P15" s="26"/>
      <c r="Q15" s="26"/>
      <c r="R15" s="26"/>
      <c r="S15" s="26">
        <v>4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7"/>
      <c r="AN15" s="27"/>
      <c r="AO15" s="27"/>
      <c r="AP15" s="27"/>
      <c r="AQ15" s="27"/>
      <c r="AR15" s="27"/>
      <c r="AS15" s="56" cm="1">
        <f t="array" ref="AS15">SUM(LOOKUP(L15:AR15,{0,1,2,3,4,5,6,7,8,9,10},{0,7,6,5,4,3,2,1,1,1,1}))</f>
        <v>4</v>
      </c>
      <c r="AT15" s="38"/>
      <c r="AU15" s="15"/>
    </row>
    <row r="16" spans="1:85" s="1" customFormat="1" x14ac:dyDescent="0.2">
      <c r="A16" s="181"/>
      <c r="B16" s="152" t="s">
        <v>284</v>
      </c>
      <c r="C16" s="84" t="s">
        <v>285</v>
      </c>
      <c r="D16" s="84"/>
      <c r="E16" s="107" t="s">
        <v>126</v>
      </c>
      <c r="F16" s="305">
        <v>12</v>
      </c>
      <c r="G16" s="34">
        <f t="shared" si="0"/>
        <v>2</v>
      </c>
      <c r="H16" s="35">
        <f t="shared" si="1"/>
        <v>6</v>
      </c>
      <c r="I16" s="299">
        <f t="shared" si="2"/>
        <v>5</v>
      </c>
      <c r="J16" s="80"/>
      <c r="K16" s="76"/>
      <c r="L16" s="26"/>
      <c r="M16" s="26"/>
      <c r="N16" s="26"/>
      <c r="O16" s="26">
        <v>2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/>
      <c r="AM16" s="27"/>
      <c r="AN16" s="27"/>
      <c r="AO16" s="27"/>
      <c r="AP16" s="27"/>
      <c r="AQ16" s="27"/>
      <c r="AR16" s="27"/>
      <c r="AS16" s="56" cm="1">
        <f t="array" ref="AS16">SUM(LOOKUP(L16:AR16,{0,1,2,3,4,5,6,7,8,9,10},{0,7,6,5,4,3,2,1,1,1,1}))</f>
        <v>6</v>
      </c>
      <c r="AT16" s="38"/>
      <c r="AU16" s="15"/>
    </row>
    <row r="17" spans="1:47" s="1" customFormat="1" x14ac:dyDescent="0.2">
      <c r="A17" s="181"/>
      <c r="B17" s="152" t="s">
        <v>251</v>
      </c>
      <c r="C17" s="84" t="s">
        <v>252</v>
      </c>
      <c r="D17" s="84"/>
      <c r="E17" s="107" t="s">
        <v>283</v>
      </c>
      <c r="F17" s="305">
        <v>12</v>
      </c>
      <c r="G17" s="34">
        <f t="shared" si="0"/>
        <v>3</v>
      </c>
      <c r="H17" s="35">
        <f t="shared" si="1"/>
        <v>13</v>
      </c>
      <c r="I17" s="299">
        <f t="shared" si="2"/>
        <v>1</v>
      </c>
      <c r="J17" s="80"/>
      <c r="K17" s="76"/>
      <c r="L17" s="26"/>
      <c r="M17" s="26"/>
      <c r="N17" s="26"/>
      <c r="O17" s="26">
        <v>1</v>
      </c>
      <c r="P17" s="26"/>
      <c r="Q17" s="26"/>
      <c r="R17" s="26"/>
      <c r="S17" s="26"/>
      <c r="T17" s="26">
        <v>2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27"/>
      <c r="AN17" s="27"/>
      <c r="AO17" s="27"/>
      <c r="AP17" s="27"/>
      <c r="AQ17" s="27"/>
      <c r="AR17" s="27"/>
      <c r="AS17" s="56" cm="1">
        <f t="array" ref="AS17">SUM(LOOKUP(L17:AR17,{0,1,2,3,4,5,6,7,8,9,10},{0,7,6,5,4,3,2,1,1,1,1}))</f>
        <v>13</v>
      </c>
      <c r="AT17" s="38"/>
      <c r="AU17" s="15"/>
    </row>
    <row r="18" spans="1:47" s="1" customFormat="1" x14ac:dyDescent="0.2">
      <c r="A18" s="181"/>
      <c r="B18" s="151" t="s">
        <v>166</v>
      </c>
      <c r="C18" s="69" t="s">
        <v>167</v>
      </c>
      <c r="D18" s="76"/>
      <c r="E18" s="74" t="s">
        <v>168</v>
      </c>
      <c r="F18" s="36">
        <v>13</v>
      </c>
      <c r="G18" s="34">
        <f t="shared" si="0"/>
        <v>2</v>
      </c>
      <c r="H18" s="35">
        <f t="shared" si="1"/>
        <v>6</v>
      </c>
      <c r="I18" s="299">
        <f t="shared" si="2"/>
        <v>5</v>
      </c>
      <c r="J18" s="86"/>
      <c r="K18" s="26"/>
      <c r="L18" s="26"/>
      <c r="M18" s="26"/>
      <c r="N18" s="26">
        <v>2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27"/>
      <c r="AN18" s="27"/>
      <c r="AO18" s="27"/>
      <c r="AP18" s="27"/>
      <c r="AQ18" s="27"/>
      <c r="AR18" s="27"/>
      <c r="AS18" s="56" cm="1">
        <f t="array" ref="AS18">SUM(LOOKUP(L18:AR18,{0,1,2,3,4,5,6,7,8,9,10},{0,7,6,5,4,3,2,1,1,1,1}))</f>
        <v>6</v>
      </c>
      <c r="AT18" s="38"/>
      <c r="AU18" s="15"/>
    </row>
    <row r="19" spans="1:47" s="1" customFormat="1" x14ac:dyDescent="0.2">
      <c r="A19" s="181"/>
      <c r="B19" s="151" t="s">
        <v>104</v>
      </c>
      <c r="C19" s="69" t="s">
        <v>105</v>
      </c>
      <c r="D19" s="39"/>
      <c r="E19" s="42" t="s">
        <v>132</v>
      </c>
      <c r="F19" s="36">
        <v>12</v>
      </c>
      <c r="G19" s="34">
        <f t="shared" si="0"/>
        <v>1</v>
      </c>
      <c r="H19" s="35">
        <f t="shared" si="1"/>
        <v>0</v>
      </c>
      <c r="I19" s="299">
        <f t="shared" si="2"/>
        <v>10</v>
      </c>
      <c r="J19" s="86"/>
      <c r="K19" s="60">
        <v>3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27"/>
      <c r="AN19" s="27"/>
      <c r="AO19" s="27"/>
      <c r="AP19" s="27"/>
      <c r="AQ19" s="27"/>
      <c r="AR19" s="27"/>
      <c r="AS19" s="56" cm="1">
        <f t="array" ref="AS19">SUM(LOOKUP(L19:AR19,{0,1,2,3,4,5,6,7,8,9,10},{0,7,6,5,4,3,2,1,1,1,1}))</f>
        <v>0</v>
      </c>
      <c r="AT19" s="38"/>
      <c r="AU19" s="15"/>
    </row>
    <row r="20" spans="1:47" s="1" customFormat="1" x14ac:dyDescent="0.2">
      <c r="A20" s="181"/>
      <c r="B20" s="152" t="s">
        <v>468</v>
      </c>
      <c r="C20" s="84" t="s">
        <v>469</v>
      </c>
      <c r="D20" s="42"/>
      <c r="E20" s="84" t="s">
        <v>438</v>
      </c>
      <c r="F20" s="301">
        <v>11</v>
      </c>
      <c r="G20" s="34">
        <f t="shared" si="0"/>
        <v>2</v>
      </c>
      <c r="H20" s="35">
        <f t="shared" si="1"/>
        <v>4</v>
      </c>
      <c r="I20" s="299">
        <f t="shared" si="2"/>
        <v>7</v>
      </c>
      <c r="J20" s="80"/>
      <c r="K20" s="87"/>
      <c r="L20" s="71"/>
      <c r="M20" s="71"/>
      <c r="N20" s="71"/>
      <c r="O20" s="71"/>
      <c r="P20" s="26"/>
      <c r="Q20" s="26"/>
      <c r="R20" s="26"/>
      <c r="S20" s="26"/>
      <c r="T20" s="76">
        <v>4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27"/>
      <c r="AN20" s="27"/>
      <c r="AO20" s="27"/>
      <c r="AP20" s="27"/>
      <c r="AQ20" s="27"/>
      <c r="AR20" s="27"/>
      <c r="AS20" s="56" cm="1">
        <f t="array" ref="AS20">SUM(LOOKUP(L20:AR20,{0,1,2,3,4,5,6,7,8,9,10},{0,7,6,5,4,3,2,1,1,1,1}))</f>
        <v>4</v>
      </c>
      <c r="AT20" s="38"/>
      <c r="AU20" s="15"/>
    </row>
    <row r="21" spans="1:47" s="13" customFormat="1" x14ac:dyDescent="0.2">
      <c r="A21" s="181"/>
      <c r="B21" s="153"/>
      <c r="C21" s="70"/>
      <c r="D21" s="70"/>
      <c r="E21" s="70"/>
      <c r="F21" s="295"/>
      <c r="G21" s="34">
        <f t="shared" si="0"/>
        <v>0</v>
      </c>
      <c r="H21" s="35">
        <f t="shared" si="1"/>
        <v>0</v>
      </c>
      <c r="I21" s="299">
        <f t="shared" si="2"/>
        <v>10</v>
      </c>
      <c r="J21" s="132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27"/>
      <c r="AN21" s="27"/>
      <c r="AO21" s="27"/>
      <c r="AP21" s="27"/>
      <c r="AQ21" s="27"/>
      <c r="AR21" s="27"/>
      <c r="AS21" s="56" cm="1">
        <f t="array" ref="AS21">SUM(LOOKUP(L21:AR21,{0,1,2,3,4,5,6,7,8,9,10},{0,7,6,5,4,3,2,1,1,1,1}))</f>
        <v>0</v>
      </c>
      <c r="AT21" s="38"/>
      <c r="AU21" s="15"/>
    </row>
    <row r="22" spans="1:47" s="14" customFormat="1" x14ac:dyDescent="0.2">
      <c r="A22" s="181"/>
      <c r="B22" s="152"/>
      <c r="C22" s="84"/>
      <c r="D22" s="71"/>
      <c r="E22" s="84"/>
      <c r="F22" s="88"/>
      <c r="G22" s="34">
        <f t="shared" si="0"/>
        <v>0</v>
      </c>
      <c r="H22" s="35">
        <f t="shared" si="1"/>
        <v>0</v>
      </c>
      <c r="I22" s="299">
        <f t="shared" si="2"/>
        <v>10</v>
      </c>
      <c r="J22" s="80"/>
      <c r="K22" s="71"/>
      <c r="L22" s="71"/>
      <c r="M22" s="71"/>
      <c r="N22" s="71"/>
      <c r="O22" s="71"/>
      <c r="P22" s="71"/>
      <c r="Q22" s="71"/>
      <c r="R22" s="71"/>
      <c r="S22" s="26"/>
      <c r="T22" s="7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27"/>
      <c r="AN22" s="27"/>
      <c r="AO22" s="27"/>
      <c r="AP22" s="27"/>
      <c r="AQ22" s="27"/>
      <c r="AR22" s="27"/>
      <c r="AS22" s="56" cm="1">
        <f t="array" ref="AS22">SUM(LOOKUP(L22:AR22,{0,1,2,3,4,5,6,7,8,9,10},{0,7,6,5,4,3,2,1,1,1,1}))</f>
        <v>0</v>
      </c>
      <c r="AT22" s="38"/>
      <c r="AU22" s="15"/>
    </row>
    <row r="23" spans="1:47" s="14" customFormat="1" x14ac:dyDescent="0.2">
      <c r="A23" s="181"/>
      <c r="B23" s="152"/>
      <c r="C23" s="84"/>
      <c r="D23" s="71"/>
      <c r="E23" s="84"/>
      <c r="F23" s="88"/>
      <c r="G23" s="34">
        <f t="shared" si="0"/>
        <v>0</v>
      </c>
      <c r="H23" s="35">
        <f t="shared" si="1"/>
        <v>0</v>
      </c>
      <c r="I23" s="299">
        <f t="shared" si="2"/>
        <v>10</v>
      </c>
      <c r="J23" s="80"/>
      <c r="K23" s="71"/>
      <c r="L23" s="71"/>
      <c r="M23" s="71"/>
      <c r="N23" s="71"/>
      <c r="O23" s="71"/>
      <c r="P23" s="71"/>
      <c r="Q23" s="71"/>
      <c r="R23" s="71"/>
      <c r="S23" s="26"/>
      <c r="T23" s="7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27"/>
      <c r="AN23" s="27"/>
      <c r="AO23" s="27"/>
      <c r="AP23" s="27"/>
      <c r="AQ23" s="27"/>
      <c r="AR23" s="27"/>
      <c r="AS23" s="56" cm="1">
        <f t="array" ref="AS23">SUM(LOOKUP(L23:AR23,{0,1,2,3,4,5,6,7,8,9,10},{0,7,6,5,4,3,2,1,1,1,1}))</f>
        <v>0</v>
      </c>
      <c r="AT23" s="38"/>
      <c r="AU23" s="15"/>
    </row>
    <row r="24" spans="1:47" x14ac:dyDescent="0.2">
      <c r="A24" s="181"/>
      <c r="B24" s="41"/>
      <c r="C24" s="42"/>
      <c r="D24" s="42"/>
      <c r="E24" s="42"/>
      <c r="F24" s="302"/>
      <c r="G24" s="34">
        <f t="shared" si="0"/>
        <v>0</v>
      </c>
      <c r="H24" s="35">
        <f t="shared" si="1"/>
        <v>0</v>
      </c>
      <c r="I24" s="299">
        <f t="shared" si="2"/>
        <v>10</v>
      </c>
      <c r="J24" s="13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  <c r="AN24" s="27"/>
      <c r="AO24" s="27"/>
      <c r="AP24" s="27"/>
      <c r="AQ24" s="27"/>
      <c r="AR24" s="27"/>
      <c r="AS24" s="56" cm="1">
        <f t="array" ref="AS24">SUM(LOOKUP(L24:AR24,{0,1,2,3,4,5,6,7,8,9,10},{0,7,6,5,4,3,2,1,1,1,1}))</f>
        <v>0</v>
      </c>
      <c r="AT24" s="38"/>
      <c r="AU24" s="15"/>
    </row>
    <row r="25" spans="1:47" x14ac:dyDescent="0.2">
      <c r="A25" s="181"/>
      <c r="B25" s="246"/>
      <c r="C25" s="71"/>
      <c r="D25" s="71"/>
      <c r="E25" s="71"/>
      <c r="F25" s="109"/>
      <c r="G25" s="34">
        <f t="shared" si="0"/>
        <v>0</v>
      </c>
      <c r="H25" s="35">
        <f t="shared" si="1"/>
        <v>0</v>
      </c>
      <c r="I25" s="299">
        <f t="shared" si="2"/>
        <v>10</v>
      </c>
      <c r="J25" s="97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27"/>
      <c r="AN25" s="27"/>
      <c r="AO25" s="27"/>
      <c r="AP25" s="27"/>
      <c r="AQ25" s="27"/>
      <c r="AR25" s="27"/>
      <c r="AS25" s="56" cm="1">
        <f t="array" ref="AS25">SUM(LOOKUP(L25:AR25,{0,1,2,3,4,5,6,7,8,9,10},{0,7,6,5,4,3,2,1,1,1,1}))</f>
        <v>0</v>
      </c>
      <c r="AT25" s="38"/>
      <c r="AU25" s="15"/>
    </row>
    <row r="26" spans="1:47" x14ac:dyDescent="0.2">
      <c r="A26" s="181"/>
      <c r="B26" s="41"/>
      <c r="C26" s="42"/>
      <c r="D26" s="42"/>
      <c r="E26" s="42"/>
      <c r="F26" s="44"/>
      <c r="G26" s="34">
        <f t="shared" ref="G26:G66" si="3">COUNTIF(J26:AT26,"&gt;0")</f>
        <v>0</v>
      </c>
      <c r="H26" s="35">
        <f t="shared" ref="H26:H66" si="4">AS26</f>
        <v>0</v>
      </c>
      <c r="I26" s="299">
        <f t="shared" ref="I26:I66" si="5">RANK(H26,$H$10:$H$66)</f>
        <v>10</v>
      </c>
      <c r="J26" s="8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/>
      <c r="AM26" s="27"/>
      <c r="AN26" s="27"/>
      <c r="AO26" s="27"/>
      <c r="AP26" s="27"/>
      <c r="AQ26" s="27"/>
      <c r="AR26" s="27"/>
      <c r="AS26" s="56" cm="1">
        <f t="array" ref="AS26">SUM(LOOKUP(L26:AR26,{0,1,2,3,4,5,6,7,8,9,10},{0,7,6,5,4,3,2,1,1,1,1}))</f>
        <v>0</v>
      </c>
      <c r="AT26" s="38"/>
      <c r="AU26" s="15"/>
    </row>
    <row r="27" spans="1:47" x14ac:dyDescent="0.2">
      <c r="A27" s="181"/>
      <c r="B27" s="41"/>
      <c r="C27" s="42"/>
      <c r="D27" s="42"/>
      <c r="E27" s="42"/>
      <c r="F27" s="44"/>
      <c r="G27" s="34">
        <f t="shared" si="3"/>
        <v>0</v>
      </c>
      <c r="H27" s="35">
        <f t="shared" si="4"/>
        <v>0</v>
      </c>
      <c r="I27" s="299">
        <f t="shared" si="5"/>
        <v>10</v>
      </c>
      <c r="J27" s="8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/>
      <c r="AM27" s="27"/>
      <c r="AN27" s="27"/>
      <c r="AO27" s="27"/>
      <c r="AP27" s="27"/>
      <c r="AQ27" s="27"/>
      <c r="AR27" s="27"/>
      <c r="AS27" s="56" cm="1">
        <f t="array" ref="AS27">SUM(LOOKUP(L27:AR27,{0,1,2,3,4,5,6,7,8,9,10},{0,7,6,5,4,3,2,1,1,1,1}))</f>
        <v>0</v>
      </c>
      <c r="AT27" s="38"/>
      <c r="AU27" s="15"/>
    </row>
    <row r="28" spans="1:47" x14ac:dyDescent="0.2">
      <c r="A28" s="181"/>
      <c r="B28" s="41"/>
      <c r="C28" s="42"/>
      <c r="D28" s="42"/>
      <c r="E28" s="42"/>
      <c r="F28" s="44"/>
      <c r="G28" s="34">
        <f t="shared" si="3"/>
        <v>0</v>
      </c>
      <c r="H28" s="35">
        <f t="shared" si="4"/>
        <v>0</v>
      </c>
      <c r="I28" s="299">
        <f t="shared" si="5"/>
        <v>10</v>
      </c>
      <c r="J28" s="8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  <c r="AM28" s="27"/>
      <c r="AN28" s="27"/>
      <c r="AO28" s="27"/>
      <c r="AP28" s="27"/>
      <c r="AQ28" s="27"/>
      <c r="AR28" s="27"/>
      <c r="AS28" s="56" cm="1">
        <f t="array" ref="AS28">SUM(LOOKUP(L28:AR28,{0,1,2,3,4,5,6,7,8,9,10},{0,7,6,5,4,3,2,1,1,1,1}))</f>
        <v>0</v>
      </c>
      <c r="AT28" s="38"/>
      <c r="AU28" s="15"/>
    </row>
    <row r="29" spans="1:47" x14ac:dyDescent="0.2">
      <c r="A29" s="181"/>
      <c r="B29" s="41"/>
      <c r="C29" s="42"/>
      <c r="D29" s="42"/>
      <c r="E29" s="42"/>
      <c r="F29" s="44"/>
      <c r="G29" s="34">
        <f t="shared" si="3"/>
        <v>0</v>
      </c>
      <c r="H29" s="35">
        <f t="shared" si="4"/>
        <v>0</v>
      </c>
      <c r="I29" s="299">
        <f t="shared" si="5"/>
        <v>10</v>
      </c>
      <c r="J29" s="8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/>
      <c r="AM29" s="27"/>
      <c r="AN29" s="27"/>
      <c r="AO29" s="27"/>
      <c r="AP29" s="27"/>
      <c r="AQ29" s="27"/>
      <c r="AR29" s="27"/>
      <c r="AS29" s="56" cm="1">
        <f t="array" ref="AS29">SUM(LOOKUP(L29:AR29,{0,1,2,3,4,5,6,7,8,9,10},{0,7,6,5,4,3,2,1,1,1,1}))</f>
        <v>0</v>
      </c>
      <c r="AT29" s="38"/>
      <c r="AU29" s="15"/>
    </row>
    <row r="30" spans="1:47" x14ac:dyDescent="0.2">
      <c r="A30" s="181"/>
      <c r="B30" s="41"/>
      <c r="C30" s="42"/>
      <c r="D30" s="42"/>
      <c r="E30" s="42"/>
      <c r="F30" s="44"/>
      <c r="G30" s="34">
        <f t="shared" si="3"/>
        <v>0</v>
      </c>
      <c r="H30" s="35">
        <f t="shared" si="4"/>
        <v>0</v>
      </c>
      <c r="I30" s="299">
        <f t="shared" si="5"/>
        <v>10</v>
      </c>
      <c r="J30" s="8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/>
      <c r="AM30" s="27"/>
      <c r="AN30" s="27"/>
      <c r="AO30" s="27"/>
      <c r="AP30" s="27"/>
      <c r="AQ30" s="27"/>
      <c r="AR30" s="27"/>
      <c r="AS30" s="56" cm="1">
        <f t="array" ref="AS30">SUM(LOOKUP(L30:AR30,{0,1,2,3,4,5,6,7,8,9,10},{0,7,6,5,4,3,2,1,1,1,1}))</f>
        <v>0</v>
      </c>
      <c r="AT30" s="38"/>
      <c r="AU30" s="15"/>
    </row>
    <row r="31" spans="1:47" x14ac:dyDescent="0.2">
      <c r="A31" s="181"/>
      <c r="B31" s="41"/>
      <c r="C31" s="42"/>
      <c r="D31" s="42"/>
      <c r="E31" s="42"/>
      <c r="F31" s="44"/>
      <c r="G31" s="34">
        <f t="shared" si="3"/>
        <v>0</v>
      </c>
      <c r="H31" s="35">
        <f t="shared" si="4"/>
        <v>0</v>
      </c>
      <c r="I31" s="299">
        <f t="shared" si="5"/>
        <v>10</v>
      </c>
      <c r="J31" s="8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  <c r="AN31" s="27"/>
      <c r="AO31" s="27"/>
      <c r="AP31" s="27"/>
      <c r="AQ31" s="27"/>
      <c r="AR31" s="27"/>
      <c r="AS31" s="56" cm="1">
        <f t="array" ref="AS31">SUM(LOOKUP(L31:AR31,{0,1,2,3,4,5,6,7,8,9,10},{0,7,6,5,4,3,2,1,1,1,1}))</f>
        <v>0</v>
      </c>
      <c r="AT31" s="38"/>
      <c r="AU31" s="15"/>
    </row>
    <row r="32" spans="1:47" x14ac:dyDescent="0.2">
      <c r="A32" s="181"/>
      <c r="B32" s="41"/>
      <c r="C32" s="42"/>
      <c r="D32" s="42"/>
      <c r="E32" s="42"/>
      <c r="F32" s="44"/>
      <c r="G32" s="34">
        <f t="shared" si="3"/>
        <v>0</v>
      </c>
      <c r="H32" s="35">
        <f t="shared" si="4"/>
        <v>0</v>
      </c>
      <c r="I32" s="299">
        <f t="shared" si="5"/>
        <v>10</v>
      </c>
      <c r="J32" s="8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/>
      <c r="AM32" s="27"/>
      <c r="AN32" s="27"/>
      <c r="AO32" s="27"/>
      <c r="AP32" s="27"/>
      <c r="AQ32" s="27"/>
      <c r="AR32" s="27"/>
      <c r="AS32" s="56" cm="1">
        <f t="array" ref="AS32">SUM(LOOKUP(L32:AR32,{0,1,2,3,4,5,6,7,8,9,10},{0,7,6,5,4,3,2,1,1,1,1}))</f>
        <v>0</v>
      </c>
      <c r="AT32" s="38"/>
      <c r="AU32" s="15"/>
    </row>
    <row r="33" spans="1:47" x14ac:dyDescent="0.2">
      <c r="A33" s="181"/>
      <c r="B33" s="41"/>
      <c r="C33" s="42"/>
      <c r="D33" s="42"/>
      <c r="E33" s="42"/>
      <c r="F33" s="44"/>
      <c r="G33" s="34">
        <f t="shared" si="3"/>
        <v>0</v>
      </c>
      <c r="H33" s="35">
        <f t="shared" si="4"/>
        <v>0</v>
      </c>
      <c r="I33" s="299">
        <f t="shared" si="5"/>
        <v>10</v>
      </c>
      <c r="J33" s="8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7"/>
      <c r="AM33" s="27"/>
      <c r="AN33" s="27"/>
      <c r="AO33" s="27"/>
      <c r="AP33" s="27"/>
      <c r="AQ33" s="27"/>
      <c r="AR33" s="27"/>
      <c r="AS33" s="56" cm="1">
        <f t="array" ref="AS33">SUM(LOOKUP(L33:AR33,{0,1,2,3,4,5,6,7,8,9,10},{0,7,6,5,4,3,2,1,1,1,1}))</f>
        <v>0</v>
      </c>
      <c r="AT33" s="38"/>
      <c r="AU33" s="15"/>
    </row>
    <row r="34" spans="1:47" x14ac:dyDescent="0.2">
      <c r="A34" s="181"/>
      <c r="B34" s="41"/>
      <c r="C34" s="42"/>
      <c r="D34" s="42"/>
      <c r="E34" s="42"/>
      <c r="F34" s="44"/>
      <c r="G34" s="34">
        <f t="shared" si="3"/>
        <v>0</v>
      </c>
      <c r="H34" s="35">
        <f t="shared" si="4"/>
        <v>0</v>
      </c>
      <c r="I34" s="299">
        <f t="shared" si="5"/>
        <v>10</v>
      </c>
      <c r="J34" s="8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7"/>
      <c r="AM34" s="27"/>
      <c r="AN34" s="27"/>
      <c r="AO34" s="27"/>
      <c r="AP34" s="27"/>
      <c r="AQ34" s="27"/>
      <c r="AR34" s="27"/>
      <c r="AS34" s="56" cm="1">
        <f t="array" ref="AS34">SUM(LOOKUP(L34:AR34,{0,1,2,3,4,5,6,7,8,9,10},{0,7,6,5,4,3,2,1,1,1,1}))</f>
        <v>0</v>
      </c>
      <c r="AT34" s="38"/>
      <c r="AU34" s="15"/>
    </row>
    <row r="35" spans="1:47" x14ac:dyDescent="0.2">
      <c r="A35" s="181"/>
      <c r="B35" s="41"/>
      <c r="C35" s="42"/>
      <c r="D35" s="42"/>
      <c r="E35" s="42"/>
      <c r="F35" s="44"/>
      <c r="G35" s="34">
        <f t="shared" si="3"/>
        <v>0</v>
      </c>
      <c r="H35" s="35">
        <f t="shared" si="4"/>
        <v>0</v>
      </c>
      <c r="I35" s="299">
        <f t="shared" si="5"/>
        <v>10</v>
      </c>
      <c r="J35" s="8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  <c r="AM35" s="27"/>
      <c r="AN35" s="27"/>
      <c r="AO35" s="27"/>
      <c r="AP35" s="27"/>
      <c r="AQ35" s="27"/>
      <c r="AR35" s="27"/>
      <c r="AS35" s="56" cm="1">
        <f t="array" ref="AS35">SUM(LOOKUP(L35:AR35,{0,1,2,3,4,5,6,7,8,9,10},{0,7,6,5,4,3,2,1,1,1,1}))</f>
        <v>0</v>
      </c>
      <c r="AT35" s="38"/>
      <c r="AU35" s="15"/>
    </row>
    <row r="36" spans="1:47" x14ac:dyDescent="0.2">
      <c r="A36" s="181"/>
      <c r="B36" s="41"/>
      <c r="C36" s="42"/>
      <c r="D36" s="42"/>
      <c r="E36" s="42"/>
      <c r="F36" s="44"/>
      <c r="G36" s="34">
        <f t="shared" si="3"/>
        <v>0</v>
      </c>
      <c r="H36" s="35">
        <f t="shared" si="4"/>
        <v>0</v>
      </c>
      <c r="I36" s="299">
        <f t="shared" si="5"/>
        <v>10</v>
      </c>
      <c r="J36" s="8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/>
      <c r="AM36" s="27"/>
      <c r="AN36" s="27"/>
      <c r="AO36" s="27"/>
      <c r="AP36" s="27"/>
      <c r="AQ36" s="27"/>
      <c r="AR36" s="27"/>
      <c r="AS36" s="56" cm="1">
        <f t="array" ref="AS36">SUM(LOOKUP(L36:AR36,{0,1,2,3,4,5,6,7,8,9,10},{0,7,6,5,4,3,2,1,1,1,1}))</f>
        <v>0</v>
      </c>
      <c r="AT36" s="38"/>
      <c r="AU36" s="15"/>
    </row>
    <row r="37" spans="1:47" x14ac:dyDescent="0.2">
      <c r="A37" s="181"/>
      <c r="B37" s="41"/>
      <c r="C37" s="42"/>
      <c r="D37" s="42"/>
      <c r="E37" s="42"/>
      <c r="F37" s="44"/>
      <c r="G37" s="34">
        <f t="shared" si="3"/>
        <v>0</v>
      </c>
      <c r="H37" s="35">
        <f t="shared" si="4"/>
        <v>0</v>
      </c>
      <c r="I37" s="299">
        <f t="shared" si="5"/>
        <v>10</v>
      </c>
      <c r="J37" s="8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  <c r="AM37" s="27"/>
      <c r="AN37" s="27"/>
      <c r="AO37" s="27"/>
      <c r="AP37" s="27"/>
      <c r="AQ37" s="27"/>
      <c r="AR37" s="27"/>
      <c r="AS37" s="56" cm="1">
        <f t="array" ref="AS37">SUM(LOOKUP(L37:AR37,{0,1,2,3,4,5,6,7,8,9,10},{0,7,6,5,4,3,2,1,1,1,1}))</f>
        <v>0</v>
      </c>
      <c r="AT37" s="38"/>
      <c r="AU37" s="15"/>
    </row>
    <row r="38" spans="1:47" x14ac:dyDescent="0.2">
      <c r="A38" s="181"/>
      <c r="B38" s="41"/>
      <c r="C38" s="42"/>
      <c r="D38" s="42"/>
      <c r="E38" s="42"/>
      <c r="F38" s="44"/>
      <c r="G38" s="34">
        <f t="shared" si="3"/>
        <v>0</v>
      </c>
      <c r="H38" s="35">
        <f t="shared" si="4"/>
        <v>0</v>
      </c>
      <c r="I38" s="299">
        <f t="shared" si="5"/>
        <v>10</v>
      </c>
      <c r="J38" s="8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/>
      <c r="AM38" s="27"/>
      <c r="AN38" s="27"/>
      <c r="AO38" s="27"/>
      <c r="AP38" s="27"/>
      <c r="AQ38" s="27"/>
      <c r="AR38" s="27"/>
      <c r="AS38" s="56" cm="1">
        <f t="array" ref="AS38">SUM(LOOKUP(L38:AR38,{0,1,2,3,4,5,6,7,8,9,10},{0,7,6,5,4,3,2,1,1,1,1}))</f>
        <v>0</v>
      </c>
      <c r="AT38" s="38"/>
      <c r="AU38" s="15"/>
    </row>
    <row r="39" spans="1:47" x14ac:dyDescent="0.2">
      <c r="A39" s="181"/>
      <c r="B39" s="41"/>
      <c r="C39" s="42"/>
      <c r="D39" s="42"/>
      <c r="E39" s="42"/>
      <c r="F39" s="44"/>
      <c r="G39" s="34">
        <f t="shared" si="3"/>
        <v>0</v>
      </c>
      <c r="H39" s="35">
        <f t="shared" si="4"/>
        <v>0</v>
      </c>
      <c r="I39" s="299">
        <f t="shared" si="5"/>
        <v>10</v>
      </c>
      <c r="J39" s="8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  <c r="AM39" s="27"/>
      <c r="AN39" s="27"/>
      <c r="AO39" s="27"/>
      <c r="AP39" s="27"/>
      <c r="AQ39" s="27"/>
      <c r="AR39" s="27"/>
      <c r="AS39" s="56" cm="1">
        <f t="array" ref="AS39">SUM(LOOKUP(L39:AR39,{0,1,2,3,4,5,6,7,8,9,10},{0,7,6,5,4,3,2,1,1,1,1}))</f>
        <v>0</v>
      </c>
      <c r="AT39" s="38"/>
      <c r="AU39" s="15"/>
    </row>
    <row r="40" spans="1:47" x14ac:dyDescent="0.2">
      <c r="A40" s="181"/>
      <c r="B40" s="41"/>
      <c r="C40" s="42"/>
      <c r="D40" s="42"/>
      <c r="E40" s="42"/>
      <c r="F40" s="44"/>
      <c r="G40" s="34">
        <f t="shared" si="3"/>
        <v>0</v>
      </c>
      <c r="H40" s="35">
        <f t="shared" si="4"/>
        <v>0</v>
      </c>
      <c r="I40" s="299">
        <f t="shared" si="5"/>
        <v>10</v>
      </c>
      <c r="J40" s="8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7"/>
      <c r="AM40" s="27"/>
      <c r="AN40" s="27"/>
      <c r="AO40" s="27"/>
      <c r="AP40" s="27"/>
      <c r="AQ40" s="27"/>
      <c r="AR40" s="27"/>
      <c r="AS40" s="56" cm="1">
        <f t="array" ref="AS40">SUM(LOOKUP(L40:AR40,{0,1,2,3,4,5,6,7,8,9,10},{0,7,6,5,4,3,2,1,1,1,1}))</f>
        <v>0</v>
      </c>
      <c r="AT40" s="38"/>
      <c r="AU40" s="15"/>
    </row>
    <row r="41" spans="1:47" x14ac:dyDescent="0.2">
      <c r="A41" s="181"/>
      <c r="B41" s="41"/>
      <c r="C41" s="42"/>
      <c r="D41" s="42"/>
      <c r="E41" s="42"/>
      <c r="F41" s="44"/>
      <c r="G41" s="34">
        <f t="shared" si="3"/>
        <v>0</v>
      </c>
      <c r="H41" s="35">
        <f t="shared" si="4"/>
        <v>0</v>
      </c>
      <c r="I41" s="299">
        <f t="shared" si="5"/>
        <v>10</v>
      </c>
      <c r="J41" s="8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  <c r="AM41" s="27"/>
      <c r="AN41" s="27"/>
      <c r="AO41" s="27"/>
      <c r="AP41" s="27"/>
      <c r="AQ41" s="27"/>
      <c r="AR41" s="27"/>
      <c r="AS41" s="56" cm="1">
        <f t="array" ref="AS41">SUM(LOOKUP(L41:AR41,{0,1,2,3,4,5,6,7,8,9,10},{0,7,6,5,4,3,2,1,1,1,1}))</f>
        <v>0</v>
      </c>
      <c r="AT41" s="38"/>
      <c r="AU41" s="15"/>
    </row>
    <row r="42" spans="1:47" x14ac:dyDescent="0.2">
      <c r="A42" s="181"/>
      <c r="B42" s="41"/>
      <c r="C42" s="42" t="s">
        <v>21</v>
      </c>
      <c r="D42" s="42"/>
      <c r="E42" s="42"/>
      <c r="F42" s="44"/>
      <c r="G42" s="34">
        <f t="shared" si="3"/>
        <v>0</v>
      </c>
      <c r="H42" s="35">
        <f t="shared" si="4"/>
        <v>0</v>
      </c>
      <c r="I42" s="299">
        <f t="shared" si="5"/>
        <v>10</v>
      </c>
      <c r="J42" s="8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7"/>
      <c r="AM42" s="27"/>
      <c r="AN42" s="27"/>
      <c r="AO42" s="27"/>
      <c r="AP42" s="27"/>
      <c r="AQ42" s="27"/>
      <c r="AR42" s="27"/>
      <c r="AS42" s="56" cm="1">
        <f t="array" ref="AS42">SUM(LOOKUP(L42:AR42,{0,1,2,3,4,5,6,7,8,9,10},{0,7,6,5,4,3,2,1,1,1,1}))</f>
        <v>0</v>
      </c>
      <c r="AT42" s="38"/>
      <c r="AU42" s="15"/>
    </row>
    <row r="43" spans="1:47" x14ac:dyDescent="0.2">
      <c r="A43" s="181"/>
      <c r="B43" s="41"/>
      <c r="C43" s="42"/>
      <c r="D43" s="42"/>
      <c r="E43" s="42"/>
      <c r="F43" s="44"/>
      <c r="G43" s="34">
        <f t="shared" si="3"/>
        <v>0</v>
      </c>
      <c r="H43" s="35">
        <f t="shared" si="4"/>
        <v>0</v>
      </c>
      <c r="I43" s="299">
        <f t="shared" si="5"/>
        <v>10</v>
      </c>
      <c r="J43" s="8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7"/>
      <c r="AM43" s="27"/>
      <c r="AN43" s="27"/>
      <c r="AO43" s="27"/>
      <c r="AP43" s="27"/>
      <c r="AQ43" s="27"/>
      <c r="AR43" s="27"/>
      <c r="AS43" s="56" cm="1">
        <f t="array" ref="AS43">SUM(LOOKUP(L43:AR43,{0,1,2,3,4,5,6,7,8,9,10},{0,7,6,5,4,3,2,1,1,1,1}))</f>
        <v>0</v>
      </c>
      <c r="AT43" s="38"/>
      <c r="AU43" s="15"/>
    </row>
    <row r="44" spans="1:47" x14ac:dyDescent="0.2">
      <c r="A44" s="181"/>
      <c r="B44" s="41"/>
      <c r="C44" s="42"/>
      <c r="D44" s="42"/>
      <c r="E44" s="42"/>
      <c r="F44" s="44"/>
      <c r="G44" s="34">
        <f t="shared" si="3"/>
        <v>0</v>
      </c>
      <c r="H44" s="35">
        <f t="shared" si="4"/>
        <v>0</v>
      </c>
      <c r="I44" s="299">
        <f t="shared" si="5"/>
        <v>10</v>
      </c>
      <c r="J44" s="8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7"/>
      <c r="AM44" s="27"/>
      <c r="AN44" s="27"/>
      <c r="AO44" s="27"/>
      <c r="AP44" s="27"/>
      <c r="AQ44" s="27"/>
      <c r="AR44" s="27"/>
      <c r="AS44" s="56" cm="1">
        <f t="array" ref="AS44">SUM(LOOKUP(L44:AR44,{0,1,2,3,4,5,6,7,8,9,10},{0,7,6,5,4,3,2,1,1,1,1}))</f>
        <v>0</v>
      </c>
      <c r="AT44" s="38"/>
      <c r="AU44" s="15"/>
    </row>
    <row r="45" spans="1:47" x14ac:dyDescent="0.2">
      <c r="A45" s="181"/>
      <c r="B45" s="41"/>
      <c r="C45" s="42"/>
      <c r="D45" s="42"/>
      <c r="E45" s="42"/>
      <c r="F45" s="44"/>
      <c r="G45" s="34">
        <f t="shared" si="3"/>
        <v>0</v>
      </c>
      <c r="H45" s="35">
        <f t="shared" si="4"/>
        <v>0</v>
      </c>
      <c r="I45" s="299">
        <f t="shared" si="5"/>
        <v>10</v>
      </c>
      <c r="J45" s="8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7"/>
      <c r="AM45" s="27"/>
      <c r="AN45" s="27"/>
      <c r="AO45" s="27"/>
      <c r="AP45" s="27"/>
      <c r="AQ45" s="27"/>
      <c r="AR45" s="27"/>
      <c r="AS45" s="56" cm="1">
        <f t="array" ref="AS45">SUM(LOOKUP(L45:AR45,{0,1,2,3,4,5,6,7,8,9,10},{0,7,6,5,4,3,2,1,1,1,1}))</f>
        <v>0</v>
      </c>
      <c r="AT45" s="38"/>
      <c r="AU45" s="15"/>
    </row>
    <row r="46" spans="1:47" x14ac:dyDescent="0.2">
      <c r="A46" s="181"/>
      <c r="B46" s="41"/>
      <c r="C46" s="42"/>
      <c r="D46" s="42"/>
      <c r="E46" s="42"/>
      <c r="F46" s="44"/>
      <c r="G46" s="34">
        <f t="shared" si="3"/>
        <v>0</v>
      </c>
      <c r="H46" s="35">
        <f t="shared" si="4"/>
        <v>0</v>
      </c>
      <c r="I46" s="299">
        <f t="shared" si="5"/>
        <v>10</v>
      </c>
      <c r="J46" s="8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/>
      <c r="AM46" s="27"/>
      <c r="AN46" s="27"/>
      <c r="AO46" s="27"/>
      <c r="AP46" s="27"/>
      <c r="AQ46" s="27"/>
      <c r="AR46" s="27"/>
      <c r="AS46" s="56" cm="1">
        <f t="array" ref="AS46">SUM(LOOKUP(L46:AR46,{0,1,2,3,4,5,6,7,8,9,10},{0,7,6,5,4,3,2,1,1,1,1}))</f>
        <v>0</v>
      </c>
      <c r="AT46" s="38"/>
      <c r="AU46" s="15"/>
    </row>
    <row r="47" spans="1:47" x14ac:dyDescent="0.2">
      <c r="A47" s="181"/>
      <c r="B47" s="41"/>
      <c r="C47" s="42"/>
      <c r="D47" s="42"/>
      <c r="E47" s="42"/>
      <c r="F47" s="44"/>
      <c r="G47" s="34">
        <f t="shared" si="3"/>
        <v>0</v>
      </c>
      <c r="H47" s="35">
        <f t="shared" si="4"/>
        <v>0</v>
      </c>
      <c r="I47" s="299">
        <f t="shared" si="5"/>
        <v>10</v>
      </c>
      <c r="J47" s="8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7"/>
      <c r="AM47" s="27"/>
      <c r="AN47" s="27"/>
      <c r="AO47" s="27"/>
      <c r="AP47" s="27"/>
      <c r="AQ47" s="27"/>
      <c r="AR47" s="27"/>
      <c r="AS47" s="56" cm="1">
        <f t="array" ref="AS47">SUM(LOOKUP(L47:AR47,{0,1,2,3,4,5,6,7,8,9,10},{0,7,6,5,4,3,2,1,1,1,1}))</f>
        <v>0</v>
      </c>
      <c r="AT47" s="38"/>
      <c r="AU47" s="15"/>
    </row>
    <row r="48" spans="1:47" x14ac:dyDescent="0.2">
      <c r="A48" s="181"/>
      <c r="B48" s="41"/>
      <c r="C48" s="42"/>
      <c r="D48" s="42"/>
      <c r="E48" s="42"/>
      <c r="F48" s="44"/>
      <c r="G48" s="34">
        <f t="shared" si="3"/>
        <v>0</v>
      </c>
      <c r="H48" s="35">
        <f t="shared" si="4"/>
        <v>0</v>
      </c>
      <c r="I48" s="299">
        <f t="shared" si="5"/>
        <v>10</v>
      </c>
      <c r="J48" s="8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7"/>
      <c r="AM48" s="27"/>
      <c r="AN48" s="27"/>
      <c r="AO48" s="27"/>
      <c r="AP48" s="27"/>
      <c r="AQ48" s="27"/>
      <c r="AR48" s="27"/>
      <c r="AS48" s="56" cm="1">
        <f t="array" ref="AS48">SUM(LOOKUP(L48:AR48,{0,1,2,3,4,5,6,7,8,9,10},{0,7,6,5,4,3,2,1,1,1,1}))</f>
        <v>0</v>
      </c>
      <c r="AT48" s="38"/>
      <c r="AU48" s="15"/>
    </row>
    <row r="49" spans="1:47" x14ac:dyDescent="0.2">
      <c r="A49" s="181"/>
      <c r="B49" s="41"/>
      <c r="C49" s="42"/>
      <c r="D49" s="42"/>
      <c r="E49" s="42"/>
      <c r="F49" s="44"/>
      <c r="G49" s="34">
        <f t="shared" si="3"/>
        <v>0</v>
      </c>
      <c r="H49" s="35">
        <f t="shared" si="4"/>
        <v>0</v>
      </c>
      <c r="I49" s="299">
        <f t="shared" si="5"/>
        <v>10</v>
      </c>
      <c r="J49" s="8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27"/>
      <c r="AN49" s="27"/>
      <c r="AO49" s="27"/>
      <c r="AP49" s="27"/>
      <c r="AQ49" s="27"/>
      <c r="AR49" s="27"/>
      <c r="AS49" s="56" cm="1">
        <f t="array" ref="AS49">SUM(LOOKUP(L49:AR49,{0,1,2,3,4,5,6,7,8,9,10},{0,7,6,5,4,3,2,1,1,1,1}))</f>
        <v>0</v>
      </c>
      <c r="AT49" s="38"/>
      <c r="AU49" s="15"/>
    </row>
    <row r="50" spans="1:47" x14ac:dyDescent="0.2">
      <c r="A50" s="181"/>
      <c r="B50" s="41"/>
      <c r="C50" s="42"/>
      <c r="D50" s="42"/>
      <c r="E50" s="42"/>
      <c r="F50" s="44"/>
      <c r="G50" s="34">
        <f t="shared" si="3"/>
        <v>0</v>
      </c>
      <c r="H50" s="35">
        <f t="shared" si="4"/>
        <v>0</v>
      </c>
      <c r="I50" s="299">
        <f t="shared" si="5"/>
        <v>10</v>
      </c>
      <c r="J50" s="8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/>
      <c r="AM50" s="27"/>
      <c r="AN50" s="27"/>
      <c r="AO50" s="27"/>
      <c r="AP50" s="27"/>
      <c r="AQ50" s="27"/>
      <c r="AR50" s="27"/>
      <c r="AS50" s="56" cm="1">
        <f t="array" ref="AS50">SUM(LOOKUP(L50:AR50,{0,1,2,3,4,5,6,7,8,9,10},{0,7,6,5,4,3,2,1,1,1,1}))</f>
        <v>0</v>
      </c>
      <c r="AT50" s="38"/>
      <c r="AU50" s="15"/>
    </row>
    <row r="51" spans="1:47" x14ac:dyDescent="0.2">
      <c r="A51" s="181"/>
      <c r="B51" s="41"/>
      <c r="C51" s="42"/>
      <c r="D51" s="42"/>
      <c r="E51" s="42"/>
      <c r="F51" s="44"/>
      <c r="G51" s="34">
        <f t="shared" si="3"/>
        <v>0</v>
      </c>
      <c r="H51" s="35">
        <f t="shared" si="4"/>
        <v>0</v>
      </c>
      <c r="I51" s="299">
        <f t="shared" si="5"/>
        <v>10</v>
      </c>
      <c r="J51" s="8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7"/>
      <c r="AM51" s="27"/>
      <c r="AN51" s="27"/>
      <c r="AO51" s="27"/>
      <c r="AP51" s="27"/>
      <c r="AQ51" s="27"/>
      <c r="AR51" s="27"/>
      <c r="AS51" s="56" cm="1">
        <f t="array" ref="AS51">SUM(LOOKUP(L51:AR51,{0,1,2,3,4,5,6,7,8,9,10},{0,7,6,5,4,3,2,1,1,1,1}))</f>
        <v>0</v>
      </c>
      <c r="AT51" s="38"/>
      <c r="AU51" s="15"/>
    </row>
    <row r="52" spans="1:47" x14ac:dyDescent="0.2">
      <c r="A52" s="181"/>
      <c r="B52" s="41"/>
      <c r="C52" s="42"/>
      <c r="D52" s="42"/>
      <c r="E52" s="42"/>
      <c r="F52" s="44"/>
      <c r="G52" s="34">
        <f t="shared" si="3"/>
        <v>0</v>
      </c>
      <c r="H52" s="35">
        <f t="shared" si="4"/>
        <v>0</v>
      </c>
      <c r="I52" s="299">
        <f t="shared" si="5"/>
        <v>10</v>
      </c>
      <c r="J52" s="8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27"/>
      <c r="AN52" s="27"/>
      <c r="AO52" s="27"/>
      <c r="AP52" s="27"/>
      <c r="AQ52" s="27"/>
      <c r="AR52" s="27"/>
      <c r="AS52" s="56" cm="1">
        <f t="array" ref="AS52">SUM(LOOKUP(L52:AR52,{0,1,2,3,4,5,6,7,8,9,10},{0,7,6,5,4,3,2,1,1,1,1}))</f>
        <v>0</v>
      </c>
      <c r="AT52" s="38"/>
      <c r="AU52" s="15"/>
    </row>
    <row r="53" spans="1:47" x14ac:dyDescent="0.2">
      <c r="A53" s="181"/>
      <c r="B53" s="41"/>
      <c r="C53" s="42"/>
      <c r="D53" s="42"/>
      <c r="E53" s="42"/>
      <c r="F53" s="44"/>
      <c r="G53" s="34">
        <f t="shared" si="3"/>
        <v>0</v>
      </c>
      <c r="H53" s="35">
        <f t="shared" si="4"/>
        <v>0</v>
      </c>
      <c r="I53" s="299">
        <f t="shared" si="5"/>
        <v>10</v>
      </c>
      <c r="J53" s="8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7"/>
      <c r="AM53" s="27"/>
      <c r="AN53" s="27"/>
      <c r="AO53" s="27"/>
      <c r="AP53" s="27"/>
      <c r="AQ53" s="27"/>
      <c r="AR53" s="27"/>
      <c r="AS53" s="56" cm="1">
        <f t="array" ref="AS53">SUM(LOOKUP(L53:AR53,{0,1,2,3,4,5,6,7,8,9,10},{0,7,6,5,4,3,2,1,1,1,1}))</f>
        <v>0</v>
      </c>
      <c r="AT53" s="38"/>
      <c r="AU53" s="15"/>
    </row>
    <row r="54" spans="1:47" x14ac:dyDescent="0.2">
      <c r="A54" s="181"/>
      <c r="B54" s="41"/>
      <c r="C54" s="42"/>
      <c r="D54" s="42"/>
      <c r="E54" s="42"/>
      <c r="F54" s="44"/>
      <c r="G54" s="34">
        <f t="shared" si="3"/>
        <v>0</v>
      </c>
      <c r="H54" s="35">
        <f t="shared" si="4"/>
        <v>0</v>
      </c>
      <c r="I54" s="299">
        <f t="shared" si="5"/>
        <v>10</v>
      </c>
      <c r="J54" s="8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7"/>
      <c r="AM54" s="27"/>
      <c r="AN54" s="27"/>
      <c r="AO54" s="27"/>
      <c r="AP54" s="27"/>
      <c r="AQ54" s="27"/>
      <c r="AR54" s="27"/>
      <c r="AS54" s="56" cm="1">
        <f t="array" ref="AS54">SUM(LOOKUP(L54:AR54,{0,1,2,3,4,5,6,7,8,9,10},{0,7,6,5,4,3,2,1,1,1,1}))</f>
        <v>0</v>
      </c>
      <c r="AT54" s="38"/>
      <c r="AU54" s="15"/>
    </row>
    <row r="55" spans="1:47" x14ac:dyDescent="0.2">
      <c r="A55" s="181"/>
      <c r="B55" s="41"/>
      <c r="C55" s="42"/>
      <c r="D55" s="42"/>
      <c r="E55" s="42"/>
      <c r="F55" s="44"/>
      <c r="G55" s="34">
        <f t="shared" si="3"/>
        <v>0</v>
      </c>
      <c r="H55" s="35">
        <f t="shared" si="4"/>
        <v>0</v>
      </c>
      <c r="I55" s="299">
        <f t="shared" si="5"/>
        <v>10</v>
      </c>
      <c r="J55" s="8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7"/>
      <c r="AM55" s="27"/>
      <c r="AN55" s="27"/>
      <c r="AO55" s="27"/>
      <c r="AP55" s="27"/>
      <c r="AQ55" s="27"/>
      <c r="AR55" s="27"/>
      <c r="AS55" s="56" cm="1">
        <f t="array" ref="AS55">SUM(LOOKUP(L55:AR55,{0,1,2,3,4,5,6,7,8,9,10},{0,7,6,5,4,3,2,1,1,1,1}))</f>
        <v>0</v>
      </c>
      <c r="AT55" s="38"/>
      <c r="AU55" s="15"/>
    </row>
    <row r="56" spans="1:47" x14ac:dyDescent="0.2">
      <c r="A56" s="181"/>
      <c r="B56" s="41"/>
      <c r="C56" s="42"/>
      <c r="D56" s="42"/>
      <c r="E56" s="42"/>
      <c r="F56" s="44"/>
      <c r="G56" s="34">
        <f t="shared" si="3"/>
        <v>0</v>
      </c>
      <c r="H56" s="35">
        <f t="shared" si="4"/>
        <v>0</v>
      </c>
      <c r="I56" s="299">
        <f t="shared" si="5"/>
        <v>10</v>
      </c>
      <c r="J56" s="8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7"/>
      <c r="AM56" s="27"/>
      <c r="AN56" s="27"/>
      <c r="AO56" s="27"/>
      <c r="AP56" s="27"/>
      <c r="AQ56" s="27"/>
      <c r="AR56" s="27"/>
      <c r="AS56" s="56" cm="1">
        <f t="array" ref="AS56">SUM(LOOKUP(L56:AR56,{0,1,2,3,4,5,6,7,8,9,10},{0,7,6,5,4,3,2,1,1,1,1}))</f>
        <v>0</v>
      </c>
      <c r="AT56" s="38"/>
      <c r="AU56" s="15"/>
    </row>
    <row r="57" spans="1:47" x14ac:dyDescent="0.2">
      <c r="A57" s="181"/>
      <c r="B57" s="41"/>
      <c r="C57" s="42"/>
      <c r="D57" s="42"/>
      <c r="E57" s="42"/>
      <c r="F57" s="44"/>
      <c r="G57" s="34">
        <f t="shared" si="3"/>
        <v>0</v>
      </c>
      <c r="H57" s="35">
        <f t="shared" si="4"/>
        <v>0</v>
      </c>
      <c r="I57" s="299">
        <f t="shared" si="5"/>
        <v>10</v>
      </c>
      <c r="J57" s="8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7"/>
      <c r="AM57" s="27"/>
      <c r="AN57" s="27"/>
      <c r="AO57" s="27"/>
      <c r="AP57" s="27"/>
      <c r="AQ57" s="27"/>
      <c r="AR57" s="27"/>
      <c r="AS57" s="56" cm="1">
        <f t="array" ref="AS57">SUM(LOOKUP(L57:AR57,{0,1,2,3,4,5,6,7,8,9,10},{0,7,6,5,4,3,2,1,1,1,1}))</f>
        <v>0</v>
      </c>
      <c r="AT57" s="38"/>
      <c r="AU57" s="15"/>
    </row>
    <row r="58" spans="1:47" x14ac:dyDescent="0.2">
      <c r="A58" s="181"/>
      <c r="B58" s="41"/>
      <c r="C58" s="42"/>
      <c r="D58" s="42"/>
      <c r="E58" s="42"/>
      <c r="F58" s="44"/>
      <c r="G58" s="34">
        <f t="shared" si="3"/>
        <v>0</v>
      </c>
      <c r="H58" s="35">
        <f t="shared" si="4"/>
        <v>0</v>
      </c>
      <c r="I58" s="299">
        <f t="shared" si="5"/>
        <v>10</v>
      </c>
      <c r="J58" s="8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7"/>
      <c r="AM58" s="27"/>
      <c r="AN58" s="27"/>
      <c r="AO58" s="27"/>
      <c r="AP58" s="27"/>
      <c r="AQ58" s="27"/>
      <c r="AR58" s="27"/>
      <c r="AS58" s="56" cm="1">
        <f t="array" ref="AS58">SUM(LOOKUP(L58:AR58,{0,1,2,3,4,5,6,7,8,9,10},{0,7,6,5,4,3,2,1,1,1,1}))</f>
        <v>0</v>
      </c>
      <c r="AT58" s="38"/>
      <c r="AU58" s="15"/>
    </row>
    <row r="59" spans="1:47" x14ac:dyDescent="0.2">
      <c r="A59" s="181"/>
      <c r="B59" s="41"/>
      <c r="C59" s="42"/>
      <c r="D59" s="42"/>
      <c r="E59" s="42"/>
      <c r="F59" s="44"/>
      <c r="G59" s="34">
        <f t="shared" si="3"/>
        <v>0</v>
      </c>
      <c r="H59" s="35">
        <f t="shared" si="4"/>
        <v>0</v>
      </c>
      <c r="I59" s="299">
        <f t="shared" si="5"/>
        <v>10</v>
      </c>
      <c r="J59" s="8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7"/>
      <c r="AM59" s="27"/>
      <c r="AN59" s="27"/>
      <c r="AO59" s="27"/>
      <c r="AP59" s="27"/>
      <c r="AQ59" s="27"/>
      <c r="AR59" s="27"/>
      <c r="AS59" s="56" cm="1">
        <f t="array" ref="AS59">SUM(LOOKUP(L59:AR59,{0,1,2,3,4,5,6,7,8,9,10},{0,7,6,5,4,3,2,1,1,1,1}))</f>
        <v>0</v>
      </c>
      <c r="AT59" s="38"/>
      <c r="AU59" s="15"/>
    </row>
    <row r="60" spans="1:47" x14ac:dyDescent="0.2">
      <c r="A60" s="181"/>
      <c r="B60" s="41"/>
      <c r="C60" s="42"/>
      <c r="D60" s="42"/>
      <c r="E60" s="42"/>
      <c r="F60" s="44"/>
      <c r="G60" s="34">
        <f t="shared" si="3"/>
        <v>0</v>
      </c>
      <c r="H60" s="35">
        <f t="shared" si="4"/>
        <v>0</v>
      </c>
      <c r="I60" s="299">
        <f t="shared" si="5"/>
        <v>10</v>
      </c>
      <c r="J60" s="8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7"/>
      <c r="AM60" s="27"/>
      <c r="AN60" s="27"/>
      <c r="AO60" s="27"/>
      <c r="AP60" s="27"/>
      <c r="AQ60" s="27"/>
      <c r="AR60" s="27"/>
      <c r="AS60" s="56" cm="1">
        <f t="array" ref="AS60">SUM(LOOKUP(L60:AR60,{0,1,2,3,4,5,6,7,8,9,10},{0,7,6,5,4,3,2,1,1,1,1}))</f>
        <v>0</v>
      </c>
      <c r="AT60" s="38"/>
      <c r="AU60" s="15"/>
    </row>
    <row r="61" spans="1:47" x14ac:dyDescent="0.2">
      <c r="A61" s="181"/>
      <c r="B61" s="41"/>
      <c r="C61" s="42"/>
      <c r="D61" s="42"/>
      <c r="E61" s="42"/>
      <c r="F61" s="44"/>
      <c r="G61" s="34">
        <f t="shared" si="3"/>
        <v>0</v>
      </c>
      <c r="H61" s="35">
        <f t="shared" si="4"/>
        <v>0</v>
      </c>
      <c r="I61" s="299">
        <f t="shared" si="5"/>
        <v>10</v>
      </c>
      <c r="J61" s="8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7"/>
      <c r="AM61" s="27"/>
      <c r="AN61" s="27"/>
      <c r="AO61" s="27"/>
      <c r="AP61" s="27"/>
      <c r="AQ61" s="27"/>
      <c r="AR61" s="27"/>
      <c r="AS61" s="56" cm="1">
        <f t="array" ref="AS61">SUM(LOOKUP(L61:AR61,{0,1,2,3,4,5,6,7,8,9,10},{0,7,6,5,4,3,2,1,1,1,1}))</f>
        <v>0</v>
      </c>
      <c r="AT61" s="38"/>
      <c r="AU61" s="15"/>
    </row>
    <row r="62" spans="1:47" x14ac:dyDescent="0.2">
      <c r="A62" s="181"/>
      <c r="B62" s="41"/>
      <c r="C62" s="42"/>
      <c r="D62" s="42"/>
      <c r="E62" s="42"/>
      <c r="F62" s="44"/>
      <c r="G62" s="34">
        <f t="shared" si="3"/>
        <v>0</v>
      </c>
      <c r="H62" s="35">
        <f t="shared" si="4"/>
        <v>0</v>
      </c>
      <c r="I62" s="299">
        <f t="shared" si="5"/>
        <v>10</v>
      </c>
      <c r="J62" s="8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7"/>
      <c r="AM62" s="27"/>
      <c r="AN62" s="27"/>
      <c r="AO62" s="27"/>
      <c r="AP62" s="27"/>
      <c r="AQ62" s="27"/>
      <c r="AR62" s="27"/>
      <c r="AS62" s="56" cm="1">
        <f t="array" ref="AS62">SUM(LOOKUP(L62:AR62,{0,1,2,3,4,5,6,7,8,9,10},{0,7,6,5,4,3,2,1,1,1,1}))</f>
        <v>0</v>
      </c>
      <c r="AT62" s="38"/>
      <c r="AU62" s="15"/>
    </row>
    <row r="63" spans="1:47" x14ac:dyDescent="0.2">
      <c r="A63" s="181"/>
      <c r="B63" s="41"/>
      <c r="C63" s="42"/>
      <c r="D63" s="42"/>
      <c r="E63" s="42"/>
      <c r="F63" s="44"/>
      <c r="G63" s="34">
        <f t="shared" si="3"/>
        <v>0</v>
      </c>
      <c r="H63" s="35">
        <f t="shared" si="4"/>
        <v>0</v>
      </c>
      <c r="I63" s="299">
        <f t="shared" si="5"/>
        <v>10</v>
      </c>
      <c r="J63" s="8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7"/>
      <c r="AM63" s="27"/>
      <c r="AN63" s="27"/>
      <c r="AO63" s="27"/>
      <c r="AP63" s="27"/>
      <c r="AQ63" s="27"/>
      <c r="AR63" s="27"/>
      <c r="AS63" s="56" cm="1">
        <f t="array" ref="AS63">SUM(LOOKUP(L63:AR63,{0,1,2,3,4,5,6,7,8,9,10},{0,7,6,5,4,3,2,1,1,1,1}))</f>
        <v>0</v>
      </c>
      <c r="AT63" s="38"/>
      <c r="AU63" s="15"/>
    </row>
    <row r="64" spans="1:47" x14ac:dyDescent="0.2">
      <c r="A64" s="181"/>
      <c r="B64" s="41"/>
      <c r="C64" s="42"/>
      <c r="D64" s="42"/>
      <c r="E64" s="42"/>
      <c r="F64" s="44"/>
      <c r="G64" s="34">
        <f t="shared" si="3"/>
        <v>0</v>
      </c>
      <c r="H64" s="35">
        <f t="shared" si="4"/>
        <v>0</v>
      </c>
      <c r="I64" s="299">
        <f t="shared" si="5"/>
        <v>10</v>
      </c>
      <c r="J64" s="8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7"/>
      <c r="AM64" s="27"/>
      <c r="AN64" s="27"/>
      <c r="AO64" s="27"/>
      <c r="AP64" s="27"/>
      <c r="AQ64" s="27"/>
      <c r="AR64" s="27"/>
      <c r="AS64" s="56" cm="1">
        <f t="array" ref="AS64">SUM(LOOKUP(L64:AR64,{0,1,2,3,4,5,6,7,8,9,10},{0,7,6,5,4,3,2,1,1,1,1}))</f>
        <v>0</v>
      </c>
      <c r="AT64" s="38"/>
      <c r="AU64" s="15"/>
    </row>
    <row r="65" spans="1:50" x14ac:dyDescent="0.2">
      <c r="A65" s="181"/>
      <c r="B65" s="41"/>
      <c r="C65" s="42"/>
      <c r="D65" s="42"/>
      <c r="E65" s="42"/>
      <c r="F65" s="44"/>
      <c r="G65" s="34">
        <f t="shared" si="3"/>
        <v>0</v>
      </c>
      <c r="H65" s="35">
        <f t="shared" si="4"/>
        <v>0</v>
      </c>
      <c r="I65" s="299">
        <f t="shared" si="5"/>
        <v>10</v>
      </c>
      <c r="J65" s="8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7"/>
      <c r="AM65" s="27"/>
      <c r="AN65" s="27"/>
      <c r="AO65" s="27"/>
      <c r="AP65" s="27"/>
      <c r="AQ65" s="27"/>
      <c r="AR65" s="27"/>
      <c r="AS65" s="56" cm="1">
        <f t="array" ref="AS65">SUM(LOOKUP(L65:AR65,{0,1,2,3,4,5,6,7,8,9,10},{0,7,6,5,4,3,2,1,1,1,1}))</f>
        <v>0</v>
      </c>
      <c r="AT65" s="38"/>
      <c r="AU65" s="15"/>
    </row>
    <row r="66" spans="1:50" ht="13.5" thickBot="1" x14ac:dyDescent="0.25">
      <c r="A66" s="181"/>
      <c r="B66" s="247"/>
      <c r="C66" s="248"/>
      <c r="D66" s="248"/>
      <c r="E66" s="248"/>
      <c r="F66" s="262"/>
      <c r="G66" s="263">
        <f t="shared" si="3"/>
        <v>0</v>
      </c>
      <c r="H66" s="251">
        <f t="shared" si="4"/>
        <v>0</v>
      </c>
      <c r="I66" s="300">
        <f t="shared" si="5"/>
        <v>10</v>
      </c>
      <c r="J66" s="298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4"/>
      <c r="AM66" s="254"/>
      <c r="AN66" s="254"/>
      <c r="AO66" s="254"/>
      <c r="AP66" s="254"/>
      <c r="AQ66" s="254"/>
      <c r="AR66" s="255"/>
      <c r="AS66" s="56" cm="1">
        <f t="array" ref="AS66">SUM(LOOKUP(L66:AR66,{0,1,2,3,4,5,6,7,8,9,10},{0,7,6,5,4,3,2,1,1,1,1}))</f>
        <v>0</v>
      </c>
      <c r="AT66" s="38"/>
      <c r="AU66" s="15"/>
    </row>
    <row r="67" spans="1:50" ht="15.75" x14ac:dyDescent="0.2">
      <c r="A67" s="181"/>
      <c r="B67" s="46"/>
      <c r="C67" s="46"/>
      <c r="D67" s="46"/>
      <c r="E67" s="46"/>
      <c r="F67" s="46"/>
      <c r="G67" s="46"/>
      <c r="H67" s="46"/>
      <c r="I67" s="46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8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15"/>
    </row>
    <row r="68" spans="1:50" x14ac:dyDescent="0.2">
      <c r="AB68" s="12"/>
      <c r="AU68" s="12"/>
      <c r="AV68" s="12"/>
      <c r="AW68" s="12"/>
      <c r="AX68" s="12"/>
    </row>
    <row r="69" spans="1:50" x14ac:dyDescent="0.2">
      <c r="AB69" s="12"/>
      <c r="AU69" s="12"/>
      <c r="AV69" s="12"/>
      <c r="AW69" s="12"/>
      <c r="AX69" s="12"/>
    </row>
    <row r="70" spans="1:50" x14ac:dyDescent="0.2">
      <c r="AB70" s="12"/>
      <c r="AU70" s="12"/>
      <c r="AV70" s="12"/>
      <c r="AW70" s="12"/>
      <c r="AX70" s="12"/>
    </row>
    <row r="71" spans="1:50" x14ac:dyDescent="0.2">
      <c r="AB71" s="12"/>
      <c r="AU71" s="12"/>
      <c r="AV71" s="12"/>
      <c r="AW71" s="12"/>
      <c r="AX71" s="12"/>
    </row>
    <row r="72" spans="1:50" x14ac:dyDescent="0.2">
      <c r="AB72" s="12"/>
      <c r="AU72" s="12"/>
      <c r="AV72" s="12"/>
      <c r="AW72" s="12"/>
      <c r="AX72" s="12"/>
    </row>
    <row r="73" spans="1:50" x14ac:dyDescent="0.2">
      <c r="AB73" s="12"/>
      <c r="AU73" s="12"/>
      <c r="AV73" s="12"/>
      <c r="AW73" s="12"/>
      <c r="AX73" s="12"/>
    </row>
    <row r="74" spans="1:50" x14ac:dyDescent="0.2">
      <c r="AU74" s="12"/>
      <c r="AV74" s="12"/>
      <c r="AW74" s="12"/>
      <c r="AX74" s="12"/>
    </row>
    <row r="75" spans="1:50" x14ac:dyDescent="0.2">
      <c r="AB75" s="5"/>
      <c r="AU75" s="12"/>
      <c r="AV75" s="12"/>
      <c r="AW75" s="12"/>
      <c r="AX75" s="12"/>
    </row>
    <row r="76" spans="1:50" x14ac:dyDescent="0.2">
      <c r="AU76" s="12"/>
      <c r="AV76" s="12"/>
      <c r="AW76" s="12"/>
      <c r="AX76" s="12"/>
    </row>
    <row r="77" spans="1:50" x14ac:dyDescent="0.2">
      <c r="AU77" s="12"/>
      <c r="AV77" s="12"/>
      <c r="AW77" s="12"/>
      <c r="AX77" s="12"/>
    </row>
  </sheetData>
  <mergeCells count="85">
    <mergeCell ref="A1:A67"/>
    <mergeCell ref="B1:B2"/>
    <mergeCell ref="C1:C2"/>
    <mergeCell ref="D1:D4"/>
    <mergeCell ref="E1:E2"/>
    <mergeCell ref="K1:K2"/>
    <mergeCell ref="H3:H4"/>
    <mergeCell ref="I3:I4"/>
    <mergeCell ref="J3:J4"/>
    <mergeCell ref="K3:K4"/>
    <mergeCell ref="F1:F4"/>
    <mergeCell ref="G1:G2"/>
    <mergeCell ref="H1:H2"/>
    <mergeCell ref="I1:I2"/>
    <mergeCell ref="J1:J2"/>
    <mergeCell ref="L1:L2"/>
    <mergeCell ref="M1:M2"/>
    <mergeCell ref="N1:N2"/>
    <mergeCell ref="P1:P2"/>
    <mergeCell ref="Q1:Q2"/>
    <mergeCell ref="AT1:AT2"/>
    <mergeCell ref="B3:B4"/>
    <mergeCell ref="C3:C4"/>
    <mergeCell ref="E3:E4"/>
    <mergeCell ref="G3:G4"/>
    <mergeCell ref="AJ1:AJ2"/>
    <mergeCell ref="AK1:AK2"/>
    <mergeCell ref="AL1:AL2"/>
    <mergeCell ref="AM1:AM2"/>
    <mergeCell ref="AN1:AN2"/>
    <mergeCell ref="AO1:AO2"/>
    <mergeCell ref="AD1:AD2"/>
    <mergeCell ref="AE1:AE2"/>
    <mergeCell ref="AF1:AF2"/>
    <mergeCell ref="AG1:AG2"/>
    <mergeCell ref="AC1:AC2"/>
    <mergeCell ref="R1:R2"/>
    <mergeCell ref="S1:S2"/>
    <mergeCell ref="T1:T2"/>
    <mergeCell ref="AC3:AC4"/>
    <mergeCell ref="U1:U2"/>
    <mergeCell ref="V1:V2"/>
    <mergeCell ref="W1:W2"/>
    <mergeCell ref="X1:X2"/>
    <mergeCell ref="Y1:Y2"/>
    <mergeCell ref="Z1:Z2"/>
    <mergeCell ref="AA1:AA2"/>
    <mergeCell ref="AB1:AB2"/>
    <mergeCell ref="S3:S4"/>
    <mergeCell ref="T3:T4"/>
    <mergeCell ref="U3:U4"/>
    <mergeCell ref="AP1:AP2"/>
    <mergeCell ref="AQ1:AQ2"/>
    <mergeCell ref="AR1:AR2"/>
    <mergeCell ref="AH1:AH2"/>
    <mergeCell ref="AI1:AI2"/>
    <mergeCell ref="L3:L4"/>
    <mergeCell ref="M3:M4"/>
    <mergeCell ref="N3:N4"/>
    <mergeCell ref="P3:P4"/>
    <mergeCell ref="R3:R4"/>
    <mergeCell ref="Q3:Q4"/>
    <mergeCell ref="V3:V4"/>
    <mergeCell ref="AN3:AN4"/>
    <mergeCell ref="W3:W4"/>
    <mergeCell ref="X3:X4"/>
    <mergeCell ref="Y3:Y4"/>
    <mergeCell ref="Z3:Z4"/>
    <mergeCell ref="AA3:AA4"/>
    <mergeCell ref="AP3:AP4"/>
    <mergeCell ref="AQ3:AQ4"/>
    <mergeCell ref="AR3:AR4"/>
    <mergeCell ref="AT3:AT4"/>
    <mergeCell ref="AB3:AB4"/>
    <mergeCell ref="AO3:AO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</mergeCells>
  <conditionalFormatting sqref="AV1:XFD67 A2:C4 A6:A9 A21:A25 A26:D41 B42:D51 A42:A66 AY68:XFD77 AV78:XFD1048576 A1:I1 E2:I4 A5:I5 A10:F20 E26:F51 B52:F66 A67:I1048576 G6:I66">
    <cfRule type="containsText" dxfId="54" priority="5" operator="containsText" text="10">
      <formula>NOT(ISERROR(SEARCH("10",A1)))</formula>
    </cfRule>
  </conditionalFormatting>
  <conditionalFormatting sqref="F13 C13 C67:D1048576 D1 C1:C4 C5:D5 C10:D10 C14:D15 C18:D19 C26:D51">
    <cfRule type="duplicateValues" dxfId="53" priority="8"/>
    <cfRule type="duplicateValues" dxfId="52" priority="9"/>
  </conditionalFormatting>
  <conditionalFormatting sqref="C52:D66">
    <cfRule type="duplicateValues" dxfId="51" priority="6"/>
    <cfRule type="duplicateValues" dxfId="50" priority="7"/>
  </conditionalFormatting>
  <conditionalFormatting sqref="K14:K18">
    <cfRule type="containsText" dxfId="49" priority="1" operator="containsText" text="10">
      <formula>NOT(ISERROR(SEARCH("10",K14)))</formula>
    </cfRule>
  </conditionalFormatting>
  <conditionalFormatting sqref="L6:AA9 AC6:AR66 AT6:AT66 J10:AA13 J14:J18 L14:AA18 J19:AA20 U21:AA21 S22:AA23 U24:AA25 J26:AA66">
    <cfRule type="cellIs" dxfId="48" priority="4" operator="lessThan">
      <formula>1</formula>
    </cfRule>
  </conditionalFormatting>
  <conditionalFormatting sqref="AB6:AB73">
    <cfRule type="cellIs" dxfId="47" priority="3" operator="lessThan">
      <formula>1</formula>
    </cfRule>
  </conditionalFormatting>
  <conditionalFormatting sqref="AS6:AS66">
    <cfRule type="cellIs" dxfId="46" priority="2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E3D4-A4E0-4D50-9E4D-1BB0B2EB02E8}">
  <sheetPr>
    <tabColor rgb="FFF2F2F2"/>
    <pageSetUpPr fitToPage="1"/>
  </sheetPr>
  <dimension ref="A1:CH74"/>
  <sheetViews>
    <sheetView zoomScale="82" zoomScaleNormal="82" zoomScaleSheetLayoutView="90" workbookViewId="0">
      <selection activeCell="J33" sqref="J33"/>
    </sheetView>
  </sheetViews>
  <sheetFormatPr defaultColWidth="26.85546875" defaultRowHeight="12.75" x14ac:dyDescent="0.2"/>
  <cols>
    <col min="1" max="1" width="5.42578125" style="10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14.140625" style="10" bestFit="1" customWidth="1"/>
    <col min="7" max="7" width="6.28515625" style="7" bestFit="1" customWidth="1"/>
    <col min="8" max="8" width="14.42578125" style="7" bestFit="1" customWidth="1"/>
    <col min="9" max="9" width="9" style="5" bestFit="1" customWidth="1"/>
    <col min="10" max="10" width="11.140625" style="2" bestFit="1" customWidth="1"/>
    <col min="11" max="11" width="12.28515625" style="4" bestFit="1" customWidth="1"/>
    <col min="12" max="12" width="12.28515625" style="4" customWidth="1"/>
    <col min="13" max="13" width="13" style="4" customWidth="1"/>
    <col min="14" max="14" width="12.7109375" style="4" bestFit="1" customWidth="1"/>
    <col min="15" max="15" width="12.42578125" style="4" bestFit="1" customWidth="1"/>
    <col min="16" max="16" width="12.42578125" style="4" customWidth="1"/>
    <col min="17" max="17" width="12.42578125" style="4" bestFit="1" customWidth="1"/>
    <col min="18" max="18" width="12.28515625" style="4" bestFit="1" customWidth="1"/>
    <col min="19" max="24" width="12.140625" style="4" bestFit="1" customWidth="1"/>
    <col min="25" max="25" width="12.42578125" style="4" bestFit="1" customWidth="1"/>
    <col min="26" max="26" width="12.7109375" style="4" bestFit="1" customWidth="1"/>
    <col min="27" max="27" width="12.140625" style="4" bestFit="1" customWidth="1"/>
    <col min="28" max="28" width="13" style="4" bestFit="1" customWidth="1"/>
    <col min="29" max="30" width="12.140625" style="4" bestFit="1" customWidth="1"/>
    <col min="31" max="32" width="12.42578125" style="4" bestFit="1" customWidth="1"/>
    <col min="33" max="34" width="12.28515625" style="4" bestFit="1" customWidth="1"/>
    <col min="35" max="35" width="11.7109375" style="4" bestFit="1" customWidth="1"/>
    <col min="36" max="36" width="13" style="4" bestFit="1" customWidth="1"/>
    <col min="37" max="37" width="12.85546875" style="4" bestFit="1" customWidth="1"/>
    <col min="38" max="39" width="12.42578125" style="4" bestFit="1" customWidth="1"/>
    <col min="40" max="40" width="12.28515625" style="4" bestFit="1" customWidth="1"/>
    <col min="41" max="41" width="11.7109375" style="4" bestFit="1" customWidth="1"/>
    <col min="42" max="42" width="8.28515625" style="12" bestFit="1" customWidth="1"/>
    <col min="43" max="43" width="9.85546875" style="4" bestFit="1" customWidth="1"/>
    <col min="44" max="44" width="12.5703125" style="12" bestFit="1" customWidth="1"/>
    <col min="45" max="45" width="7.85546875" style="12" bestFit="1" customWidth="1"/>
    <col min="46" max="46" width="9.7109375" style="12" bestFit="1" customWidth="1"/>
    <col min="47" max="47" width="9.140625" style="12" bestFit="1" customWidth="1"/>
    <col min="48" max="48" width="25.42578125" style="11" bestFit="1" customWidth="1"/>
    <col min="49" max="16384" width="26.85546875" style="10"/>
  </cols>
  <sheetData>
    <row r="1" spans="1:86" s="8" customFormat="1" ht="12.75" customHeight="1" x14ac:dyDescent="0.2">
      <c r="A1" s="181" t="s">
        <v>86</v>
      </c>
      <c r="B1" s="186" t="s">
        <v>0</v>
      </c>
      <c r="C1" s="177" t="s">
        <v>90</v>
      </c>
      <c r="D1" s="182" t="s">
        <v>25</v>
      </c>
      <c r="E1" s="177" t="s">
        <v>1</v>
      </c>
      <c r="F1" s="177" t="s">
        <v>2</v>
      </c>
      <c r="G1" s="184" t="s">
        <v>3</v>
      </c>
      <c r="H1" s="186" t="s">
        <v>4</v>
      </c>
      <c r="I1" s="177" t="s">
        <v>5</v>
      </c>
      <c r="J1" s="187" t="s">
        <v>23</v>
      </c>
      <c r="K1" s="194" t="s">
        <v>26</v>
      </c>
      <c r="L1" s="177" t="s">
        <v>44</v>
      </c>
      <c r="M1" s="172" t="s">
        <v>26</v>
      </c>
      <c r="N1" s="172" t="s">
        <v>30</v>
      </c>
      <c r="O1" s="172" t="s">
        <v>31</v>
      </c>
      <c r="P1" s="67"/>
      <c r="Q1" s="172" t="s">
        <v>56</v>
      </c>
      <c r="R1" s="172" t="s">
        <v>36</v>
      </c>
      <c r="S1" s="172" t="s">
        <v>38</v>
      </c>
      <c r="T1" s="172" t="s">
        <v>311</v>
      </c>
      <c r="U1" s="172" t="s">
        <v>41</v>
      </c>
      <c r="V1" s="172" t="s">
        <v>43</v>
      </c>
      <c r="W1" s="172" t="s">
        <v>29</v>
      </c>
      <c r="X1" s="172" t="s">
        <v>47</v>
      </c>
      <c r="Y1" s="172" t="s">
        <v>48</v>
      </c>
      <c r="Z1" s="172" t="s">
        <v>50</v>
      </c>
      <c r="AA1" s="172" t="s">
        <v>52</v>
      </c>
      <c r="AB1" s="172" t="s">
        <v>54</v>
      </c>
      <c r="AC1" s="175" t="s">
        <v>55</v>
      </c>
      <c r="AD1" s="172" t="s">
        <v>36</v>
      </c>
      <c r="AE1" s="172" t="s">
        <v>60</v>
      </c>
      <c r="AF1" s="172" t="s">
        <v>27</v>
      </c>
      <c r="AG1" s="172" t="s">
        <v>63</v>
      </c>
      <c r="AH1" s="172" t="s">
        <v>64</v>
      </c>
      <c r="AI1" s="172" t="s">
        <v>28</v>
      </c>
      <c r="AJ1" s="172" t="s">
        <v>66</v>
      </c>
      <c r="AK1" s="172" t="s">
        <v>68</v>
      </c>
      <c r="AL1" s="172" t="s">
        <v>70</v>
      </c>
      <c r="AM1" s="172" t="s">
        <v>72</v>
      </c>
      <c r="AN1" s="172" t="s">
        <v>74</v>
      </c>
      <c r="AO1" s="172" t="s">
        <v>76</v>
      </c>
      <c r="AP1" s="172" t="s">
        <v>78</v>
      </c>
      <c r="AQ1" s="172" t="s">
        <v>80</v>
      </c>
      <c r="AR1" s="172" t="s">
        <v>82</v>
      </c>
      <c r="AS1" s="172" t="s">
        <v>84</v>
      </c>
      <c r="AT1" s="53"/>
      <c r="AU1" s="172"/>
      <c r="AV1" s="15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s="8" customFormat="1" ht="12.75" customHeight="1" x14ac:dyDescent="0.2">
      <c r="A2" s="181"/>
      <c r="B2" s="174"/>
      <c r="C2" s="201"/>
      <c r="D2" s="202"/>
      <c r="E2" s="201"/>
      <c r="F2" s="201"/>
      <c r="G2" s="203"/>
      <c r="H2" s="174"/>
      <c r="I2" s="201"/>
      <c r="J2" s="178"/>
      <c r="K2" s="192"/>
      <c r="L2" s="201"/>
      <c r="M2" s="168"/>
      <c r="N2" s="168"/>
      <c r="O2" s="168"/>
      <c r="P2" s="19" t="s">
        <v>131</v>
      </c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76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54" t="s">
        <v>94</v>
      </c>
      <c r="AU2" s="168"/>
      <c r="AV2" s="1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s="8" customFormat="1" ht="15.75" customHeight="1" x14ac:dyDescent="0.2">
      <c r="A3" s="181"/>
      <c r="B3" s="174" t="s">
        <v>6</v>
      </c>
      <c r="C3" s="201" t="s">
        <v>7</v>
      </c>
      <c r="D3" s="202"/>
      <c r="E3" s="201" t="s">
        <v>12</v>
      </c>
      <c r="F3" s="201" t="s">
        <v>8</v>
      </c>
      <c r="G3" s="203"/>
      <c r="H3" s="174" t="s">
        <v>9</v>
      </c>
      <c r="I3" s="201" t="s">
        <v>10</v>
      </c>
      <c r="J3" s="178" t="s">
        <v>22</v>
      </c>
      <c r="K3" s="197" t="s">
        <v>62</v>
      </c>
      <c r="L3" s="204">
        <v>45689</v>
      </c>
      <c r="M3" s="170">
        <v>45704</v>
      </c>
      <c r="N3" s="170">
        <v>45711</v>
      </c>
      <c r="O3" s="170" t="s">
        <v>32</v>
      </c>
      <c r="P3" s="66"/>
      <c r="Q3" s="170" t="s">
        <v>33</v>
      </c>
      <c r="R3" s="170" t="s">
        <v>37</v>
      </c>
      <c r="S3" s="170" t="s">
        <v>37</v>
      </c>
      <c r="T3" s="170" t="s">
        <v>39</v>
      </c>
      <c r="U3" s="170" t="s">
        <v>42</v>
      </c>
      <c r="V3" s="170" t="s">
        <v>42</v>
      </c>
      <c r="W3" s="170" t="s">
        <v>45</v>
      </c>
      <c r="X3" s="170" t="s">
        <v>46</v>
      </c>
      <c r="Y3" s="170" t="s">
        <v>49</v>
      </c>
      <c r="Z3" s="170" t="s">
        <v>51</v>
      </c>
      <c r="AA3" s="170" t="s">
        <v>53</v>
      </c>
      <c r="AB3" s="170" t="s">
        <v>59</v>
      </c>
      <c r="AC3" s="171" t="s">
        <v>57</v>
      </c>
      <c r="AD3" s="170" t="s">
        <v>58</v>
      </c>
      <c r="AE3" s="170" t="s">
        <v>61</v>
      </c>
      <c r="AF3" s="170" t="s">
        <v>61</v>
      </c>
      <c r="AG3" s="170" t="s">
        <v>61</v>
      </c>
      <c r="AH3" s="170" t="s">
        <v>61</v>
      </c>
      <c r="AI3" s="170" t="s">
        <v>65</v>
      </c>
      <c r="AJ3" s="170" t="s">
        <v>67</v>
      </c>
      <c r="AK3" s="170" t="s">
        <v>69</v>
      </c>
      <c r="AL3" s="170" t="s">
        <v>71</v>
      </c>
      <c r="AM3" s="170" t="s">
        <v>73</v>
      </c>
      <c r="AN3" s="170" t="s">
        <v>75</v>
      </c>
      <c r="AO3" s="170" t="s">
        <v>77</v>
      </c>
      <c r="AP3" s="168" t="s">
        <v>79</v>
      </c>
      <c r="AQ3" s="168" t="s">
        <v>81</v>
      </c>
      <c r="AR3" s="168" t="s">
        <v>83</v>
      </c>
      <c r="AS3" s="169" t="s">
        <v>85</v>
      </c>
      <c r="AT3" s="54" t="s">
        <v>10</v>
      </c>
      <c r="AU3" s="168"/>
      <c r="AV3" s="15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s="9" customFormat="1" ht="15.75" customHeight="1" x14ac:dyDescent="0.2">
      <c r="A4" s="181"/>
      <c r="B4" s="174" t="s">
        <v>6</v>
      </c>
      <c r="C4" s="201" t="s">
        <v>7</v>
      </c>
      <c r="D4" s="202"/>
      <c r="E4" s="201" t="s">
        <v>12</v>
      </c>
      <c r="F4" s="201" t="s">
        <v>8</v>
      </c>
      <c r="G4" s="203"/>
      <c r="H4" s="174" t="s">
        <v>9</v>
      </c>
      <c r="I4" s="201" t="s">
        <v>10</v>
      </c>
      <c r="J4" s="178"/>
      <c r="K4" s="197"/>
      <c r="L4" s="204"/>
      <c r="M4" s="170"/>
      <c r="N4" s="170"/>
      <c r="O4" s="170"/>
      <c r="P4" s="66" t="s">
        <v>282</v>
      </c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1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68"/>
      <c r="AQ4" s="168"/>
      <c r="AR4" s="168"/>
      <c r="AS4" s="168"/>
      <c r="AT4" s="54"/>
      <c r="AU4" s="168"/>
      <c r="AV4" s="16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9" customFormat="1" ht="13.5" thickBot="1" x14ac:dyDescent="0.25">
      <c r="A5" s="181"/>
      <c r="B5" s="17"/>
      <c r="C5" s="207"/>
      <c r="D5" s="207"/>
      <c r="E5" s="207"/>
      <c r="F5" s="207"/>
      <c r="G5" s="229"/>
      <c r="H5" s="17" t="s">
        <v>9</v>
      </c>
      <c r="I5" s="207" t="s">
        <v>10</v>
      </c>
      <c r="J5" s="18" t="s">
        <v>11</v>
      </c>
      <c r="K5" s="65" t="s">
        <v>18</v>
      </c>
      <c r="L5" s="68" t="s">
        <v>18</v>
      </c>
      <c r="M5" s="68" t="s">
        <v>18</v>
      </c>
      <c r="N5" s="68" t="s">
        <v>18</v>
      </c>
      <c r="O5" s="68" t="s">
        <v>18</v>
      </c>
      <c r="P5" s="68" t="s">
        <v>18</v>
      </c>
      <c r="Q5" s="20" t="s">
        <v>18</v>
      </c>
      <c r="R5" s="20" t="s">
        <v>18</v>
      </c>
      <c r="S5" s="20" t="s">
        <v>18</v>
      </c>
      <c r="T5" s="20" t="s">
        <v>18</v>
      </c>
      <c r="U5" s="20" t="s">
        <v>18</v>
      </c>
      <c r="V5" s="20" t="s">
        <v>18</v>
      </c>
      <c r="W5" s="20" t="s">
        <v>18</v>
      </c>
      <c r="X5" s="20" t="s">
        <v>18</v>
      </c>
      <c r="Y5" s="20" t="s">
        <v>18</v>
      </c>
      <c r="Z5" s="20" t="s">
        <v>18</v>
      </c>
      <c r="AA5" s="20" t="s">
        <v>18</v>
      </c>
      <c r="AB5" s="20" t="s">
        <v>18</v>
      </c>
      <c r="AC5" s="20" t="s">
        <v>18</v>
      </c>
      <c r="AD5" s="20" t="s">
        <v>18</v>
      </c>
      <c r="AE5" s="20" t="s">
        <v>18</v>
      </c>
      <c r="AF5" s="20" t="s">
        <v>18</v>
      </c>
      <c r="AG5" s="20" t="s">
        <v>18</v>
      </c>
      <c r="AH5" s="20" t="s">
        <v>18</v>
      </c>
      <c r="AI5" s="20" t="s">
        <v>18</v>
      </c>
      <c r="AJ5" s="20" t="s">
        <v>18</v>
      </c>
      <c r="AK5" s="20" t="s">
        <v>18</v>
      </c>
      <c r="AL5" s="20" t="s">
        <v>18</v>
      </c>
      <c r="AM5" s="20" t="s">
        <v>18</v>
      </c>
      <c r="AN5" s="20" t="s">
        <v>18</v>
      </c>
      <c r="AO5" s="20" t="s">
        <v>18</v>
      </c>
      <c r="AP5" s="20" t="s">
        <v>18</v>
      </c>
      <c r="AQ5" s="68" t="s">
        <v>18</v>
      </c>
      <c r="AR5" s="68" t="s">
        <v>18</v>
      </c>
      <c r="AS5" s="68" t="s">
        <v>18</v>
      </c>
      <c r="AT5" s="55"/>
      <c r="AU5" s="21"/>
      <c r="AV5" s="16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1" customFormat="1" x14ac:dyDescent="0.2">
      <c r="A6" s="181"/>
      <c r="B6" s="153"/>
      <c r="C6" s="70"/>
      <c r="D6" s="70"/>
      <c r="E6" s="70"/>
      <c r="F6" s="132"/>
      <c r="G6" s="295"/>
      <c r="H6" s="34">
        <f t="shared" ref="H6:H30" si="0">COUNTIF(K6:AU6,"&gt;0")</f>
        <v>0</v>
      </c>
      <c r="I6" s="35">
        <f t="shared" ref="I6:I26" si="1">AT6</f>
        <v>0</v>
      </c>
      <c r="J6" s="82"/>
      <c r="K6" s="132"/>
      <c r="L6" s="70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7"/>
      <c r="AN6" s="27"/>
      <c r="AO6" s="27"/>
      <c r="AP6" s="28"/>
      <c r="AQ6" s="27"/>
      <c r="AR6" s="27"/>
      <c r="AS6" s="27"/>
      <c r="AT6" s="287" cm="1">
        <f t="array" ref="AT6">SUM(LOOKUP(M6:AS6,{0,1,2,3,4,5,6,7,8,9,10},{0,7,6,5,4,3,2,1,1,1,1}))</f>
        <v>0</v>
      </c>
      <c r="AU6" s="31"/>
      <c r="AV6" s="15"/>
    </row>
    <row r="7" spans="1:86" s="1" customFormat="1" x14ac:dyDescent="0.2">
      <c r="A7" s="181"/>
      <c r="B7" s="256" t="s">
        <v>392</v>
      </c>
      <c r="C7" s="69" t="s">
        <v>390</v>
      </c>
      <c r="D7" s="80"/>
      <c r="E7" s="74" t="s">
        <v>394</v>
      </c>
      <c r="F7" s="80"/>
      <c r="G7" s="109">
        <v>17</v>
      </c>
      <c r="H7" s="34">
        <f t="shared" si="0"/>
        <v>2</v>
      </c>
      <c r="I7" s="35">
        <f t="shared" si="1"/>
        <v>6</v>
      </c>
      <c r="J7" s="299">
        <f>RANK(I7,$I$8:$I$63)</f>
        <v>7</v>
      </c>
      <c r="K7" s="97"/>
      <c r="L7" s="71"/>
      <c r="M7" s="71"/>
      <c r="N7" s="71"/>
      <c r="O7" s="71"/>
      <c r="P7" s="71"/>
      <c r="Q7" s="71"/>
      <c r="R7" s="71"/>
      <c r="S7" s="80">
        <v>2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7"/>
      <c r="AO7" s="27"/>
      <c r="AP7" s="45"/>
      <c r="AQ7" s="27"/>
      <c r="AR7" s="27"/>
      <c r="AS7" s="27"/>
      <c r="AT7" s="287" cm="1">
        <f t="array" ref="AT7">SUM(LOOKUP(M7:AS7,{0,1,2,3,4,5,6,7,8,9,10},{0,7,6,5,4,3,2,1,1,1,1}))</f>
        <v>6</v>
      </c>
      <c r="AU7" s="50"/>
      <c r="AV7" s="15"/>
    </row>
    <row r="8" spans="1:86" s="1" customFormat="1" x14ac:dyDescent="0.2">
      <c r="A8" s="181"/>
      <c r="B8" s="151" t="s">
        <v>350</v>
      </c>
      <c r="C8" s="69" t="s">
        <v>351</v>
      </c>
      <c r="D8" s="80"/>
      <c r="E8" s="60" t="s">
        <v>137</v>
      </c>
      <c r="F8" s="97"/>
      <c r="G8" s="81">
        <v>24</v>
      </c>
      <c r="H8" s="34">
        <f t="shared" si="0"/>
        <v>2</v>
      </c>
      <c r="I8" s="35">
        <f t="shared" si="1"/>
        <v>6</v>
      </c>
      <c r="J8" s="299">
        <f>RANK(I8,$I$8:$I$63)</f>
        <v>7</v>
      </c>
      <c r="K8" s="80"/>
      <c r="L8" s="76"/>
      <c r="M8" s="87"/>
      <c r="N8" s="71"/>
      <c r="O8" s="71"/>
      <c r="P8" s="71"/>
      <c r="Q8" s="71"/>
      <c r="R8" s="76">
        <v>2</v>
      </c>
      <c r="S8" s="8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N8" s="27"/>
      <c r="AO8" s="27"/>
      <c r="AP8" s="27"/>
      <c r="AQ8" s="27"/>
      <c r="AR8" s="27"/>
      <c r="AS8" s="27"/>
      <c r="AT8" s="287" cm="1">
        <f t="array" ref="AT8">SUM(LOOKUP(M8:AS8,{0,1,2,3,4,5,6,7,8,9,10},{0,7,6,5,4,3,2,1,1,1,1}))</f>
        <v>6</v>
      </c>
      <c r="AU8" s="38"/>
      <c r="AV8" s="15"/>
    </row>
    <row r="9" spans="1:86" s="1" customFormat="1" x14ac:dyDescent="0.2">
      <c r="A9" s="181"/>
      <c r="B9" s="151" t="s">
        <v>181</v>
      </c>
      <c r="C9" s="69" t="s">
        <v>182</v>
      </c>
      <c r="D9" s="80"/>
      <c r="E9" s="60" t="s">
        <v>168</v>
      </c>
      <c r="F9" s="154"/>
      <c r="G9" s="36">
        <v>23</v>
      </c>
      <c r="H9" s="34">
        <f t="shared" si="0"/>
        <v>2</v>
      </c>
      <c r="I9" s="35">
        <f t="shared" si="1"/>
        <v>6</v>
      </c>
      <c r="J9" s="299">
        <f>RANK(I9,$I$8:$I$63)</f>
        <v>7</v>
      </c>
      <c r="K9" s="86"/>
      <c r="L9" s="26"/>
      <c r="M9" s="26"/>
      <c r="N9" s="26"/>
      <c r="O9" s="26">
        <v>2</v>
      </c>
      <c r="P9" s="26"/>
      <c r="Q9" s="26"/>
      <c r="R9" s="26"/>
      <c r="S9" s="8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7"/>
      <c r="AN9" s="27"/>
      <c r="AO9" s="27"/>
      <c r="AP9" s="27"/>
      <c r="AQ9" s="27"/>
      <c r="AR9" s="27"/>
      <c r="AS9" s="27"/>
      <c r="AT9" s="287" cm="1">
        <f t="array" ref="AT9">SUM(LOOKUP(M9:AS9,{0,1,2,3,4,5,6,7,8,9,10},{0,7,6,5,4,3,2,1,1,1,1}))</f>
        <v>6</v>
      </c>
      <c r="AU9" s="38"/>
      <c r="AV9" s="15"/>
    </row>
    <row r="10" spans="1:86" s="1" customFormat="1" x14ac:dyDescent="0.2">
      <c r="A10" s="181"/>
      <c r="B10" s="256" t="s">
        <v>190</v>
      </c>
      <c r="C10" s="69" t="s">
        <v>185</v>
      </c>
      <c r="D10" s="80"/>
      <c r="E10" s="60" t="s">
        <v>168</v>
      </c>
      <c r="F10" s="154"/>
      <c r="G10" s="36">
        <v>21</v>
      </c>
      <c r="H10" s="34">
        <f t="shared" si="0"/>
        <v>2</v>
      </c>
      <c r="I10" s="35">
        <f t="shared" si="1"/>
        <v>5</v>
      </c>
      <c r="J10" s="299">
        <f>RANK(I10,$I$8:$I$63)</f>
        <v>10</v>
      </c>
      <c r="K10" s="86"/>
      <c r="L10" s="26"/>
      <c r="M10" s="26"/>
      <c r="N10" s="26"/>
      <c r="O10" s="26">
        <v>3</v>
      </c>
      <c r="P10" s="26"/>
      <c r="Q10" s="26"/>
      <c r="R10" s="26"/>
      <c r="S10" s="8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  <c r="AN10" s="27"/>
      <c r="AO10" s="27"/>
      <c r="AP10" s="27"/>
      <c r="AQ10" s="27"/>
      <c r="AR10" s="27"/>
      <c r="AS10" s="27"/>
      <c r="AT10" s="287" cm="1">
        <f t="array" ref="AT10">SUM(LOOKUP(M10:AS10,{0,1,2,3,4,5,6,7,8,9,10},{0,7,6,5,4,3,2,1,1,1,1}))</f>
        <v>5</v>
      </c>
      <c r="AU10" s="38"/>
      <c r="AV10" s="15"/>
    </row>
    <row r="11" spans="1:86" s="1" customFormat="1" x14ac:dyDescent="0.2">
      <c r="A11" s="181"/>
      <c r="B11" s="152" t="s">
        <v>280</v>
      </c>
      <c r="C11" s="84" t="s">
        <v>281</v>
      </c>
      <c r="D11" s="155"/>
      <c r="E11" s="84" t="s">
        <v>237</v>
      </c>
      <c r="F11" s="155"/>
      <c r="G11" s="36">
        <v>19</v>
      </c>
      <c r="H11" s="34">
        <f t="shared" si="0"/>
        <v>2</v>
      </c>
      <c r="I11" s="35">
        <f t="shared" si="1"/>
        <v>7</v>
      </c>
      <c r="J11" s="299">
        <f>RANK(I11,$I$8:$I$63)</f>
        <v>3</v>
      </c>
      <c r="K11" s="86"/>
      <c r="L11" s="26"/>
      <c r="M11" s="26"/>
      <c r="N11" s="26"/>
      <c r="O11" s="26"/>
      <c r="P11" s="26">
        <v>1</v>
      </c>
      <c r="Q11" s="26"/>
      <c r="R11" s="26"/>
      <c r="S11" s="8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7"/>
      <c r="AO11" s="27"/>
      <c r="AP11" s="27"/>
      <c r="AQ11" s="27"/>
      <c r="AR11" s="27"/>
      <c r="AS11" s="27"/>
      <c r="AT11" s="287" cm="1">
        <f t="array" ref="AT11">SUM(LOOKUP(M11:AS11,{0,1,2,3,4,5,6,7,8,9,10},{0,7,6,5,4,3,2,1,1,1,1}))</f>
        <v>7</v>
      </c>
      <c r="AU11" s="38"/>
      <c r="AV11" s="15"/>
    </row>
    <row r="12" spans="1:86" s="1" customFormat="1" ht="15" x14ac:dyDescent="0.25">
      <c r="A12" s="181"/>
      <c r="B12" s="258" t="s">
        <v>323</v>
      </c>
      <c r="C12" s="92" t="s">
        <v>324</v>
      </c>
      <c r="D12" s="97"/>
      <c r="E12" s="92" t="s">
        <v>26</v>
      </c>
      <c r="F12" s="97"/>
      <c r="G12" s="296">
        <v>20</v>
      </c>
      <c r="H12" s="34">
        <f t="shared" si="0"/>
        <v>2</v>
      </c>
      <c r="I12" s="35">
        <f t="shared" si="1"/>
        <v>1</v>
      </c>
      <c r="J12" s="299">
        <f>RANK(I12,$I$8:$I$63)</f>
        <v>14</v>
      </c>
      <c r="K12" s="269"/>
      <c r="L12" s="71"/>
      <c r="M12" s="26"/>
      <c r="N12" s="26"/>
      <c r="O12" s="26"/>
      <c r="P12" s="26"/>
      <c r="Q12" s="26"/>
      <c r="R12" s="26"/>
      <c r="S12" s="86"/>
      <c r="T12" s="92">
        <v>9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7"/>
      <c r="AN12" s="27"/>
      <c r="AO12" s="27"/>
      <c r="AP12" s="27"/>
      <c r="AQ12" s="27"/>
      <c r="AR12" s="27"/>
      <c r="AS12" s="27"/>
      <c r="AT12" s="287" cm="1">
        <f t="array" ref="AT12">SUM(LOOKUP(M12:AS12,{0,1,2,3,4,5,6,7,8,9,10},{0,7,6,5,4,3,2,1,1,1,1}))</f>
        <v>1</v>
      </c>
      <c r="AU12" s="38"/>
      <c r="AV12" s="15"/>
    </row>
    <row r="13" spans="1:86" s="1" customFormat="1" ht="15" x14ac:dyDescent="0.25">
      <c r="A13" s="181"/>
      <c r="B13" s="151" t="s">
        <v>416</v>
      </c>
      <c r="C13" s="69" t="s">
        <v>417</v>
      </c>
      <c r="D13" s="80"/>
      <c r="E13" s="60" t="s">
        <v>381</v>
      </c>
      <c r="F13" s="80"/>
      <c r="G13" s="101">
        <v>17</v>
      </c>
      <c r="H13" s="34">
        <f t="shared" si="0"/>
        <v>2</v>
      </c>
      <c r="I13" s="35">
        <f t="shared" si="1"/>
        <v>7</v>
      </c>
      <c r="J13" s="299">
        <f>RANK(I13,$I$8:$I$63)</f>
        <v>3</v>
      </c>
      <c r="K13" s="269"/>
      <c r="L13" s="71"/>
      <c r="M13" s="26"/>
      <c r="N13" s="26"/>
      <c r="O13" s="26"/>
      <c r="P13" s="26"/>
      <c r="Q13" s="26"/>
      <c r="R13" s="26"/>
      <c r="S13" s="86">
        <v>1</v>
      </c>
      <c r="T13" s="92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7"/>
      <c r="AN13" s="27"/>
      <c r="AO13" s="27"/>
      <c r="AP13" s="27"/>
      <c r="AQ13" s="27"/>
      <c r="AR13" s="27"/>
      <c r="AS13" s="27"/>
      <c r="AT13" s="287" cm="1">
        <f t="array" ref="AT13">SUM(LOOKUP(M13:AS13,{0,1,2,3,4,5,6,7,8,9,10},{0,7,6,5,4,3,2,1,1,1,1}))</f>
        <v>7</v>
      </c>
      <c r="AU13" s="38"/>
      <c r="AV13" s="15"/>
    </row>
    <row r="14" spans="1:86" s="1" customFormat="1" ht="15" x14ac:dyDescent="0.25">
      <c r="A14" s="181"/>
      <c r="B14" s="256" t="s">
        <v>391</v>
      </c>
      <c r="C14" s="78" t="s">
        <v>393</v>
      </c>
      <c r="D14" s="80"/>
      <c r="E14" s="74" t="s">
        <v>361</v>
      </c>
      <c r="F14" s="80"/>
      <c r="G14" s="109">
        <v>19</v>
      </c>
      <c r="H14" s="34">
        <f t="shared" si="0"/>
        <v>2</v>
      </c>
      <c r="I14" s="35">
        <f t="shared" si="1"/>
        <v>7</v>
      </c>
      <c r="J14" s="299">
        <f>RANK(I14,$I$8:$I$63)</f>
        <v>3</v>
      </c>
      <c r="K14" s="137"/>
      <c r="L14" s="87"/>
      <c r="M14" s="87"/>
      <c r="N14" s="87"/>
      <c r="O14" s="87"/>
      <c r="P14" s="87"/>
      <c r="Q14" s="87"/>
      <c r="R14" s="87"/>
      <c r="S14" s="80">
        <v>1</v>
      </c>
      <c r="T14" s="92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  <c r="AN14" s="27"/>
      <c r="AO14" s="27"/>
      <c r="AP14" s="27"/>
      <c r="AQ14" s="27"/>
      <c r="AR14" s="27"/>
      <c r="AS14" s="27"/>
      <c r="AT14" s="287" cm="1">
        <f t="array" ref="AT14">SUM(LOOKUP(M14:AS14,{0,1,2,3,4,5,6,7,8,9,10},{0,7,6,5,4,3,2,1,1,1,1}))</f>
        <v>7</v>
      </c>
      <c r="AU14" s="38"/>
      <c r="AV14" s="15"/>
    </row>
    <row r="15" spans="1:86" s="1" customFormat="1" ht="15" x14ac:dyDescent="0.25">
      <c r="A15" s="181"/>
      <c r="B15" s="258" t="s">
        <v>315</v>
      </c>
      <c r="C15" s="92" t="s">
        <v>316</v>
      </c>
      <c r="D15" s="97"/>
      <c r="E15" s="92" t="s">
        <v>137</v>
      </c>
      <c r="F15" s="97"/>
      <c r="G15" s="296">
        <v>19</v>
      </c>
      <c r="H15" s="34">
        <f t="shared" si="0"/>
        <v>2</v>
      </c>
      <c r="I15" s="35">
        <f t="shared" si="1"/>
        <v>6</v>
      </c>
      <c r="J15" s="299">
        <f>RANK(I15,$I$8:$I$63)</f>
        <v>7</v>
      </c>
      <c r="K15" s="269"/>
      <c r="L15" s="71"/>
      <c r="M15" s="26"/>
      <c r="N15" s="26"/>
      <c r="O15" s="26"/>
      <c r="P15" s="26"/>
      <c r="Q15" s="26"/>
      <c r="R15" s="26"/>
      <c r="S15" s="86"/>
      <c r="T15" s="92">
        <v>2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7"/>
      <c r="AN15" s="27"/>
      <c r="AO15" s="27"/>
      <c r="AP15" s="27"/>
      <c r="AQ15" s="27"/>
      <c r="AR15" s="27"/>
      <c r="AS15" s="27"/>
      <c r="AT15" s="287" cm="1">
        <f t="array" ref="AT15">SUM(LOOKUP(M15:AS15,{0,1,2,3,4,5,6,7,8,9,10},{0,7,6,5,4,3,2,1,1,1,1}))</f>
        <v>6</v>
      </c>
      <c r="AU15" s="38"/>
      <c r="AV15" s="15"/>
    </row>
    <row r="16" spans="1:86" s="1" customFormat="1" ht="15" x14ac:dyDescent="0.25">
      <c r="A16" s="181"/>
      <c r="B16" s="259" t="s">
        <v>321</v>
      </c>
      <c r="C16" s="93" t="s">
        <v>322</v>
      </c>
      <c r="D16" s="97"/>
      <c r="E16" s="93" t="s">
        <v>311</v>
      </c>
      <c r="F16" s="97"/>
      <c r="G16" s="297">
        <v>22</v>
      </c>
      <c r="H16" s="34">
        <f t="shared" si="0"/>
        <v>2</v>
      </c>
      <c r="I16" s="35">
        <f t="shared" si="1"/>
        <v>4</v>
      </c>
      <c r="J16" s="299">
        <f>RANK(I16,$I$8:$I$63)</f>
        <v>12</v>
      </c>
      <c r="K16" s="123"/>
      <c r="L16" s="71"/>
      <c r="M16" s="26"/>
      <c r="N16" s="26"/>
      <c r="O16" s="26"/>
      <c r="P16" s="26"/>
      <c r="Q16" s="26"/>
      <c r="R16" s="26"/>
      <c r="S16" s="86"/>
      <c r="T16" s="93">
        <v>4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7"/>
      <c r="AN16" s="27"/>
      <c r="AO16" s="27"/>
      <c r="AP16" s="27"/>
      <c r="AQ16" s="27"/>
      <c r="AR16" s="27"/>
      <c r="AS16" s="27"/>
      <c r="AT16" s="287" cm="1">
        <f t="array" ref="AT16">SUM(LOOKUP(M16:AS16,{0,1,2,3,4,5,6,7,8,9,10},{0,7,6,5,4,3,2,1,1,1,1}))</f>
        <v>4</v>
      </c>
      <c r="AU16" s="38"/>
      <c r="AV16" s="15"/>
    </row>
    <row r="17" spans="1:48" s="1" customFormat="1" ht="15" x14ac:dyDescent="0.25">
      <c r="A17" s="181"/>
      <c r="B17" s="151" t="s">
        <v>352</v>
      </c>
      <c r="C17" s="69" t="s">
        <v>353</v>
      </c>
      <c r="D17" s="80"/>
      <c r="E17" s="60" t="s">
        <v>26</v>
      </c>
      <c r="F17" s="97"/>
      <c r="G17" s="81">
        <v>20</v>
      </c>
      <c r="H17" s="34">
        <f t="shared" si="0"/>
        <v>2</v>
      </c>
      <c r="I17" s="35">
        <f t="shared" si="1"/>
        <v>5</v>
      </c>
      <c r="J17" s="299">
        <f>RANK(I17,$I$8:$I$63)</f>
        <v>10</v>
      </c>
      <c r="K17" s="80"/>
      <c r="L17" s="76"/>
      <c r="M17" s="87"/>
      <c r="N17" s="71"/>
      <c r="O17" s="71"/>
      <c r="P17" s="71"/>
      <c r="Q17" s="71"/>
      <c r="R17" s="76">
        <v>3</v>
      </c>
      <c r="S17" s="86"/>
      <c r="T17" s="93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7"/>
      <c r="AN17" s="27"/>
      <c r="AO17" s="27"/>
      <c r="AP17" s="27"/>
      <c r="AQ17" s="27"/>
      <c r="AR17" s="27"/>
      <c r="AS17" s="27"/>
      <c r="AT17" s="287" cm="1">
        <f t="array" ref="AT17">SUM(LOOKUP(M17:AS17,{0,1,2,3,4,5,6,7,8,9,10},{0,7,6,5,4,3,2,1,1,1,1}))</f>
        <v>5</v>
      </c>
      <c r="AU17" s="38"/>
      <c r="AV17" s="15"/>
    </row>
    <row r="18" spans="1:48" s="1" customFormat="1" x14ac:dyDescent="0.2">
      <c r="A18" s="181"/>
      <c r="B18" s="151" t="s">
        <v>152</v>
      </c>
      <c r="C18" s="69" t="s">
        <v>153</v>
      </c>
      <c r="D18" s="291"/>
      <c r="E18" s="74" t="s">
        <v>26</v>
      </c>
      <c r="F18" s="292"/>
      <c r="G18" s="36">
        <v>23</v>
      </c>
      <c r="H18" s="34">
        <f t="shared" si="0"/>
        <v>3</v>
      </c>
      <c r="I18" s="35">
        <f t="shared" si="1"/>
        <v>14</v>
      </c>
      <c r="J18" s="299">
        <f>RANK(I18,$I$8:$I$63)</f>
        <v>1</v>
      </c>
      <c r="K18" s="86"/>
      <c r="L18" s="26"/>
      <c r="M18" s="26">
        <v>1</v>
      </c>
      <c r="N18" s="26"/>
      <c r="O18" s="26"/>
      <c r="P18" s="26"/>
      <c r="Q18" s="26"/>
      <c r="R18" s="26">
        <v>1</v>
      </c>
      <c r="S18" s="8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7"/>
      <c r="AN18" s="27"/>
      <c r="AO18" s="27"/>
      <c r="AP18" s="27"/>
      <c r="AQ18" s="27"/>
      <c r="AR18" s="27"/>
      <c r="AS18" s="27"/>
      <c r="AT18" s="287" cm="1">
        <f t="array" ref="AT18">SUM(LOOKUP(M18:AS18,{0,1,2,3,4,5,6,7,8,9,10},{0,7,6,5,4,3,2,1,1,1,1}))</f>
        <v>14</v>
      </c>
      <c r="AU18" s="38"/>
      <c r="AV18" s="15"/>
    </row>
    <row r="19" spans="1:48" s="13" customFormat="1" x14ac:dyDescent="0.2">
      <c r="A19" s="181"/>
      <c r="B19" s="151" t="s">
        <v>186</v>
      </c>
      <c r="C19" s="69" t="s">
        <v>187</v>
      </c>
      <c r="D19" s="80"/>
      <c r="E19" s="60" t="s">
        <v>165</v>
      </c>
      <c r="F19" s="154"/>
      <c r="G19" s="36">
        <v>17</v>
      </c>
      <c r="H19" s="34">
        <f t="shared" si="0"/>
        <v>2</v>
      </c>
      <c r="I19" s="35">
        <f t="shared" si="1"/>
        <v>4</v>
      </c>
      <c r="J19" s="299">
        <f>RANK(I19,$I$8:$I$63)</f>
        <v>12</v>
      </c>
      <c r="K19" s="86"/>
      <c r="L19" s="26"/>
      <c r="M19" s="26"/>
      <c r="N19" s="26"/>
      <c r="O19" s="26">
        <v>4</v>
      </c>
      <c r="P19" s="26"/>
      <c r="Q19" s="26"/>
      <c r="R19" s="26"/>
      <c r="S19" s="8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7"/>
      <c r="AN19" s="27"/>
      <c r="AO19" s="27"/>
      <c r="AP19" s="27"/>
      <c r="AQ19" s="27"/>
      <c r="AR19" s="27"/>
      <c r="AS19" s="27"/>
      <c r="AT19" s="287" cm="1">
        <f t="array" ref="AT19">SUM(LOOKUP(M19:AS19,{0,1,2,3,4,5,6,7,8,9,10},{0,7,6,5,4,3,2,1,1,1,1}))</f>
        <v>4</v>
      </c>
      <c r="AU19" s="38"/>
      <c r="AV19" s="15"/>
    </row>
    <row r="20" spans="1:48" s="14" customFormat="1" x14ac:dyDescent="0.2">
      <c r="A20" s="181"/>
      <c r="B20" s="151" t="s">
        <v>183</v>
      </c>
      <c r="C20" s="69" t="s">
        <v>184</v>
      </c>
      <c r="D20" s="80"/>
      <c r="E20" s="60" t="s">
        <v>165</v>
      </c>
      <c r="F20" s="154"/>
      <c r="G20" s="36">
        <v>19</v>
      </c>
      <c r="H20" s="34">
        <f t="shared" si="0"/>
        <v>3</v>
      </c>
      <c r="I20" s="35">
        <f t="shared" si="1"/>
        <v>13</v>
      </c>
      <c r="J20" s="299">
        <f>RANK(I20,$I$8:$I$63)</f>
        <v>2</v>
      </c>
      <c r="K20" s="86"/>
      <c r="L20" s="26"/>
      <c r="M20" s="26"/>
      <c r="N20" s="26"/>
      <c r="O20" s="26">
        <v>1</v>
      </c>
      <c r="P20" s="26"/>
      <c r="Q20" s="26"/>
      <c r="R20" s="26"/>
      <c r="S20" s="86"/>
      <c r="T20" s="26">
        <v>2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7"/>
      <c r="AN20" s="27"/>
      <c r="AO20" s="27"/>
      <c r="AP20" s="27"/>
      <c r="AQ20" s="27"/>
      <c r="AR20" s="27"/>
      <c r="AS20" s="27"/>
      <c r="AT20" s="287" cm="1">
        <f t="array" ref="AT20">SUM(LOOKUP(M20:AS20,{0,1,2,3,4,5,6,7,8,9,10},{0,7,6,5,4,3,2,1,1,1,1}))</f>
        <v>13</v>
      </c>
      <c r="AU20" s="38"/>
      <c r="AV20" s="15"/>
    </row>
    <row r="21" spans="1:48" s="14" customFormat="1" x14ac:dyDescent="0.2">
      <c r="A21" s="181"/>
      <c r="B21" s="256" t="s">
        <v>535</v>
      </c>
      <c r="C21" s="69" t="s">
        <v>106</v>
      </c>
      <c r="D21" s="208"/>
      <c r="E21" s="42" t="s">
        <v>126</v>
      </c>
      <c r="F21" s="292"/>
      <c r="G21" s="36">
        <v>21</v>
      </c>
      <c r="H21" s="34">
        <f t="shared" si="0"/>
        <v>3</v>
      </c>
      <c r="I21" s="35">
        <f t="shared" si="1"/>
        <v>7</v>
      </c>
      <c r="J21" s="299">
        <f>RANK(I21,$I$8:$I$63)</f>
        <v>3</v>
      </c>
      <c r="K21" s="86"/>
      <c r="L21" s="26">
        <v>1</v>
      </c>
      <c r="M21" s="26"/>
      <c r="N21" s="26"/>
      <c r="O21" s="26"/>
      <c r="P21" s="26"/>
      <c r="Q21" s="26"/>
      <c r="R21" s="26"/>
      <c r="S21" s="86"/>
      <c r="T21" s="26">
        <v>1</v>
      </c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7"/>
      <c r="AN21" s="27"/>
      <c r="AO21" s="27"/>
      <c r="AP21" s="27"/>
      <c r="AQ21" s="27"/>
      <c r="AR21" s="27"/>
      <c r="AS21" s="27"/>
      <c r="AT21" s="287" cm="1">
        <f t="array" ref="AT21">SUM(LOOKUP(M21:AS21,{0,1,2,3,4,5,6,7,8,9,10},{0,7,6,5,4,3,2,1,1,1,1}))</f>
        <v>7</v>
      </c>
      <c r="AU21" s="38"/>
      <c r="AV21" s="15"/>
    </row>
    <row r="22" spans="1:48" x14ac:dyDescent="0.2">
      <c r="A22" s="181"/>
      <c r="B22" s="32"/>
      <c r="C22" s="39"/>
      <c r="D22" s="208"/>
      <c r="E22" s="39"/>
      <c r="F22" s="292"/>
      <c r="G22" s="36"/>
      <c r="H22" s="34">
        <f t="shared" si="0"/>
        <v>0</v>
      </c>
      <c r="I22" s="35">
        <f t="shared" si="1"/>
        <v>0</v>
      </c>
      <c r="J22" s="299">
        <f>RANK(I22,$I$8:$I$63)</f>
        <v>15</v>
      </c>
      <c r="K22" s="86"/>
      <c r="L22" s="26"/>
      <c r="M22" s="26"/>
      <c r="N22" s="26"/>
      <c r="O22" s="26"/>
      <c r="P22" s="26"/>
      <c r="Q22" s="26"/>
      <c r="R22" s="26"/>
      <c r="S22" s="8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7"/>
      <c r="AN22" s="27"/>
      <c r="AO22" s="27"/>
      <c r="AP22" s="27"/>
      <c r="AQ22" s="27"/>
      <c r="AR22" s="27"/>
      <c r="AS22" s="27"/>
      <c r="AT22" s="287" cm="1">
        <f t="array" ref="AT22">SUM(LOOKUP(M22:AS22,{0,1,2,3,4,5,6,7,8,9,10},{0,7,6,5,4,3,2,1,1,1,1}))</f>
        <v>0</v>
      </c>
      <c r="AU22" s="38"/>
      <c r="AV22" s="15"/>
    </row>
    <row r="23" spans="1:48" x14ac:dyDescent="0.2">
      <c r="A23" s="181"/>
      <c r="B23" s="151"/>
      <c r="C23" s="69"/>
      <c r="D23" s="80"/>
      <c r="E23" s="60"/>
      <c r="F23" s="80"/>
      <c r="G23" s="81"/>
      <c r="H23" s="34">
        <f t="shared" si="0"/>
        <v>0</v>
      </c>
      <c r="I23" s="35">
        <f t="shared" si="1"/>
        <v>0</v>
      </c>
      <c r="J23" s="299">
        <f>RANK(I23,$I$8:$I$63)</f>
        <v>15</v>
      </c>
      <c r="K23" s="80"/>
      <c r="L23" s="76"/>
      <c r="M23" s="76"/>
      <c r="N23" s="71"/>
      <c r="O23" s="71"/>
      <c r="P23" s="71"/>
      <c r="Q23" s="71"/>
      <c r="R23" s="71"/>
      <c r="S23" s="71"/>
      <c r="T23" s="71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7"/>
      <c r="AN23" s="27"/>
      <c r="AO23" s="27"/>
      <c r="AP23" s="27"/>
      <c r="AQ23" s="27"/>
      <c r="AR23" s="27"/>
      <c r="AS23" s="27"/>
      <c r="AT23" s="287" cm="1">
        <f t="array" ref="AT23">SUM(LOOKUP(M23:AS23,{0,1,2,3,4,5,6,7,8,9,10},{0,7,6,5,4,3,2,1,1,1,1}))</f>
        <v>0</v>
      </c>
      <c r="AU23" s="38"/>
      <c r="AV23" s="15"/>
    </row>
    <row r="24" spans="1:48" x14ac:dyDescent="0.2">
      <c r="A24" s="181"/>
      <c r="B24" s="41"/>
      <c r="C24" s="42"/>
      <c r="D24" s="276"/>
      <c r="E24" s="42"/>
      <c r="F24" s="97"/>
      <c r="G24" s="109"/>
      <c r="H24" s="34">
        <f t="shared" si="0"/>
        <v>0</v>
      </c>
      <c r="I24" s="35">
        <f t="shared" si="1"/>
        <v>0</v>
      </c>
      <c r="J24" s="299">
        <f>RANK(I24,$I$8:$I$63)</f>
        <v>15</v>
      </c>
      <c r="K24" s="137"/>
      <c r="L24" s="87"/>
      <c r="M24" s="87"/>
      <c r="N24" s="87"/>
      <c r="O24" s="87"/>
      <c r="P24" s="87"/>
      <c r="Q24" s="87"/>
      <c r="R24" s="87"/>
      <c r="S24" s="87"/>
      <c r="T24" s="71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  <c r="AN24" s="27"/>
      <c r="AO24" s="27"/>
      <c r="AP24" s="27"/>
      <c r="AQ24" s="27"/>
      <c r="AR24" s="27"/>
      <c r="AS24" s="27"/>
      <c r="AT24" s="287" cm="1">
        <f t="array" ref="AT24">SUM(LOOKUP(M24:AS24,{0,1,2,3,4,5,6,7,8,9,10},{0,7,6,5,4,3,2,1,1,1,1}))</f>
        <v>0</v>
      </c>
      <c r="AU24" s="38"/>
      <c r="AV24" s="15"/>
    </row>
    <row r="25" spans="1:48" x14ac:dyDescent="0.2">
      <c r="A25" s="181"/>
      <c r="B25" s="41"/>
      <c r="C25" s="42"/>
      <c r="D25" s="276"/>
      <c r="E25" s="42"/>
      <c r="F25" s="97"/>
      <c r="G25" s="109"/>
      <c r="H25" s="34">
        <f t="shared" si="0"/>
        <v>0</v>
      </c>
      <c r="I25" s="35">
        <f t="shared" si="1"/>
        <v>0</v>
      </c>
      <c r="J25" s="299">
        <f>RANK(I25,$I$8:$I$63)</f>
        <v>15</v>
      </c>
      <c r="K25" s="137"/>
      <c r="L25" s="87"/>
      <c r="M25" s="87"/>
      <c r="N25" s="87"/>
      <c r="O25" s="87"/>
      <c r="P25" s="87"/>
      <c r="Q25" s="87"/>
      <c r="R25" s="87"/>
      <c r="S25" s="87"/>
      <c r="T25" s="71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7"/>
      <c r="AN25" s="27"/>
      <c r="AO25" s="27"/>
      <c r="AP25" s="27"/>
      <c r="AQ25" s="27"/>
      <c r="AR25" s="27"/>
      <c r="AS25" s="27"/>
      <c r="AT25" s="287" cm="1">
        <f t="array" ref="AT25">SUM(LOOKUP(M25:AS25,{0,1,2,3,4,5,6,7,8,9,10},{0,7,6,5,4,3,2,1,1,1,1}))</f>
        <v>0</v>
      </c>
      <c r="AU25" s="38"/>
      <c r="AV25" s="15"/>
    </row>
    <row r="26" spans="1:48" x14ac:dyDescent="0.2">
      <c r="A26" s="181"/>
      <c r="B26" s="151"/>
      <c r="C26" s="69"/>
      <c r="D26" s="80"/>
      <c r="E26" s="60"/>
      <c r="F26" s="80"/>
      <c r="G26" s="81"/>
      <c r="H26" s="34">
        <f t="shared" si="0"/>
        <v>0</v>
      </c>
      <c r="I26" s="35">
        <f t="shared" si="1"/>
        <v>0</v>
      </c>
      <c r="J26" s="299">
        <f>RANK(I26,$I$8:$I$63)</f>
        <v>15</v>
      </c>
      <c r="K26" s="80"/>
      <c r="L26" s="76"/>
      <c r="M26" s="7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27"/>
      <c r="AO26" s="27"/>
      <c r="AP26" s="27"/>
      <c r="AQ26" s="27"/>
      <c r="AR26" s="27"/>
      <c r="AS26" s="27"/>
      <c r="AT26" s="287" cm="1">
        <f t="array" ref="AT26">SUM(LOOKUP(M26:AS26,{0,1,2,3,4,5,6,7,8,9,10},{0,7,6,5,4,3,2,1,1,1,1}))</f>
        <v>0</v>
      </c>
      <c r="AU26" s="38"/>
      <c r="AV26" s="15"/>
    </row>
    <row r="27" spans="1:48" x14ac:dyDescent="0.2">
      <c r="A27" s="181"/>
      <c r="B27" s="41"/>
      <c r="C27" s="42"/>
      <c r="D27" s="276"/>
      <c r="E27" s="42"/>
      <c r="F27" s="293"/>
      <c r="G27" s="44"/>
      <c r="H27" s="34">
        <f t="shared" si="0"/>
        <v>0</v>
      </c>
      <c r="I27" s="35">
        <f t="shared" ref="I22:I63" si="2">AT27</f>
        <v>0</v>
      </c>
      <c r="J27" s="299">
        <f>RANK(I27,$I$8:$I$63)</f>
        <v>15</v>
      </c>
      <c r="K27" s="86"/>
      <c r="L27" s="26"/>
      <c r="M27" s="26"/>
      <c r="N27" s="26"/>
      <c r="O27" s="26"/>
      <c r="P27" s="26"/>
      <c r="Q27" s="26"/>
      <c r="R27" s="26"/>
      <c r="S27" s="8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  <c r="AN27" s="27"/>
      <c r="AO27" s="27"/>
      <c r="AP27" s="27"/>
      <c r="AQ27" s="27"/>
      <c r="AR27" s="27"/>
      <c r="AS27" s="27"/>
      <c r="AT27" s="287" cm="1">
        <f t="array" ref="AT27">SUM(LOOKUP(M27:AS27,{0,1,2,3,4,5,6,7,8,9,10},{0,7,6,5,4,3,2,1,1,1,1}))</f>
        <v>0</v>
      </c>
      <c r="AU27" s="38"/>
      <c r="AV27" s="15"/>
    </row>
    <row r="28" spans="1:48" x14ac:dyDescent="0.2">
      <c r="A28" s="181"/>
      <c r="B28" s="41"/>
      <c r="C28" s="42"/>
      <c r="D28" s="276"/>
      <c r="E28" s="42"/>
      <c r="F28" s="293"/>
      <c r="G28" s="44"/>
      <c r="H28" s="34">
        <f t="shared" si="0"/>
        <v>0</v>
      </c>
      <c r="I28" s="35">
        <f t="shared" si="2"/>
        <v>0</v>
      </c>
      <c r="J28" s="299">
        <f>RANK(I28,$I$8:$I$63)</f>
        <v>15</v>
      </c>
      <c r="K28" s="8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7"/>
      <c r="AN28" s="27"/>
      <c r="AO28" s="27"/>
      <c r="AP28" s="27"/>
      <c r="AQ28" s="27"/>
      <c r="AR28" s="27"/>
      <c r="AS28" s="27"/>
      <c r="AT28" s="287" cm="1">
        <f t="array" ref="AT28">SUM(LOOKUP(M28:AS28,{0,1,2,3,4,5,6,7,8,9,10},{0,7,6,5,4,3,2,1,1,1,1}))</f>
        <v>0</v>
      </c>
      <c r="AU28" s="38"/>
      <c r="AV28" s="15"/>
    </row>
    <row r="29" spans="1:48" x14ac:dyDescent="0.2">
      <c r="A29" s="181"/>
      <c r="B29" s="41"/>
      <c r="C29" s="42"/>
      <c r="D29" s="276"/>
      <c r="E29" s="42"/>
      <c r="F29" s="293"/>
      <c r="G29" s="44"/>
      <c r="H29" s="34">
        <f t="shared" si="0"/>
        <v>0</v>
      </c>
      <c r="I29" s="35">
        <f t="shared" si="2"/>
        <v>0</v>
      </c>
      <c r="J29" s="299">
        <f>RANK(I29,$I$8:$I$63)</f>
        <v>15</v>
      </c>
      <c r="K29" s="8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  <c r="AN29" s="27"/>
      <c r="AO29" s="27"/>
      <c r="AP29" s="27"/>
      <c r="AQ29" s="27"/>
      <c r="AR29" s="27"/>
      <c r="AS29" s="27"/>
      <c r="AT29" s="287" cm="1">
        <f t="array" ref="AT29">SUM(LOOKUP(M29:AS29,{0,1,2,3,4,5,6,7,8,9,10},{0,7,6,5,4,3,2,1,1,1,1}))</f>
        <v>0</v>
      </c>
      <c r="AU29" s="38"/>
      <c r="AV29" s="15"/>
    </row>
    <row r="30" spans="1:48" x14ac:dyDescent="0.2">
      <c r="A30" s="181"/>
      <c r="B30" s="41"/>
      <c r="C30" s="42"/>
      <c r="D30" s="276"/>
      <c r="E30" s="42"/>
      <c r="F30" s="293"/>
      <c r="G30" s="44"/>
      <c r="H30" s="34">
        <f t="shared" si="0"/>
        <v>0</v>
      </c>
      <c r="I30" s="35">
        <f t="shared" si="2"/>
        <v>0</v>
      </c>
      <c r="J30" s="299">
        <f>RANK(I30,$I$8:$I$63)</f>
        <v>15</v>
      </c>
      <c r="K30" s="8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  <c r="AN30" s="27"/>
      <c r="AO30" s="27"/>
      <c r="AP30" s="27"/>
      <c r="AQ30" s="27"/>
      <c r="AR30" s="27"/>
      <c r="AS30" s="27"/>
      <c r="AT30" s="287" cm="1">
        <f t="array" ref="AT30">SUM(LOOKUP(M30:AS30,{0,1,2,3,4,5,6,7,8,9,10},{0,7,6,5,4,3,2,1,1,1,1}))</f>
        <v>0</v>
      </c>
      <c r="AU30" s="38"/>
      <c r="AV30" s="15"/>
    </row>
    <row r="31" spans="1:48" x14ac:dyDescent="0.2">
      <c r="A31" s="181"/>
      <c r="B31" s="41"/>
      <c r="C31" s="42"/>
      <c r="D31" s="276"/>
      <c r="E31" s="42"/>
      <c r="F31" s="293"/>
      <c r="G31" s="44"/>
      <c r="H31" s="34">
        <f t="shared" ref="H27:H63" si="3">COUNTIF(K31:AU31,"&gt;0")</f>
        <v>0</v>
      </c>
      <c r="I31" s="35">
        <f t="shared" si="2"/>
        <v>0</v>
      </c>
      <c r="J31" s="299">
        <f>RANK(I31,$I$8:$I$63)</f>
        <v>15</v>
      </c>
      <c r="K31" s="8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27"/>
      <c r="AO31" s="27"/>
      <c r="AP31" s="27"/>
      <c r="AQ31" s="27"/>
      <c r="AR31" s="27"/>
      <c r="AS31" s="27"/>
      <c r="AT31" s="287" cm="1">
        <f t="array" ref="AT31">SUM(LOOKUP(M31:AS31,{0,1,2,3,4,5,6,7,8,9,10},{0,7,6,5,4,3,2,1,1,1,1}))</f>
        <v>0</v>
      </c>
      <c r="AU31" s="38"/>
      <c r="AV31" s="15"/>
    </row>
    <row r="32" spans="1:48" x14ac:dyDescent="0.2">
      <c r="A32" s="181"/>
      <c r="B32" s="41"/>
      <c r="C32" s="42"/>
      <c r="D32" s="276"/>
      <c r="E32" s="42"/>
      <c r="F32" s="293"/>
      <c r="G32" s="44"/>
      <c r="H32" s="34">
        <f t="shared" si="3"/>
        <v>0</v>
      </c>
      <c r="I32" s="35">
        <f t="shared" si="2"/>
        <v>0</v>
      </c>
      <c r="J32" s="299">
        <f>RANK(I32,$I$8:$I$63)</f>
        <v>15</v>
      </c>
      <c r="K32" s="8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7"/>
      <c r="AN32" s="27"/>
      <c r="AO32" s="27"/>
      <c r="AP32" s="27"/>
      <c r="AQ32" s="27"/>
      <c r="AR32" s="27"/>
      <c r="AS32" s="27"/>
      <c r="AT32" s="287" cm="1">
        <f t="array" ref="AT32">SUM(LOOKUP(M32:AS32,{0,1,2,3,4,5,6,7,8,9,10},{0,7,6,5,4,3,2,1,1,1,1}))</f>
        <v>0</v>
      </c>
      <c r="AU32" s="38"/>
      <c r="AV32" s="15"/>
    </row>
    <row r="33" spans="1:48" x14ac:dyDescent="0.2">
      <c r="A33" s="181"/>
      <c r="B33" s="41"/>
      <c r="C33" s="42"/>
      <c r="D33" s="276"/>
      <c r="E33" s="42"/>
      <c r="F33" s="293"/>
      <c r="G33" s="44"/>
      <c r="H33" s="34">
        <f t="shared" si="3"/>
        <v>0</v>
      </c>
      <c r="I33" s="35">
        <f t="shared" si="2"/>
        <v>0</v>
      </c>
      <c r="J33" s="299">
        <f>RANK(I33,$I$8:$I$63)</f>
        <v>15</v>
      </c>
      <c r="K33" s="8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7"/>
      <c r="AN33" s="27"/>
      <c r="AO33" s="27"/>
      <c r="AP33" s="27"/>
      <c r="AQ33" s="27"/>
      <c r="AR33" s="27"/>
      <c r="AS33" s="27"/>
      <c r="AT33" s="287" cm="1">
        <f t="array" ref="AT33">SUM(LOOKUP(M33:AS33,{0,1,2,3,4,5,6,7,8,9,10},{0,7,6,5,4,3,2,1,1,1,1}))</f>
        <v>0</v>
      </c>
      <c r="AU33" s="38"/>
      <c r="AV33" s="15"/>
    </row>
    <row r="34" spans="1:48" x14ac:dyDescent="0.2">
      <c r="A34" s="181"/>
      <c r="B34" s="41"/>
      <c r="C34" s="42"/>
      <c r="D34" s="42"/>
      <c r="E34" s="42"/>
      <c r="F34" s="293"/>
      <c r="G34" s="294"/>
      <c r="H34" s="34">
        <f t="shared" si="3"/>
        <v>0</v>
      </c>
      <c r="I34" s="35">
        <f t="shared" si="2"/>
        <v>0</v>
      </c>
      <c r="J34" s="299">
        <f>RANK(I34,$I$8:$I$63)</f>
        <v>15</v>
      </c>
      <c r="K34" s="8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7"/>
      <c r="AN34" s="27"/>
      <c r="AO34" s="27"/>
      <c r="AP34" s="27"/>
      <c r="AQ34" s="27"/>
      <c r="AR34" s="27"/>
      <c r="AS34" s="27"/>
      <c r="AT34" s="287" cm="1">
        <f t="array" ref="AT34">SUM(LOOKUP(M34:AS34,{0,1,2,3,4,5,6,7,8,9,10},{0,7,6,5,4,3,2,1,1,1,1}))</f>
        <v>0</v>
      </c>
      <c r="AU34" s="38"/>
      <c r="AV34" s="15"/>
    </row>
    <row r="35" spans="1:48" x14ac:dyDescent="0.2">
      <c r="A35" s="181"/>
      <c r="B35" s="41"/>
      <c r="C35" s="42"/>
      <c r="D35" s="42"/>
      <c r="E35" s="42"/>
      <c r="F35" s="293"/>
      <c r="G35" s="294"/>
      <c r="H35" s="34">
        <f t="shared" si="3"/>
        <v>0</v>
      </c>
      <c r="I35" s="35">
        <f t="shared" si="2"/>
        <v>0</v>
      </c>
      <c r="J35" s="299">
        <f>RANK(I35,$I$8:$I$63)</f>
        <v>15</v>
      </c>
      <c r="K35" s="8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7"/>
      <c r="AN35" s="27"/>
      <c r="AO35" s="27"/>
      <c r="AP35" s="27"/>
      <c r="AQ35" s="27"/>
      <c r="AR35" s="27"/>
      <c r="AS35" s="27"/>
      <c r="AT35" s="287" cm="1">
        <f t="array" ref="AT35">SUM(LOOKUP(M35:AS35,{0,1,2,3,4,5,6,7,8,9,10},{0,7,6,5,4,3,2,1,1,1,1}))</f>
        <v>0</v>
      </c>
      <c r="AU35" s="38"/>
      <c r="AV35" s="15"/>
    </row>
    <row r="36" spans="1:48" x14ac:dyDescent="0.2">
      <c r="A36" s="181"/>
      <c r="B36" s="41"/>
      <c r="C36" s="42"/>
      <c r="D36" s="42"/>
      <c r="E36" s="42"/>
      <c r="F36" s="43"/>
      <c r="G36" s="294"/>
      <c r="H36" s="34">
        <f t="shared" si="3"/>
        <v>0</v>
      </c>
      <c r="I36" s="35">
        <f t="shared" si="2"/>
        <v>0</v>
      </c>
      <c r="J36" s="299">
        <f>RANK(I36,$I$8:$I$63)</f>
        <v>15</v>
      </c>
      <c r="K36" s="8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7"/>
      <c r="AN36" s="27"/>
      <c r="AO36" s="27"/>
      <c r="AP36" s="27"/>
      <c r="AQ36" s="27"/>
      <c r="AR36" s="27"/>
      <c r="AS36" s="27"/>
      <c r="AT36" s="287" cm="1">
        <f t="array" ref="AT36">SUM(LOOKUP(M36:AS36,{0,1,2,3,4,5,6,7,8,9,10},{0,7,6,5,4,3,2,1,1,1,1}))</f>
        <v>0</v>
      </c>
      <c r="AU36" s="38"/>
      <c r="AV36" s="15"/>
    </row>
    <row r="37" spans="1:48" x14ac:dyDescent="0.2">
      <c r="A37" s="181"/>
      <c r="B37" s="41"/>
      <c r="C37" s="42"/>
      <c r="D37" s="42"/>
      <c r="E37" s="42"/>
      <c r="F37" s="43"/>
      <c r="G37" s="294"/>
      <c r="H37" s="34">
        <f t="shared" si="3"/>
        <v>0</v>
      </c>
      <c r="I37" s="35">
        <f t="shared" si="2"/>
        <v>0</v>
      </c>
      <c r="J37" s="299">
        <f>RANK(I37,$I$8:$I$63)</f>
        <v>15</v>
      </c>
      <c r="K37" s="8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7"/>
      <c r="AN37" s="27"/>
      <c r="AO37" s="27"/>
      <c r="AP37" s="27"/>
      <c r="AQ37" s="27"/>
      <c r="AR37" s="27"/>
      <c r="AS37" s="27"/>
      <c r="AT37" s="287" cm="1">
        <f t="array" ref="AT37">SUM(LOOKUP(M37:AS37,{0,1,2,3,4,5,6,7,8,9,10},{0,7,6,5,4,3,2,1,1,1,1}))</f>
        <v>0</v>
      </c>
      <c r="AU37" s="38"/>
      <c r="AV37" s="15"/>
    </row>
    <row r="38" spans="1:48" x14ac:dyDescent="0.2">
      <c r="A38" s="181"/>
      <c r="B38" s="41"/>
      <c r="C38" s="42"/>
      <c r="D38" s="42"/>
      <c r="E38" s="42"/>
      <c r="F38" s="43"/>
      <c r="G38" s="294"/>
      <c r="H38" s="34">
        <f t="shared" si="3"/>
        <v>0</v>
      </c>
      <c r="I38" s="35">
        <f t="shared" si="2"/>
        <v>0</v>
      </c>
      <c r="J38" s="299">
        <f>RANK(I38,$I$8:$I$63)</f>
        <v>15</v>
      </c>
      <c r="K38" s="8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7"/>
      <c r="AN38" s="27"/>
      <c r="AO38" s="27"/>
      <c r="AP38" s="27"/>
      <c r="AQ38" s="27"/>
      <c r="AR38" s="27"/>
      <c r="AS38" s="27"/>
      <c r="AT38" s="287" cm="1">
        <f t="array" ref="AT38">SUM(LOOKUP(M38:AS38,{0,1,2,3,4,5,6,7,8,9,10},{0,7,6,5,4,3,2,1,1,1,1}))</f>
        <v>0</v>
      </c>
      <c r="AU38" s="38"/>
      <c r="AV38" s="15"/>
    </row>
    <row r="39" spans="1:48" x14ac:dyDescent="0.2">
      <c r="A39" s="181"/>
      <c r="B39" s="41"/>
      <c r="C39" s="42"/>
      <c r="D39" s="42"/>
      <c r="E39" s="42"/>
      <c r="F39" s="43"/>
      <c r="G39" s="294"/>
      <c r="H39" s="34">
        <f t="shared" si="3"/>
        <v>0</v>
      </c>
      <c r="I39" s="35">
        <f t="shared" si="2"/>
        <v>0</v>
      </c>
      <c r="J39" s="299">
        <f>RANK(I39,$I$8:$I$63)</f>
        <v>15</v>
      </c>
      <c r="K39" s="8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7"/>
      <c r="AN39" s="27"/>
      <c r="AO39" s="27"/>
      <c r="AP39" s="27"/>
      <c r="AQ39" s="27"/>
      <c r="AR39" s="27"/>
      <c r="AS39" s="27"/>
      <c r="AT39" s="287" cm="1">
        <f t="array" ref="AT39">SUM(LOOKUP(M39:AS39,{0,1,2,3,4,5,6,7,8,9,10},{0,7,6,5,4,3,2,1,1,1,1}))</f>
        <v>0</v>
      </c>
      <c r="AU39" s="38"/>
      <c r="AV39" s="15"/>
    </row>
    <row r="40" spans="1:48" x14ac:dyDescent="0.2">
      <c r="A40" s="181"/>
      <c r="B40" s="41"/>
      <c r="C40" s="42"/>
      <c r="D40" s="42"/>
      <c r="E40" s="42"/>
      <c r="F40" s="43"/>
      <c r="G40" s="294"/>
      <c r="H40" s="34">
        <f t="shared" si="3"/>
        <v>0</v>
      </c>
      <c r="I40" s="35">
        <f t="shared" si="2"/>
        <v>0</v>
      </c>
      <c r="J40" s="299">
        <f>RANK(I40,$I$8:$I$63)</f>
        <v>15</v>
      </c>
      <c r="K40" s="8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7"/>
      <c r="AN40" s="27"/>
      <c r="AO40" s="27"/>
      <c r="AP40" s="27"/>
      <c r="AQ40" s="27"/>
      <c r="AR40" s="27"/>
      <c r="AS40" s="27"/>
      <c r="AT40" s="287" cm="1">
        <f t="array" ref="AT40">SUM(LOOKUP(M40:AS40,{0,1,2,3,4,5,6,7,8,9,10},{0,7,6,5,4,3,2,1,1,1,1}))</f>
        <v>0</v>
      </c>
      <c r="AU40" s="38"/>
      <c r="AV40" s="15"/>
    </row>
    <row r="41" spans="1:48" x14ac:dyDescent="0.2">
      <c r="A41" s="181"/>
      <c r="B41" s="41"/>
      <c r="C41" s="42"/>
      <c r="D41" s="42"/>
      <c r="E41" s="42"/>
      <c r="F41" s="43"/>
      <c r="G41" s="294"/>
      <c r="H41" s="34">
        <f t="shared" si="3"/>
        <v>0</v>
      </c>
      <c r="I41" s="35">
        <f t="shared" si="2"/>
        <v>0</v>
      </c>
      <c r="J41" s="299">
        <f>RANK(I41,$I$8:$I$63)</f>
        <v>15</v>
      </c>
      <c r="K41" s="8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7"/>
      <c r="AN41" s="27"/>
      <c r="AO41" s="27"/>
      <c r="AP41" s="27"/>
      <c r="AQ41" s="27"/>
      <c r="AR41" s="27"/>
      <c r="AS41" s="27"/>
      <c r="AT41" s="287" cm="1">
        <f t="array" ref="AT41">SUM(LOOKUP(M41:AS41,{0,1,2,3,4,5,6,7,8,9,10},{0,7,6,5,4,3,2,1,1,1,1}))</f>
        <v>0</v>
      </c>
      <c r="AU41" s="38"/>
      <c r="AV41" s="15"/>
    </row>
    <row r="42" spans="1:48" x14ac:dyDescent="0.2">
      <c r="A42" s="181"/>
      <c r="B42" s="41"/>
      <c r="C42" s="42"/>
      <c r="D42" s="42"/>
      <c r="E42" s="42"/>
      <c r="F42" s="43"/>
      <c r="G42" s="294"/>
      <c r="H42" s="34">
        <f t="shared" si="3"/>
        <v>0</v>
      </c>
      <c r="I42" s="35">
        <f t="shared" si="2"/>
        <v>0</v>
      </c>
      <c r="J42" s="299">
        <f>RANK(I42,$I$8:$I$63)</f>
        <v>15</v>
      </c>
      <c r="K42" s="8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7"/>
      <c r="AN42" s="27"/>
      <c r="AO42" s="27"/>
      <c r="AP42" s="27"/>
      <c r="AQ42" s="27"/>
      <c r="AR42" s="27"/>
      <c r="AS42" s="27"/>
      <c r="AT42" s="287" cm="1">
        <f t="array" ref="AT42">SUM(LOOKUP(M42:AS42,{0,1,2,3,4,5,6,7,8,9,10},{0,7,6,5,4,3,2,1,1,1,1}))</f>
        <v>0</v>
      </c>
      <c r="AU42" s="38"/>
      <c r="AV42" s="15"/>
    </row>
    <row r="43" spans="1:48" x14ac:dyDescent="0.2">
      <c r="A43" s="181"/>
      <c r="B43" s="41"/>
      <c r="C43" s="42"/>
      <c r="D43" s="42"/>
      <c r="E43" s="42"/>
      <c r="F43" s="43"/>
      <c r="G43" s="294"/>
      <c r="H43" s="34">
        <f t="shared" si="3"/>
        <v>0</v>
      </c>
      <c r="I43" s="35">
        <f t="shared" si="2"/>
        <v>0</v>
      </c>
      <c r="J43" s="299">
        <f>RANK(I43,$I$8:$I$63)</f>
        <v>15</v>
      </c>
      <c r="K43" s="8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7"/>
      <c r="AN43" s="27"/>
      <c r="AO43" s="27"/>
      <c r="AP43" s="27"/>
      <c r="AQ43" s="27"/>
      <c r="AR43" s="27"/>
      <c r="AS43" s="27"/>
      <c r="AT43" s="287" cm="1">
        <f t="array" ref="AT43">SUM(LOOKUP(M43:AS43,{0,1,2,3,4,5,6,7,8,9,10},{0,7,6,5,4,3,2,1,1,1,1}))</f>
        <v>0</v>
      </c>
      <c r="AU43" s="38"/>
      <c r="AV43" s="15"/>
    </row>
    <row r="44" spans="1:48" x14ac:dyDescent="0.2">
      <c r="A44" s="181"/>
      <c r="B44" s="41"/>
      <c r="C44" s="42"/>
      <c r="D44" s="42"/>
      <c r="E44" s="42"/>
      <c r="F44" s="43"/>
      <c r="G44" s="294"/>
      <c r="H44" s="34">
        <f t="shared" si="3"/>
        <v>0</v>
      </c>
      <c r="I44" s="35">
        <f t="shared" si="2"/>
        <v>0</v>
      </c>
      <c r="J44" s="299">
        <f>RANK(I44,$I$8:$I$63)</f>
        <v>15</v>
      </c>
      <c r="K44" s="8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7"/>
      <c r="AN44" s="27"/>
      <c r="AO44" s="27"/>
      <c r="AP44" s="27"/>
      <c r="AQ44" s="27"/>
      <c r="AR44" s="27"/>
      <c r="AS44" s="27"/>
      <c r="AT44" s="287" cm="1">
        <f t="array" ref="AT44">SUM(LOOKUP(M44:AS44,{0,1,2,3,4,5,6,7,8,9,10},{0,7,6,5,4,3,2,1,1,1,1}))</f>
        <v>0</v>
      </c>
      <c r="AU44" s="38"/>
      <c r="AV44" s="15"/>
    </row>
    <row r="45" spans="1:48" x14ac:dyDescent="0.2">
      <c r="A45" s="181"/>
      <c r="B45" s="41"/>
      <c r="C45" s="42"/>
      <c r="D45" s="42"/>
      <c r="E45" s="42"/>
      <c r="F45" s="43"/>
      <c r="G45" s="44"/>
      <c r="H45" s="34">
        <f t="shared" si="3"/>
        <v>0</v>
      </c>
      <c r="I45" s="35">
        <f t="shared" si="2"/>
        <v>0</v>
      </c>
      <c r="J45" s="299">
        <f>RANK(I45,$I$8:$I$63)</f>
        <v>15</v>
      </c>
      <c r="K45" s="8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7"/>
      <c r="AN45" s="27"/>
      <c r="AO45" s="27"/>
      <c r="AP45" s="27"/>
      <c r="AQ45" s="27"/>
      <c r="AR45" s="27"/>
      <c r="AS45" s="27"/>
      <c r="AT45" s="287" cm="1">
        <f t="array" ref="AT45">SUM(LOOKUP(M45:AS45,{0,1,2,3,4,5,6,7,8,9,10},{0,7,6,5,4,3,2,1,1,1,1}))</f>
        <v>0</v>
      </c>
      <c r="AU45" s="38"/>
      <c r="AV45" s="15"/>
    </row>
    <row r="46" spans="1:48" x14ac:dyDescent="0.2">
      <c r="A46" s="181"/>
      <c r="B46" s="41"/>
      <c r="C46" s="42"/>
      <c r="D46" s="42"/>
      <c r="E46" s="42"/>
      <c r="F46" s="43"/>
      <c r="G46" s="44"/>
      <c r="H46" s="34">
        <f t="shared" si="3"/>
        <v>0</v>
      </c>
      <c r="I46" s="35">
        <f t="shared" si="2"/>
        <v>0</v>
      </c>
      <c r="J46" s="299">
        <f>RANK(I46,$I$8:$I$63)</f>
        <v>15</v>
      </c>
      <c r="K46" s="8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7"/>
      <c r="AN46" s="27"/>
      <c r="AO46" s="27"/>
      <c r="AP46" s="27"/>
      <c r="AQ46" s="27"/>
      <c r="AR46" s="27"/>
      <c r="AS46" s="27"/>
      <c r="AT46" s="287" cm="1">
        <f t="array" ref="AT46">SUM(LOOKUP(M46:AS46,{0,1,2,3,4,5,6,7,8,9,10},{0,7,6,5,4,3,2,1,1,1,1}))</f>
        <v>0</v>
      </c>
      <c r="AU46" s="38"/>
      <c r="AV46" s="15"/>
    </row>
    <row r="47" spans="1:48" x14ac:dyDescent="0.2">
      <c r="A47" s="181"/>
      <c r="B47" s="41"/>
      <c r="C47" s="42"/>
      <c r="D47" s="42"/>
      <c r="E47" s="42"/>
      <c r="F47" s="43"/>
      <c r="G47" s="44"/>
      <c r="H47" s="34">
        <f t="shared" si="3"/>
        <v>0</v>
      </c>
      <c r="I47" s="35">
        <f t="shared" si="2"/>
        <v>0</v>
      </c>
      <c r="J47" s="299">
        <f>RANK(I47,$I$8:$I$63)</f>
        <v>15</v>
      </c>
      <c r="K47" s="8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7"/>
      <c r="AN47" s="27"/>
      <c r="AO47" s="27"/>
      <c r="AP47" s="27"/>
      <c r="AQ47" s="27"/>
      <c r="AR47" s="27"/>
      <c r="AS47" s="27"/>
      <c r="AT47" s="287" cm="1">
        <f t="array" ref="AT47">SUM(LOOKUP(M47:AS47,{0,1,2,3,4,5,6,7,8,9,10},{0,7,6,5,4,3,2,1,1,1,1}))</f>
        <v>0</v>
      </c>
      <c r="AU47" s="38"/>
      <c r="AV47" s="15"/>
    </row>
    <row r="48" spans="1:48" x14ac:dyDescent="0.2">
      <c r="A48" s="181"/>
      <c r="B48" s="41"/>
      <c r="C48" s="42"/>
      <c r="D48" s="42"/>
      <c r="E48" s="42"/>
      <c r="F48" s="43"/>
      <c r="G48" s="44"/>
      <c r="H48" s="34">
        <f t="shared" si="3"/>
        <v>0</v>
      </c>
      <c r="I48" s="35">
        <f t="shared" si="2"/>
        <v>0</v>
      </c>
      <c r="J48" s="299">
        <f>RANK(I48,$I$8:$I$63)</f>
        <v>15</v>
      </c>
      <c r="K48" s="8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7"/>
      <c r="AN48" s="27"/>
      <c r="AO48" s="27"/>
      <c r="AP48" s="27"/>
      <c r="AQ48" s="27"/>
      <c r="AR48" s="27"/>
      <c r="AS48" s="27"/>
      <c r="AT48" s="287" cm="1">
        <f t="array" ref="AT48">SUM(LOOKUP(M48:AS48,{0,1,2,3,4,5,6,7,8,9,10},{0,7,6,5,4,3,2,1,1,1,1}))</f>
        <v>0</v>
      </c>
      <c r="AU48" s="38"/>
      <c r="AV48" s="15"/>
    </row>
    <row r="49" spans="1:48" x14ac:dyDescent="0.2">
      <c r="A49" s="181"/>
      <c r="B49" s="41"/>
      <c r="C49" s="42"/>
      <c r="D49" s="42"/>
      <c r="E49" s="42"/>
      <c r="F49" s="43"/>
      <c r="G49" s="44"/>
      <c r="H49" s="34">
        <f t="shared" si="3"/>
        <v>0</v>
      </c>
      <c r="I49" s="35">
        <f t="shared" si="2"/>
        <v>0</v>
      </c>
      <c r="J49" s="299">
        <f>RANK(I49,$I$8:$I$63)</f>
        <v>15</v>
      </c>
      <c r="K49" s="8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7"/>
      <c r="AN49" s="27"/>
      <c r="AO49" s="27"/>
      <c r="AP49" s="27"/>
      <c r="AQ49" s="27"/>
      <c r="AR49" s="27"/>
      <c r="AS49" s="27"/>
      <c r="AT49" s="287" cm="1">
        <f t="array" ref="AT49">SUM(LOOKUP(M49:AS49,{0,1,2,3,4,5,6,7,8,9,10},{0,7,6,5,4,3,2,1,1,1,1}))</f>
        <v>0</v>
      </c>
      <c r="AU49" s="38"/>
      <c r="AV49" s="15"/>
    </row>
    <row r="50" spans="1:48" x14ac:dyDescent="0.2">
      <c r="A50" s="181"/>
      <c r="B50" s="41"/>
      <c r="C50" s="42"/>
      <c r="D50" s="42"/>
      <c r="E50" s="42"/>
      <c r="F50" s="43"/>
      <c r="G50" s="44"/>
      <c r="H50" s="34">
        <f t="shared" si="3"/>
        <v>0</v>
      </c>
      <c r="I50" s="35">
        <f t="shared" si="2"/>
        <v>0</v>
      </c>
      <c r="J50" s="299">
        <f>RANK(I50,$I$8:$I$63)</f>
        <v>15</v>
      </c>
      <c r="K50" s="8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7"/>
      <c r="AN50" s="27"/>
      <c r="AO50" s="27"/>
      <c r="AP50" s="27"/>
      <c r="AQ50" s="27"/>
      <c r="AR50" s="27"/>
      <c r="AS50" s="27"/>
      <c r="AT50" s="287" cm="1">
        <f t="array" ref="AT50">SUM(LOOKUP(M50:AS50,{0,1,2,3,4,5,6,7,8,9,10},{0,7,6,5,4,3,2,1,1,1,1}))</f>
        <v>0</v>
      </c>
      <c r="AU50" s="38"/>
      <c r="AV50" s="15"/>
    </row>
    <row r="51" spans="1:48" x14ac:dyDescent="0.2">
      <c r="A51" s="181"/>
      <c r="B51" s="41"/>
      <c r="C51" s="42"/>
      <c r="D51" s="42"/>
      <c r="E51" s="42"/>
      <c r="F51" s="43"/>
      <c r="G51" s="44"/>
      <c r="H51" s="34">
        <f t="shared" si="3"/>
        <v>0</v>
      </c>
      <c r="I51" s="35">
        <f t="shared" si="2"/>
        <v>0</v>
      </c>
      <c r="J51" s="299">
        <f>RANK(I51,$I$8:$I$63)</f>
        <v>15</v>
      </c>
      <c r="K51" s="8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7"/>
      <c r="AN51" s="27"/>
      <c r="AO51" s="27"/>
      <c r="AP51" s="27"/>
      <c r="AQ51" s="27"/>
      <c r="AR51" s="27"/>
      <c r="AS51" s="27"/>
      <c r="AT51" s="287" cm="1">
        <f t="array" ref="AT51">SUM(LOOKUP(M51:AS51,{0,1,2,3,4,5,6,7,8,9,10},{0,7,6,5,4,3,2,1,1,1,1}))</f>
        <v>0</v>
      </c>
      <c r="AU51" s="38"/>
      <c r="AV51" s="15"/>
    </row>
    <row r="52" spans="1:48" x14ac:dyDescent="0.2">
      <c r="A52" s="181"/>
      <c r="B52" s="41"/>
      <c r="C52" s="42"/>
      <c r="D52" s="42"/>
      <c r="E52" s="42"/>
      <c r="F52" s="43"/>
      <c r="G52" s="44"/>
      <c r="H52" s="34">
        <f t="shared" si="3"/>
        <v>0</v>
      </c>
      <c r="I52" s="35">
        <f t="shared" si="2"/>
        <v>0</v>
      </c>
      <c r="J52" s="299">
        <f>RANK(I52,$I$8:$I$63)</f>
        <v>15</v>
      </c>
      <c r="K52" s="8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  <c r="AN52" s="27"/>
      <c r="AO52" s="27"/>
      <c r="AP52" s="27"/>
      <c r="AQ52" s="27"/>
      <c r="AR52" s="27"/>
      <c r="AS52" s="27"/>
      <c r="AT52" s="287" cm="1">
        <f t="array" ref="AT52">SUM(LOOKUP(M52:AS52,{0,1,2,3,4,5,6,7,8,9,10},{0,7,6,5,4,3,2,1,1,1,1}))</f>
        <v>0</v>
      </c>
      <c r="AU52" s="38"/>
      <c r="AV52" s="15"/>
    </row>
    <row r="53" spans="1:48" x14ac:dyDescent="0.2">
      <c r="A53" s="181"/>
      <c r="B53" s="41"/>
      <c r="C53" s="42"/>
      <c r="D53" s="42"/>
      <c r="E53" s="42"/>
      <c r="F53" s="43"/>
      <c r="G53" s="44"/>
      <c r="H53" s="34">
        <f t="shared" si="3"/>
        <v>0</v>
      </c>
      <c r="I53" s="35">
        <f t="shared" si="2"/>
        <v>0</v>
      </c>
      <c r="J53" s="299">
        <f>RANK(I53,$I$8:$I$63)</f>
        <v>15</v>
      </c>
      <c r="K53" s="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7"/>
      <c r="AN53" s="27"/>
      <c r="AO53" s="27"/>
      <c r="AP53" s="27"/>
      <c r="AQ53" s="27"/>
      <c r="AR53" s="27"/>
      <c r="AS53" s="27"/>
      <c r="AT53" s="287" cm="1">
        <f t="array" ref="AT53">SUM(LOOKUP(M53:AS53,{0,1,2,3,4,5,6,7,8,9,10},{0,7,6,5,4,3,2,1,1,1,1}))</f>
        <v>0</v>
      </c>
      <c r="AU53" s="38"/>
      <c r="AV53" s="15"/>
    </row>
    <row r="54" spans="1:48" x14ac:dyDescent="0.2">
      <c r="A54" s="181"/>
      <c r="B54" s="41"/>
      <c r="C54" s="42"/>
      <c r="D54" s="42"/>
      <c r="E54" s="42"/>
      <c r="F54" s="43"/>
      <c r="G54" s="44"/>
      <c r="H54" s="34">
        <f t="shared" si="3"/>
        <v>0</v>
      </c>
      <c r="I54" s="35">
        <f t="shared" si="2"/>
        <v>0</v>
      </c>
      <c r="J54" s="299">
        <f>RANK(I54,$I$8:$I$63)</f>
        <v>15</v>
      </c>
      <c r="K54" s="8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7"/>
      <c r="AN54" s="27"/>
      <c r="AO54" s="27"/>
      <c r="AP54" s="27"/>
      <c r="AQ54" s="27"/>
      <c r="AR54" s="27"/>
      <c r="AS54" s="27"/>
      <c r="AT54" s="287" cm="1">
        <f t="array" ref="AT54">SUM(LOOKUP(M54:AS54,{0,1,2,3,4,5,6,7,8,9,10},{0,7,6,5,4,3,2,1,1,1,1}))</f>
        <v>0</v>
      </c>
      <c r="AU54" s="38"/>
      <c r="AV54" s="15"/>
    </row>
    <row r="55" spans="1:48" x14ac:dyDescent="0.2">
      <c r="A55" s="181"/>
      <c r="B55" s="41"/>
      <c r="C55" s="42"/>
      <c r="D55" s="42"/>
      <c r="E55" s="42"/>
      <c r="F55" s="43"/>
      <c r="G55" s="44"/>
      <c r="H55" s="34">
        <f t="shared" si="3"/>
        <v>0</v>
      </c>
      <c r="I55" s="35">
        <f t="shared" si="2"/>
        <v>0</v>
      </c>
      <c r="J55" s="299">
        <f>RANK(I55,$I$8:$I$63)</f>
        <v>15</v>
      </c>
      <c r="K55" s="8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  <c r="AN55" s="27"/>
      <c r="AO55" s="27"/>
      <c r="AP55" s="27"/>
      <c r="AQ55" s="27"/>
      <c r="AR55" s="27"/>
      <c r="AS55" s="27"/>
      <c r="AT55" s="287" cm="1">
        <f t="array" ref="AT55">SUM(LOOKUP(M55:AS55,{0,1,2,3,4,5,6,7,8,9,10},{0,7,6,5,4,3,2,1,1,1,1}))</f>
        <v>0</v>
      </c>
      <c r="AU55" s="38"/>
      <c r="AV55" s="15"/>
    </row>
    <row r="56" spans="1:48" x14ac:dyDescent="0.2">
      <c r="A56" s="181"/>
      <c r="B56" s="41"/>
      <c r="C56" s="42"/>
      <c r="D56" s="42"/>
      <c r="E56" s="42"/>
      <c r="F56" s="43"/>
      <c r="G56" s="44"/>
      <c r="H56" s="34">
        <f t="shared" si="3"/>
        <v>0</v>
      </c>
      <c r="I56" s="35">
        <f t="shared" si="2"/>
        <v>0</v>
      </c>
      <c r="J56" s="299">
        <f>RANK(I56,$I$8:$I$63)</f>
        <v>15</v>
      </c>
      <c r="K56" s="8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7"/>
      <c r="AN56" s="27"/>
      <c r="AO56" s="27"/>
      <c r="AP56" s="27"/>
      <c r="AQ56" s="27"/>
      <c r="AR56" s="27"/>
      <c r="AS56" s="27"/>
      <c r="AT56" s="287" cm="1">
        <f t="array" ref="AT56">SUM(LOOKUP(M56:AS56,{0,1,2,3,4,5,6,7,8,9,10},{0,7,6,5,4,3,2,1,1,1,1}))</f>
        <v>0</v>
      </c>
      <c r="AU56" s="38"/>
      <c r="AV56" s="15"/>
    </row>
    <row r="57" spans="1:48" x14ac:dyDescent="0.2">
      <c r="A57" s="181"/>
      <c r="B57" s="41"/>
      <c r="C57" s="42"/>
      <c r="D57" s="42"/>
      <c r="E57" s="42"/>
      <c r="F57" s="43"/>
      <c r="G57" s="44"/>
      <c r="H57" s="34">
        <f t="shared" si="3"/>
        <v>0</v>
      </c>
      <c r="I57" s="35">
        <f t="shared" si="2"/>
        <v>0</v>
      </c>
      <c r="J57" s="299">
        <f>RANK(I57,$I$8:$I$63)</f>
        <v>15</v>
      </c>
      <c r="K57" s="8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7"/>
      <c r="AN57" s="27"/>
      <c r="AO57" s="27"/>
      <c r="AP57" s="27"/>
      <c r="AQ57" s="27"/>
      <c r="AR57" s="27"/>
      <c r="AS57" s="27"/>
      <c r="AT57" s="287" cm="1">
        <f t="array" ref="AT57">SUM(LOOKUP(M57:AS57,{0,1,2,3,4,5,6,7,8,9,10},{0,7,6,5,4,3,2,1,1,1,1}))</f>
        <v>0</v>
      </c>
      <c r="AU57" s="38"/>
      <c r="AV57" s="15"/>
    </row>
    <row r="58" spans="1:48" x14ac:dyDescent="0.2">
      <c r="A58" s="181"/>
      <c r="B58" s="41"/>
      <c r="C58" s="42"/>
      <c r="D58" s="42"/>
      <c r="E58" s="42"/>
      <c r="F58" s="43"/>
      <c r="G58" s="44"/>
      <c r="H58" s="34">
        <f t="shared" si="3"/>
        <v>0</v>
      </c>
      <c r="I58" s="35">
        <f t="shared" si="2"/>
        <v>0</v>
      </c>
      <c r="J58" s="299">
        <f>RANK(I58,$I$8:$I$63)</f>
        <v>15</v>
      </c>
      <c r="K58" s="8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7"/>
      <c r="AN58" s="27"/>
      <c r="AO58" s="27"/>
      <c r="AP58" s="27"/>
      <c r="AQ58" s="27"/>
      <c r="AR58" s="27"/>
      <c r="AS58" s="27"/>
      <c r="AT58" s="287" cm="1">
        <f t="array" ref="AT58">SUM(LOOKUP(M58:AS58,{0,1,2,3,4,5,6,7,8,9,10},{0,7,6,5,4,3,2,1,1,1,1}))</f>
        <v>0</v>
      </c>
      <c r="AU58" s="38"/>
      <c r="AV58" s="15"/>
    </row>
    <row r="59" spans="1:48" x14ac:dyDescent="0.2">
      <c r="A59" s="181"/>
      <c r="B59" s="41"/>
      <c r="C59" s="42"/>
      <c r="D59" s="42"/>
      <c r="E59" s="42"/>
      <c r="F59" s="43"/>
      <c r="G59" s="44"/>
      <c r="H59" s="34">
        <f t="shared" si="3"/>
        <v>0</v>
      </c>
      <c r="I59" s="35">
        <f t="shared" si="2"/>
        <v>0</v>
      </c>
      <c r="J59" s="299">
        <f>RANK(I59,$I$8:$I$63)</f>
        <v>15</v>
      </c>
      <c r="K59" s="8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7"/>
      <c r="AO59" s="27"/>
      <c r="AP59" s="27"/>
      <c r="AQ59" s="27"/>
      <c r="AR59" s="27"/>
      <c r="AS59" s="27"/>
      <c r="AT59" s="287" cm="1">
        <f t="array" ref="AT59">SUM(LOOKUP(M59:AS59,{0,1,2,3,4,5,6,7,8,9,10},{0,7,6,5,4,3,2,1,1,1,1}))</f>
        <v>0</v>
      </c>
      <c r="AU59" s="38"/>
      <c r="AV59" s="15"/>
    </row>
    <row r="60" spans="1:48" x14ac:dyDescent="0.2">
      <c r="A60" s="181"/>
      <c r="B60" s="41"/>
      <c r="C60" s="42"/>
      <c r="D60" s="42"/>
      <c r="E60" s="42"/>
      <c r="F60" s="43"/>
      <c r="G60" s="44"/>
      <c r="H60" s="34">
        <f t="shared" si="3"/>
        <v>0</v>
      </c>
      <c r="I60" s="35">
        <f t="shared" si="2"/>
        <v>0</v>
      </c>
      <c r="J60" s="299">
        <f>RANK(I60,$I$8:$I$63)</f>
        <v>15</v>
      </c>
      <c r="K60" s="8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7"/>
      <c r="AN60" s="27"/>
      <c r="AO60" s="27"/>
      <c r="AP60" s="27"/>
      <c r="AQ60" s="27"/>
      <c r="AR60" s="27"/>
      <c r="AS60" s="27"/>
      <c r="AT60" s="287" cm="1">
        <f t="array" ref="AT60">SUM(LOOKUP(M60:AS60,{0,1,2,3,4,5,6,7,8,9,10},{0,7,6,5,4,3,2,1,1,1,1}))</f>
        <v>0</v>
      </c>
      <c r="AU60" s="38"/>
      <c r="AV60" s="15"/>
    </row>
    <row r="61" spans="1:48" x14ac:dyDescent="0.2">
      <c r="A61" s="181"/>
      <c r="B61" s="41"/>
      <c r="C61" s="42"/>
      <c r="D61" s="42"/>
      <c r="E61" s="42"/>
      <c r="F61" s="43"/>
      <c r="G61" s="44"/>
      <c r="H61" s="34">
        <f t="shared" si="3"/>
        <v>0</v>
      </c>
      <c r="I61" s="35">
        <f t="shared" si="2"/>
        <v>0</v>
      </c>
      <c r="J61" s="299">
        <f>RANK(I61,$I$8:$I$63)</f>
        <v>15</v>
      </c>
      <c r="K61" s="8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7"/>
      <c r="AN61" s="27"/>
      <c r="AO61" s="27"/>
      <c r="AP61" s="27"/>
      <c r="AQ61" s="27"/>
      <c r="AR61" s="27"/>
      <c r="AS61" s="27"/>
      <c r="AT61" s="287" cm="1">
        <f t="array" ref="AT61">SUM(LOOKUP(M61:AS61,{0,1,2,3,4,5,6,7,8,9,10},{0,7,6,5,4,3,2,1,1,1,1}))</f>
        <v>0</v>
      </c>
      <c r="AU61" s="38"/>
      <c r="AV61" s="15"/>
    </row>
    <row r="62" spans="1:48" x14ac:dyDescent="0.2">
      <c r="A62" s="181"/>
      <c r="B62" s="41"/>
      <c r="C62" s="42"/>
      <c r="D62" s="42"/>
      <c r="E62" s="42"/>
      <c r="F62" s="43"/>
      <c r="G62" s="44"/>
      <c r="H62" s="34">
        <f t="shared" si="3"/>
        <v>0</v>
      </c>
      <c r="I62" s="35">
        <f t="shared" si="2"/>
        <v>0</v>
      </c>
      <c r="J62" s="299">
        <f>RANK(I62,$I$8:$I$63)</f>
        <v>15</v>
      </c>
      <c r="K62" s="8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7"/>
      <c r="AN62" s="27"/>
      <c r="AO62" s="27"/>
      <c r="AP62" s="27"/>
      <c r="AQ62" s="27"/>
      <c r="AR62" s="27"/>
      <c r="AS62" s="27"/>
      <c r="AT62" s="287" cm="1">
        <f t="array" ref="AT62">SUM(LOOKUP(M62:AS62,{0,1,2,3,4,5,6,7,8,9,10},{0,7,6,5,4,3,2,1,1,1,1}))</f>
        <v>0</v>
      </c>
      <c r="AU62" s="38"/>
      <c r="AV62" s="15"/>
    </row>
    <row r="63" spans="1:48" ht="13.5" thickBot="1" x14ac:dyDescent="0.25">
      <c r="A63" s="181"/>
      <c r="B63" s="247"/>
      <c r="C63" s="248"/>
      <c r="D63" s="248"/>
      <c r="E63" s="248"/>
      <c r="F63" s="261"/>
      <c r="G63" s="262"/>
      <c r="H63" s="263">
        <f t="shared" si="3"/>
        <v>0</v>
      </c>
      <c r="I63" s="251">
        <f t="shared" si="2"/>
        <v>0</v>
      </c>
      <c r="J63" s="300">
        <f>RANK(I63,$I$8:$I$63)</f>
        <v>15</v>
      </c>
      <c r="K63" s="298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4"/>
      <c r="AN63" s="254"/>
      <c r="AO63" s="254"/>
      <c r="AP63" s="254"/>
      <c r="AQ63" s="254"/>
      <c r="AR63" s="254"/>
      <c r="AS63" s="255"/>
      <c r="AT63" s="287" cm="1">
        <f t="array" ref="AT63">SUM(LOOKUP(M63:AS63,{0,1,2,3,4,5,6,7,8,9,10},{0,7,6,5,4,3,2,1,1,1,1}))</f>
        <v>0</v>
      </c>
      <c r="AU63" s="38"/>
      <c r="AV63" s="15"/>
    </row>
    <row r="64" spans="1:48" ht="15.75" x14ac:dyDescent="0.2">
      <c r="A64" s="181"/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8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15"/>
    </row>
    <row r="65" spans="29:51" x14ac:dyDescent="0.2">
      <c r="AC65" s="12"/>
      <c r="AV65" s="12"/>
      <c r="AW65" s="12"/>
      <c r="AX65" s="12"/>
      <c r="AY65" s="12"/>
    </row>
    <row r="66" spans="29:51" x14ac:dyDescent="0.2">
      <c r="AC66" s="12"/>
      <c r="AV66" s="12"/>
      <c r="AW66" s="12"/>
      <c r="AX66" s="12"/>
      <c r="AY66" s="12"/>
    </row>
    <row r="67" spans="29:51" x14ac:dyDescent="0.2">
      <c r="AC67" s="12"/>
      <c r="AV67" s="12"/>
      <c r="AW67" s="12"/>
      <c r="AX67" s="12"/>
      <c r="AY67" s="12"/>
    </row>
    <row r="68" spans="29:51" x14ac:dyDescent="0.2">
      <c r="AC68" s="12"/>
      <c r="AV68" s="12"/>
      <c r="AW68" s="12"/>
      <c r="AX68" s="12"/>
      <c r="AY68" s="12"/>
    </row>
    <row r="69" spans="29:51" x14ac:dyDescent="0.2">
      <c r="AC69" s="12"/>
      <c r="AV69" s="12"/>
      <c r="AW69" s="12"/>
      <c r="AX69" s="12"/>
      <c r="AY69" s="12"/>
    </row>
    <row r="70" spans="29:51" x14ac:dyDescent="0.2">
      <c r="AC70" s="12"/>
      <c r="AV70" s="12"/>
      <c r="AW70" s="12"/>
      <c r="AX70" s="12"/>
      <c r="AY70" s="12"/>
    </row>
    <row r="71" spans="29:51" x14ac:dyDescent="0.2">
      <c r="AV71" s="12"/>
      <c r="AW71" s="12"/>
      <c r="AX71" s="12"/>
      <c r="AY71" s="12"/>
    </row>
    <row r="72" spans="29:51" x14ac:dyDescent="0.2">
      <c r="AC72" s="5"/>
      <c r="AV72" s="12"/>
      <c r="AW72" s="12"/>
      <c r="AX72" s="12"/>
      <c r="AY72" s="12"/>
    </row>
    <row r="73" spans="29:51" x14ac:dyDescent="0.2">
      <c r="AV73" s="12"/>
      <c r="AW73" s="12"/>
      <c r="AX73" s="12"/>
      <c r="AY73" s="12"/>
    </row>
    <row r="74" spans="29:51" x14ac:dyDescent="0.2">
      <c r="AV74" s="12"/>
      <c r="AW74" s="12"/>
      <c r="AX74" s="12"/>
      <c r="AY74" s="12"/>
    </row>
  </sheetData>
  <mergeCells count="87">
    <mergeCell ref="F1:F2"/>
    <mergeCell ref="A1:A64"/>
    <mergeCell ref="B1:B2"/>
    <mergeCell ref="C1:C2"/>
    <mergeCell ref="D1:D4"/>
    <mergeCell ref="E1:E2"/>
    <mergeCell ref="L1:L2"/>
    <mergeCell ref="I3:I4"/>
    <mergeCell ref="J3:J4"/>
    <mergeCell ref="K3:K4"/>
    <mergeCell ref="L3:L4"/>
    <mergeCell ref="G1:G4"/>
    <mergeCell ref="H1:H2"/>
    <mergeCell ref="I1:I2"/>
    <mergeCell ref="J1:J2"/>
    <mergeCell ref="K1:K2"/>
    <mergeCell ref="M1:M2"/>
    <mergeCell ref="N1:N2"/>
    <mergeCell ref="O1:O2"/>
    <mergeCell ref="Q1:Q2"/>
    <mergeCell ref="R1:R2"/>
    <mergeCell ref="AU1:AU2"/>
    <mergeCell ref="B3:B4"/>
    <mergeCell ref="C3:C4"/>
    <mergeCell ref="E3:E4"/>
    <mergeCell ref="F3:F4"/>
    <mergeCell ref="H3:H4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D1:AD2"/>
    <mergeCell ref="S1:S2"/>
    <mergeCell ref="T1:T2"/>
    <mergeCell ref="U1:U2"/>
    <mergeCell ref="AD3:AD4"/>
    <mergeCell ref="V1:V2"/>
    <mergeCell ref="W1:W2"/>
    <mergeCell ref="X1:X2"/>
    <mergeCell ref="Y1:Y2"/>
    <mergeCell ref="Z1:Z2"/>
    <mergeCell ref="AA1:AA2"/>
    <mergeCell ref="AB1:AB2"/>
    <mergeCell ref="AC1:AC2"/>
    <mergeCell ref="AQ1:AQ2"/>
    <mergeCell ref="AR1:AR2"/>
    <mergeCell ref="AS1:AS2"/>
    <mergeCell ref="AI1:AI2"/>
    <mergeCell ref="AJ1:AJ2"/>
    <mergeCell ref="M3:M4"/>
    <mergeCell ref="N3:N4"/>
    <mergeCell ref="O3:O4"/>
    <mergeCell ref="Q3:Q4"/>
    <mergeCell ref="R3:R4"/>
    <mergeCell ref="S3:S4"/>
    <mergeCell ref="T3:T4"/>
    <mergeCell ref="U3:U4"/>
    <mergeCell ref="V3:V4"/>
    <mergeCell ref="W3:W4"/>
    <mergeCell ref="AO3:AO4"/>
    <mergeCell ref="X3:X4"/>
    <mergeCell ref="Y3:Y4"/>
    <mergeCell ref="Z3:Z4"/>
    <mergeCell ref="AA3:AA4"/>
    <mergeCell ref="AB3:AB4"/>
    <mergeCell ref="AQ3:AQ4"/>
    <mergeCell ref="AR3:AR4"/>
    <mergeCell ref="AS3:AS4"/>
    <mergeCell ref="AU3:AU4"/>
    <mergeCell ref="AC3:AC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conditionalFormatting sqref="A1:J1 A2:C4 E2:J4 A5:J5 A6:A7 A23:A25 AZ65:XFD74 AW75:XFD1048576 A8:H22 A27:J1048576 AW1:XFD64 H6:H30 A26:H26 I6:J26">
    <cfRule type="containsText" dxfId="45" priority="4" operator="containsText" text="10">
      <formula>NOT(ISERROR(SEARCH("10",A1)))</formula>
    </cfRule>
  </conditionalFormatting>
  <conditionalFormatting sqref="C49:D63">
    <cfRule type="duplicateValues" dxfId="44" priority="5"/>
    <cfRule type="duplicateValues" dxfId="43" priority="6"/>
  </conditionalFormatting>
  <conditionalFormatting sqref="C64:D1048576 D1 C1:C4 C5:D5 C9:D11 C18:D22 C26:D48 C15:C16 C12:C13 G15:G16 G12:G13">
    <cfRule type="duplicateValues" dxfId="42" priority="1199"/>
    <cfRule type="duplicateValues" dxfId="41" priority="1200"/>
  </conditionalFormatting>
  <conditionalFormatting sqref="M6:AB7 U23:AB25 K8:AB22 K26:AB63 AD6:AS63 AU6:AU63">
    <cfRule type="cellIs" dxfId="40" priority="3" operator="lessThan">
      <formula>1</formula>
    </cfRule>
  </conditionalFormatting>
  <conditionalFormatting sqref="AC6:AC70">
    <cfRule type="cellIs" dxfId="39" priority="2" operator="lessThan">
      <formula>1</formula>
    </cfRule>
  </conditionalFormatting>
  <conditionalFormatting sqref="AT6:AT63">
    <cfRule type="cellIs" dxfId="38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9543-4AF8-4BA0-9769-CC93CD0C0BD8}">
  <sheetPr>
    <tabColor rgb="FFF2F2F2"/>
    <pageSetUpPr fitToPage="1"/>
  </sheetPr>
  <dimension ref="A1:CG93"/>
  <sheetViews>
    <sheetView zoomScale="79" zoomScaleNormal="79" zoomScaleSheetLayoutView="90" workbookViewId="0">
      <selection activeCell="I46" sqref="I46"/>
    </sheetView>
  </sheetViews>
  <sheetFormatPr defaultColWidth="26.85546875" defaultRowHeight="12.75" x14ac:dyDescent="0.2"/>
  <cols>
    <col min="1" max="1" width="5.42578125" style="10" bestFit="1" customWidth="1"/>
    <col min="2" max="2" width="22.28515625" style="6" customWidth="1"/>
    <col min="3" max="3" width="33.28515625" style="6" customWidth="1"/>
    <col min="4" max="4" width="20.7109375" style="6" customWidth="1"/>
    <col min="5" max="5" width="40.85546875" style="6" bestFit="1" customWidth="1"/>
    <col min="6" max="6" width="10.28515625" style="7" bestFit="1" customWidth="1"/>
    <col min="7" max="7" width="14.42578125" style="7" bestFit="1" customWidth="1"/>
    <col min="8" max="8" width="9" style="5" bestFit="1" customWidth="1"/>
    <col min="9" max="9" width="11.140625" style="2" bestFit="1" customWidth="1"/>
    <col min="10" max="10" width="12.28515625" style="4" bestFit="1" customWidth="1"/>
    <col min="11" max="11" width="12.28515625" style="4" customWidth="1"/>
    <col min="12" max="12" width="13" style="4" customWidth="1"/>
    <col min="13" max="13" width="12.7109375" style="4" bestFit="1" customWidth="1"/>
    <col min="14" max="15" width="12.7109375" style="4" customWidth="1"/>
    <col min="16" max="16" width="12.42578125" style="4" bestFit="1" customWidth="1"/>
    <col min="17" max="17" width="12.28515625" style="4" bestFit="1" customWidth="1"/>
    <col min="18" max="23" width="12.140625" style="4" bestFit="1" customWidth="1"/>
    <col min="24" max="24" width="12.42578125" style="4" bestFit="1" customWidth="1"/>
    <col min="25" max="25" width="12.7109375" style="4" bestFit="1" customWidth="1"/>
    <col min="26" max="26" width="12.140625" style="4" bestFit="1" customWidth="1"/>
    <col min="27" max="27" width="13" style="4" bestFit="1" customWidth="1"/>
    <col min="28" max="29" width="12.140625" style="4" bestFit="1" customWidth="1"/>
    <col min="30" max="31" width="12.42578125" style="4" bestFit="1" customWidth="1"/>
    <col min="32" max="33" width="12.28515625" style="4" bestFit="1" customWidth="1"/>
    <col min="34" max="34" width="11.7109375" style="4" bestFit="1" customWidth="1"/>
    <col min="35" max="35" width="13" style="4" bestFit="1" customWidth="1"/>
    <col min="36" max="36" width="12.85546875" style="4" bestFit="1" customWidth="1"/>
    <col min="37" max="38" width="12.42578125" style="4" bestFit="1" customWidth="1"/>
    <col min="39" max="39" width="12.28515625" style="4" bestFit="1" customWidth="1"/>
    <col min="40" max="40" width="11.7109375" style="4" bestFit="1" customWidth="1"/>
    <col min="41" max="41" width="8.28515625" style="12" bestFit="1" customWidth="1"/>
    <col min="42" max="42" width="9.85546875" style="4" bestFit="1" customWidth="1"/>
    <col min="43" max="43" width="12.5703125" style="12" bestFit="1" customWidth="1"/>
    <col min="44" max="44" width="7.85546875" style="12" bestFit="1" customWidth="1"/>
    <col min="45" max="45" width="9.7109375" style="12" bestFit="1" customWidth="1"/>
    <col min="46" max="46" width="9.140625" style="12" hidden="1" customWidth="1"/>
    <col min="47" max="47" width="25.42578125" style="11" bestFit="1" customWidth="1"/>
    <col min="48" max="16384" width="26.85546875" style="10"/>
  </cols>
  <sheetData>
    <row r="1" spans="1:85" s="8" customFormat="1" ht="12.75" customHeight="1" x14ac:dyDescent="0.2">
      <c r="A1" s="181" t="s">
        <v>86</v>
      </c>
      <c r="B1" s="188" t="s">
        <v>0</v>
      </c>
      <c r="C1" s="172" t="s">
        <v>93</v>
      </c>
      <c r="D1" s="195" t="s">
        <v>25</v>
      </c>
      <c r="E1" s="172" t="s">
        <v>1</v>
      </c>
      <c r="F1" s="266" t="s">
        <v>3</v>
      </c>
      <c r="G1" s="177" t="s">
        <v>4</v>
      </c>
      <c r="H1" s="177" t="s">
        <v>5</v>
      </c>
      <c r="I1" s="270" t="s">
        <v>23</v>
      </c>
      <c r="J1" s="194" t="s">
        <v>26</v>
      </c>
      <c r="K1" s="177" t="s">
        <v>549</v>
      </c>
      <c r="L1" s="172" t="s">
        <v>26</v>
      </c>
      <c r="M1" s="172" t="s">
        <v>30</v>
      </c>
      <c r="N1" s="172" t="s">
        <v>31</v>
      </c>
      <c r="O1" s="67" t="s">
        <v>131</v>
      </c>
      <c r="P1" s="172" t="s">
        <v>56</v>
      </c>
      <c r="Q1" s="172" t="s">
        <v>36</v>
      </c>
      <c r="R1" s="172" t="s">
        <v>38</v>
      </c>
      <c r="S1" s="172" t="s">
        <v>311</v>
      </c>
      <c r="T1" s="172" t="s">
        <v>41</v>
      </c>
      <c r="U1" s="194" t="s">
        <v>43</v>
      </c>
      <c r="V1" s="172" t="s">
        <v>29</v>
      </c>
      <c r="W1" s="172" t="s">
        <v>47</v>
      </c>
      <c r="X1" s="172" t="s">
        <v>48</v>
      </c>
      <c r="Y1" s="172" t="s">
        <v>50</v>
      </c>
      <c r="Z1" s="172" t="s">
        <v>52</v>
      </c>
      <c r="AA1" s="172" t="s">
        <v>54</v>
      </c>
      <c r="AB1" s="175" t="s">
        <v>55</v>
      </c>
      <c r="AC1" s="172" t="s">
        <v>36</v>
      </c>
      <c r="AD1" s="172" t="s">
        <v>60</v>
      </c>
      <c r="AE1" s="172" t="s">
        <v>27</v>
      </c>
      <c r="AF1" s="172" t="s">
        <v>63</v>
      </c>
      <c r="AG1" s="172" t="s">
        <v>64</v>
      </c>
      <c r="AH1" s="172" t="s">
        <v>28</v>
      </c>
      <c r="AI1" s="172" t="s">
        <v>66</v>
      </c>
      <c r="AJ1" s="172" t="s">
        <v>68</v>
      </c>
      <c r="AK1" s="172" t="s">
        <v>70</v>
      </c>
      <c r="AL1" s="172" t="s">
        <v>72</v>
      </c>
      <c r="AM1" s="172" t="s">
        <v>74</v>
      </c>
      <c r="AN1" s="172" t="s">
        <v>76</v>
      </c>
      <c r="AO1" s="172" t="s">
        <v>78</v>
      </c>
      <c r="AP1" s="168" t="s">
        <v>80</v>
      </c>
      <c r="AQ1" s="172" t="s">
        <v>82</v>
      </c>
      <c r="AR1" s="191" t="s">
        <v>84</v>
      </c>
      <c r="AS1" s="53"/>
      <c r="AT1" s="172"/>
      <c r="AU1" s="1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s="8" customFormat="1" ht="12.75" customHeight="1" x14ac:dyDescent="0.2">
      <c r="A2" s="181"/>
      <c r="B2" s="189"/>
      <c r="C2" s="168"/>
      <c r="D2" s="196"/>
      <c r="E2" s="168"/>
      <c r="F2" s="267"/>
      <c r="G2" s="201"/>
      <c r="H2" s="201"/>
      <c r="I2" s="271"/>
      <c r="J2" s="192"/>
      <c r="K2" s="201"/>
      <c r="L2" s="168"/>
      <c r="M2" s="168"/>
      <c r="N2" s="168"/>
      <c r="O2" s="19"/>
      <c r="P2" s="168"/>
      <c r="Q2" s="168"/>
      <c r="R2" s="168"/>
      <c r="S2" s="168"/>
      <c r="T2" s="168"/>
      <c r="U2" s="192"/>
      <c r="V2" s="168"/>
      <c r="W2" s="168"/>
      <c r="X2" s="168"/>
      <c r="Y2" s="168"/>
      <c r="Z2" s="168"/>
      <c r="AA2" s="168"/>
      <c r="AB2" s="176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91"/>
      <c r="AS2" s="54" t="s">
        <v>94</v>
      </c>
      <c r="AT2" s="168"/>
      <c r="AU2" s="15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s="8" customFormat="1" ht="15.75" customHeight="1" x14ac:dyDescent="0.2">
      <c r="A3" s="181"/>
      <c r="B3" s="199" t="s">
        <v>6</v>
      </c>
      <c r="C3" s="168" t="s">
        <v>7</v>
      </c>
      <c r="D3" s="196"/>
      <c r="E3" s="168" t="s">
        <v>12</v>
      </c>
      <c r="F3" s="267"/>
      <c r="G3" s="201" t="s">
        <v>9</v>
      </c>
      <c r="H3" s="201" t="s">
        <v>10</v>
      </c>
      <c r="I3" s="271" t="s">
        <v>22</v>
      </c>
      <c r="J3" s="197" t="s">
        <v>62</v>
      </c>
      <c r="K3" s="204">
        <v>45689</v>
      </c>
      <c r="L3" s="170">
        <v>45704</v>
      </c>
      <c r="M3" s="170">
        <v>45711</v>
      </c>
      <c r="N3" s="170" t="s">
        <v>32</v>
      </c>
      <c r="O3" s="66">
        <v>45718</v>
      </c>
      <c r="P3" s="170" t="s">
        <v>33</v>
      </c>
      <c r="Q3" s="170" t="s">
        <v>37</v>
      </c>
      <c r="R3" s="170" t="s">
        <v>37</v>
      </c>
      <c r="S3" s="170" t="s">
        <v>39</v>
      </c>
      <c r="T3" s="170" t="s">
        <v>42</v>
      </c>
      <c r="U3" s="197" t="s">
        <v>42</v>
      </c>
      <c r="V3" s="170" t="s">
        <v>45</v>
      </c>
      <c r="W3" s="170" t="s">
        <v>46</v>
      </c>
      <c r="X3" s="170" t="s">
        <v>49</v>
      </c>
      <c r="Y3" s="170" t="s">
        <v>51</v>
      </c>
      <c r="Z3" s="170" t="s">
        <v>53</v>
      </c>
      <c r="AA3" s="170" t="s">
        <v>59</v>
      </c>
      <c r="AB3" s="171" t="s">
        <v>57</v>
      </c>
      <c r="AC3" s="170" t="s">
        <v>58</v>
      </c>
      <c r="AD3" s="170" t="s">
        <v>61</v>
      </c>
      <c r="AE3" s="170" t="s">
        <v>61</v>
      </c>
      <c r="AF3" s="170" t="s">
        <v>61</v>
      </c>
      <c r="AG3" s="170" t="s">
        <v>61</v>
      </c>
      <c r="AH3" s="170" t="s">
        <v>65</v>
      </c>
      <c r="AI3" s="170" t="s">
        <v>67</v>
      </c>
      <c r="AJ3" s="170" t="s">
        <v>69</v>
      </c>
      <c r="AK3" s="170" t="s">
        <v>71</v>
      </c>
      <c r="AL3" s="170" t="s">
        <v>73</v>
      </c>
      <c r="AM3" s="170" t="s">
        <v>75</v>
      </c>
      <c r="AN3" s="170" t="s">
        <v>77</v>
      </c>
      <c r="AO3" s="168" t="s">
        <v>79</v>
      </c>
      <c r="AP3" s="168" t="s">
        <v>81</v>
      </c>
      <c r="AQ3" s="168" t="s">
        <v>83</v>
      </c>
      <c r="AR3" s="190" t="s">
        <v>85</v>
      </c>
      <c r="AS3" s="54" t="s">
        <v>10</v>
      </c>
      <c r="AT3" s="168"/>
      <c r="AU3" s="15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s="9" customFormat="1" ht="15.75" customHeight="1" x14ac:dyDescent="0.2">
      <c r="A4" s="181"/>
      <c r="B4" s="199" t="s">
        <v>6</v>
      </c>
      <c r="C4" s="168" t="s">
        <v>7</v>
      </c>
      <c r="D4" s="196"/>
      <c r="E4" s="168" t="s">
        <v>12</v>
      </c>
      <c r="F4" s="267"/>
      <c r="G4" s="201" t="s">
        <v>9</v>
      </c>
      <c r="H4" s="201" t="s">
        <v>10</v>
      </c>
      <c r="I4" s="271"/>
      <c r="J4" s="197"/>
      <c r="K4" s="204"/>
      <c r="L4" s="170"/>
      <c r="M4" s="170"/>
      <c r="N4" s="170"/>
      <c r="O4" s="66"/>
      <c r="P4" s="170"/>
      <c r="Q4" s="170"/>
      <c r="R4" s="170"/>
      <c r="S4" s="170"/>
      <c r="T4" s="170"/>
      <c r="U4" s="197"/>
      <c r="V4" s="170"/>
      <c r="W4" s="170"/>
      <c r="X4" s="170"/>
      <c r="Y4" s="170"/>
      <c r="Z4" s="170"/>
      <c r="AA4" s="170"/>
      <c r="AB4" s="171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68"/>
      <c r="AP4" s="168"/>
      <c r="AQ4" s="168"/>
      <c r="AR4" s="191"/>
      <c r="AS4" s="54"/>
      <c r="AT4" s="168"/>
      <c r="AU4" s="16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85" s="9" customFormat="1" ht="13.5" thickBot="1" x14ac:dyDescent="0.25">
      <c r="A5" s="181"/>
      <c r="B5" s="275"/>
      <c r="C5" s="19"/>
      <c r="D5" s="19"/>
      <c r="E5" s="19"/>
      <c r="F5" s="268"/>
      <c r="G5" s="207"/>
      <c r="H5" s="207"/>
      <c r="I5" s="272"/>
      <c r="J5" s="274" t="s">
        <v>18</v>
      </c>
      <c r="K5" s="68" t="s">
        <v>18</v>
      </c>
      <c r="L5" s="68" t="s">
        <v>18</v>
      </c>
      <c r="M5" s="68" t="s">
        <v>18</v>
      </c>
      <c r="N5" s="68" t="s">
        <v>18</v>
      </c>
      <c r="O5" s="68" t="s">
        <v>18</v>
      </c>
      <c r="P5" s="20" t="s">
        <v>18</v>
      </c>
      <c r="Q5" s="20" t="s">
        <v>18</v>
      </c>
      <c r="R5" s="20" t="s">
        <v>18</v>
      </c>
      <c r="S5" s="20" t="s">
        <v>18</v>
      </c>
      <c r="T5" s="20" t="s">
        <v>18</v>
      </c>
      <c r="U5" s="75" t="s">
        <v>18</v>
      </c>
      <c r="V5" s="20" t="s">
        <v>18</v>
      </c>
      <c r="W5" s="20" t="s">
        <v>18</v>
      </c>
      <c r="X5" s="20" t="s">
        <v>18</v>
      </c>
      <c r="Y5" s="20" t="s">
        <v>18</v>
      </c>
      <c r="Z5" s="20" t="s">
        <v>18</v>
      </c>
      <c r="AA5" s="20" t="s">
        <v>18</v>
      </c>
      <c r="AB5" s="20" t="s">
        <v>18</v>
      </c>
      <c r="AC5" s="20" t="s">
        <v>18</v>
      </c>
      <c r="AD5" s="20" t="s">
        <v>18</v>
      </c>
      <c r="AE5" s="20" t="s">
        <v>18</v>
      </c>
      <c r="AF5" s="20" t="s">
        <v>18</v>
      </c>
      <c r="AG5" s="20" t="s">
        <v>18</v>
      </c>
      <c r="AH5" s="20" t="s">
        <v>18</v>
      </c>
      <c r="AI5" s="20" t="s">
        <v>18</v>
      </c>
      <c r="AJ5" s="20" t="s">
        <v>18</v>
      </c>
      <c r="AK5" s="20" t="s">
        <v>18</v>
      </c>
      <c r="AL5" s="20" t="s">
        <v>18</v>
      </c>
      <c r="AM5" s="20" t="s">
        <v>18</v>
      </c>
      <c r="AN5" s="20" t="s">
        <v>18</v>
      </c>
      <c r="AO5" s="20" t="s">
        <v>18</v>
      </c>
      <c r="AP5" s="139" t="s">
        <v>18</v>
      </c>
      <c r="AQ5" s="139" t="s">
        <v>18</v>
      </c>
      <c r="AR5" s="288" t="s">
        <v>18</v>
      </c>
      <c r="AS5" s="290"/>
      <c r="AT5" s="21"/>
      <c r="AU5" s="16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s="1" customFormat="1" x14ac:dyDescent="0.2">
      <c r="A6" s="181"/>
      <c r="B6" s="256" t="s">
        <v>163</v>
      </c>
      <c r="C6" s="78" t="s">
        <v>164</v>
      </c>
      <c r="D6" s="78"/>
      <c r="E6" s="42" t="s">
        <v>165</v>
      </c>
      <c r="F6" s="278">
        <v>11</v>
      </c>
      <c r="G6" s="59">
        <f t="shared" ref="G6:G48" si="0">COUNTIF(J6:AT6,"&gt;0")</f>
        <v>2</v>
      </c>
      <c r="H6" s="35">
        <f t="shared" ref="H6:H48" si="1">AS6</f>
        <v>3</v>
      </c>
      <c r="I6" s="273">
        <f>RANK(H6,$H$18:$H$82)</f>
        <v>16</v>
      </c>
      <c r="J6" s="132"/>
      <c r="K6" s="70"/>
      <c r="L6" s="26"/>
      <c r="M6" s="26"/>
      <c r="N6" s="26">
        <v>5</v>
      </c>
      <c r="O6" s="26"/>
      <c r="P6" s="26"/>
      <c r="Q6" s="26"/>
      <c r="R6" s="26"/>
      <c r="S6" s="26"/>
      <c r="T6" s="26"/>
      <c r="U6" s="8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M6" s="45"/>
      <c r="AN6" s="45"/>
      <c r="AO6" s="45"/>
      <c r="AP6" s="45"/>
      <c r="AQ6" s="45"/>
      <c r="AR6" s="50"/>
      <c r="AS6" s="200" cm="1">
        <f t="array" ref="AS6">SUM(LOOKUP(J6:AR6,{0,1,2,3,4,5,6,7,8,9,10},{0,7,6,5,4,3,2,1,1,1,1}))</f>
        <v>3</v>
      </c>
      <c r="AT6" s="31"/>
      <c r="AU6" s="15"/>
    </row>
    <row r="7" spans="1:85" s="1" customFormat="1" ht="15.75" x14ac:dyDescent="0.25">
      <c r="A7" s="181"/>
      <c r="B7" s="245" t="s">
        <v>477</v>
      </c>
      <c r="C7" s="135" t="s">
        <v>478</v>
      </c>
      <c r="D7" s="42"/>
      <c r="E7" s="135" t="s">
        <v>479</v>
      </c>
      <c r="F7" s="279">
        <v>10</v>
      </c>
      <c r="G7" s="59">
        <f t="shared" si="0"/>
        <v>2</v>
      </c>
      <c r="H7" s="35">
        <f t="shared" si="1"/>
        <v>1</v>
      </c>
      <c r="I7" s="273">
        <f>RANK(H7,$H$18:$H$82)</f>
        <v>18</v>
      </c>
      <c r="J7" s="80"/>
      <c r="K7" s="87"/>
      <c r="L7" s="26"/>
      <c r="M7" s="26"/>
      <c r="N7" s="26"/>
      <c r="O7" s="26"/>
      <c r="P7" s="26"/>
      <c r="Q7" s="26"/>
      <c r="R7" s="26"/>
      <c r="S7" s="26"/>
      <c r="T7" s="80">
        <v>12</v>
      </c>
      <c r="U7" s="8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7"/>
      <c r="AM7" s="27"/>
      <c r="AN7" s="27"/>
      <c r="AO7" s="50"/>
      <c r="AP7" s="27"/>
      <c r="AQ7" s="45"/>
      <c r="AR7" s="38"/>
      <c r="AS7" s="200" cm="1">
        <f t="array" ref="AS7">SUM(LOOKUP(J7:AR7,{0,1,2,3,4,5,6,7,8,9,10},{0,7,6,5,4,3,2,1,1,1,1}))</f>
        <v>1</v>
      </c>
      <c r="AT7" s="50"/>
      <c r="AU7" s="15"/>
    </row>
    <row r="8" spans="1:85" s="1" customFormat="1" x14ac:dyDescent="0.2">
      <c r="A8" s="181"/>
      <c r="B8" s="256" t="s">
        <v>331</v>
      </c>
      <c r="C8" s="78" t="s">
        <v>342</v>
      </c>
      <c r="D8" s="265"/>
      <c r="E8" s="74" t="s">
        <v>26</v>
      </c>
      <c r="F8" s="280">
        <v>11</v>
      </c>
      <c r="G8" s="59">
        <f t="shared" si="0"/>
        <v>2</v>
      </c>
      <c r="H8" s="35">
        <f t="shared" si="1"/>
        <v>5</v>
      </c>
      <c r="I8" s="273">
        <f>RANK(H8,$H$18:$H$82)</f>
        <v>12</v>
      </c>
      <c r="J8" s="80"/>
      <c r="K8" s="76"/>
      <c r="L8" s="87"/>
      <c r="M8" s="71"/>
      <c r="N8" s="71"/>
      <c r="O8" s="71"/>
      <c r="P8" s="71"/>
      <c r="Q8" s="76">
        <v>3</v>
      </c>
      <c r="R8" s="26"/>
      <c r="S8" s="26"/>
      <c r="T8" s="26"/>
      <c r="U8" s="8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7"/>
      <c r="AM8" s="27"/>
      <c r="AN8" s="27"/>
      <c r="AO8" s="50"/>
      <c r="AP8" s="27"/>
      <c r="AQ8" s="286"/>
      <c r="AR8" s="38"/>
      <c r="AS8" s="200" cm="1">
        <f t="array" ref="AS8">SUM(LOOKUP(J8:AR8,{0,1,2,3,4,5,6,7,8,9,10},{0,7,6,5,4,3,2,1,1,1,1}))</f>
        <v>5</v>
      </c>
      <c r="AT8" s="50"/>
      <c r="AU8" s="15"/>
    </row>
    <row r="9" spans="1:85" s="1" customFormat="1" x14ac:dyDescent="0.2">
      <c r="A9" s="181"/>
      <c r="B9" s="256" t="s">
        <v>429</v>
      </c>
      <c r="C9" s="78" t="s">
        <v>362</v>
      </c>
      <c r="D9" s="71"/>
      <c r="E9" s="74" t="s">
        <v>361</v>
      </c>
      <c r="F9" s="280">
        <v>10</v>
      </c>
      <c r="G9" s="59">
        <f t="shared" si="0"/>
        <v>2</v>
      </c>
      <c r="H9" s="35">
        <f t="shared" ref="H9" si="2">AS9</f>
        <v>7</v>
      </c>
      <c r="I9" s="273">
        <f>RANK(H9,$H$18:$H$82)</f>
        <v>2</v>
      </c>
      <c r="J9" s="97"/>
      <c r="K9" s="71"/>
      <c r="L9" s="71"/>
      <c r="M9" s="71"/>
      <c r="N9" s="71"/>
      <c r="O9" s="71"/>
      <c r="P9" s="71"/>
      <c r="Q9" s="71"/>
      <c r="R9" s="76">
        <v>1</v>
      </c>
      <c r="S9" s="26"/>
      <c r="T9" s="26"/>
      <c r="U9" s="8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27"/>
      <c r="AN9" s="27"/>
      <c r="AO9" s="50"/>
      <c r="AP9" s="27"/>
      <c r="AQ9" s="286"/>
      <c r="AR9" s="38"/>
      <c r="AS9" s="200" cm="1">
        <f t="array" ref="AS9">SUM(LOOKUP(J9:AR9,{0,1,2,3,4,5,6,7,8,9,10},{0,7,6,5,4,3,2,1,1,1,1}))</f>
        <v>7</v>
      </c>
      <c r="AT9" s="50"/>
      <c r="AU9" s="15"/>
    </row>
    <row r="10" spans="1:85" s="1" customFormat="1" x14ac:dyDescent="0.2">
      <c r="A10" s="181"/>
      <c r="B10" s="257" t="s">
        <v>462</v>
      </c>
      <c r="C10" s="112" t="s">
        <v>463</v>
      </c>
      <c r="D10" s="42"/>
      <c r="E10" s="112" t="s">
        <v>438</v>
      </c>
      <c r="F10" s="281">
        <v>10</v>
      </c>
      <c r="G10" s="59">
        <f t="shared" si="0"/>
        <v>2</v>
      </c>
      <c r="H10" s="35">
        <f t="shared" si="1"/>
        <v>4</v>
      </c>
      <c r="I10" s="273">
        <f>RANK(H10,$H$18:$H$82)</f>
        <v>14</v>
      </c>
      <c r="J10" s="80"/>
      <c r="K10" s="87"/>
      <c r="L10" s="71"/>
      <c r="M10" s="71"/>
      <c r="N10" s="71"/>
      <c r="O10" s="71"/>
      <c r="P10" s="71"/>
      <c r="Q10" s="71"/>
      <c r="R10" s="71"/>
      <c r="S10" s="26"/>
      <c r="T10" s="80">
        <v>4</v>
      </c>
      <c r="U10" s="8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7"/>
      <c r="AM10" s="27"/>
      <c r="AN10" s="27"/>
      <c r="AO10" s="50"/>
      <c r="AP10" s="27"/>
      <c r="AQ10" s="286"/>
      <c r="AR10" s="38"/>
      <c r="AS10" s="200" cm="1">
        <f t="array" ref="AS10">SUM(LOOKUP(J10:AR10,{0,1,2,3,4,5,6,7,8,9,10},{0,7,6,5,4,3,2,1,1,1,1}))</f>
        <v>4</v>
      </c>
      <c r="AT10" s="50"/>
      <c r="AU10" s="15"/>
    </row>
    <row r="11" spans="1:85" s="1" customFormat="1" x14ac:dyDescent="0.2">
      <c r="A11" s="181"/>
      <c r="B11" s="257" t="s">
        <v>246</v>
      </c>
      <c r="C11" s="107" t="s">
        <v>125</v>
      </c>
      <c r="D11" s="107"/>
      <c r="E11" s="107" t="s">
        <v>126</v>
      </c>
      <c r="F11" s="282">
        <v>9</v>
      </c>
      <c r="G11" s="59">
        <f t="shared" si="0"/>
        <v>2</v>
      </c>
      <c r="H11" s="35">
        <f t="shared" si="1"/>
        <v>5</v>
      </c>
      <c r="I11" s="273">
        <f>RANK(H11,$H$18:$H$82)</f>
        <v>12</v>
      </c>
      <c r="J11" s="86"/>
      <c r="K11" s="26"/>
      <c r="L11" s="26"/>
      <c r="M11" s="26"/>
      <c r="N11" s="26"/>
      <c r="O11" s="26">
        <v>3</v>
      </c>
      <c r="P11" s="26"/>
      <c r="Q11" s="26"/>
      <c r="R11" s="26"/>
      <c r="S11" s="26"/>
      <c r="T11" s="26"/>
      <c r="U11" s="8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7"/>
      <c r="AM11" s="27"/>
      <c r="AN11" s="27"/>
      <c r="AO11" s="50"/>
      <c r="AP11" s="27"/>
      <c r="AQ11" s="286"/>
      <c r="AR11" s="38"/>
      <c r="AS11" s="200" cm="1">
        <f t="array" ref="AS11">SUM(LOOKUP(J11:AR11,{0,1,2,3,4,5,6,7,8,9,10},{0,7,6,5,4,3,2,1,1,1,1}))</f>
        <v>5</v>
      </c>
      <c r="AT11" s="50"/>
      <c r="AU11" s="15"/>
    </row>
    <row r="12" spans="1:85" s="1" customFormat="1" ht="15.75" x14ac:dyDescent="0.25">
      <c r="A12" s="181"/>
      <c r="B12" s="245" t="s">
        <v>480</v>
      </c>
      <c r="C12" s="135" t="s">
        <v>481</v>
      </c>
      <c r="D12" s="42"/>
      <c r="E12" s="135" t="s">
        <v>475</v>
      </c>
      <c r="F12" s="279">
        <v>11</v>
      </c>
      <c r="G12" s="59">
        <f t="shared" si="0"/>
        <v>2</v>
      </c>
      <c r="H12" s="35">
        <f t="shared" si="1"/>
        <v>1</v>
      </c>
      <c r="I12" s="273">
        <f>RANK(H12,$H$18:$H$82)</f>
        <v>18</v>
      </c>
      <c r="J12" s="80"/>
      <c r="K12" s="87"/>
      <c r="L12" s="26"/>
      <c r="M12" s="26"/>
      <c r="N12" s="26"/>
      <c r="O12" s="26"/>
      <c r="P12" s="26"/>
      <c r="Q12" s="26"/>
      <c r="R12" s="26"/>
      <c r="S12" s="26"/>
      <c r="T12" s="80">
        <v>13</v>
      </c>
      <c r="U12" s="8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  <c r="AM12" s="27"/>
      <c r="AN12" s="27"/>
      <c r="AO12" s="50"/>
      <c r="AP12" s="27"/>
      <c r="AQ12" s="286"/>
      <c r="AR12" s="38"/>
      <c r="AS12" s="200" cm="1">
        <f t="array" ref="AS12">SUM(LOOKUP(J12:AR12,{0,1,2,3,4,5,6,7,8,9,10},{0,7,6,5,4,3,2,1,1,1,1}))</f>
        <v>1</v>
      </c>
      <c r="AT12" s="50"/>
      <c r="AU12" s="15"/>
    </row>
    <row r="13" spans="1:85" s="1" customFormat="1" ht="15.75" x14ac:dyDescent="0.25">
      <c r="A13" s="181"/>
      <c r="B13" s="256" t="s">
        <v>529</v>
      </c>
      <c r="C13" s="78" t="s">
        <v>530</v>
      </c>
      <c r="D13" s="79"/>
      <c r="E13" s="135" t="s">
        <v>237</v>
      </c>
      <c r="F13" s="283">
        <v>10</v>
      </c>
      <c r="G13" s="59">
        <f t="shared" si="0"/>
        <v>2</v>
      </c>
      <c r="H13" s="35">
        <f t="shared" si="1"/>
        <v>7</v>
      </c>
      <c r="I13" s="273">
        <f>RANK(H13,$H$18:$H$82)</f>
        <v>2</v>
      </c>
      <c r="J13" s="80"/>
      <c r="K13" s="87"/>
      <c r="L13" s="26"/>
      <c r="M13" s="26"/>
      <c r="N13" s="26"/>
      <c r="O13" s="26"/>
      <c r="P13" s="26"/>
      <c r="Q13" s="26"/>
      <c r="R13" s="26"/>
      <c r="S13" s="26"/>
      <c r="T13" s="80"/>
      <c r="U13" s="86">
        <v>1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7"/>
      <c r="AM13" s="27"/>
      <c r="AN13" s="27"/>
      <c r="AO13" s="50"/>
      <c r="AP13" s="27"/>
      <c r="AQ13" s="286"/>
      <c r="AR13" s="38"/>
      <c r="AS13" s="200" cm="1">
        <f t="array" ref="AS13">SUM(LOOKUP(J13:AR13,{0,1,2,3,4,5,6,7,8,9,10},{0,7,6,5,4,3,2,1,1,1,1}))</f>
        <v>7</v>
      </c>
      <c r="AT13" s="50"/>
      <c r="AU13" s="15"/>
    </row>
    <row r="14" spans="1:85" s="1" customFormat="1" x14ac:dyDescent="0.2">
      <c r="A14" s="181"/>
      <c r="B14" s="257" t="s">
        <v>235</v>
      </c>
      <c r="C14" s="107" t="s">
        <v>236</v>
      </c>
      <c r="D14" s="107"/>
      <c r="E14" s="107" t="s">
        <v>237</v>
      </c>
      <c r="F14" s="218">
        <v>6</v>
      </c>
      <c r="G14" s="59">
        <f t="shared" si="0"/>
        <v>2</v>
      </c>
      <c r="H14" s="35">
        <f t="shared" si="1"/>
        <v>3</v>
      </c>
      <c r="I14" s="273">
        <f>RANK(H14,$H$18:$H$82)</f>
        <v>16</v>
      </c>
      <c r="J14" s="86"/>
      <c r="K14" s="26"/>
      <c r="L14" s="26"/>
      <c r="M14" s="26"/>
      <c r="N14" s="26"/>
      <c r="O14" s="26">
        <v>5</v>
      </c>
      <c r="P14" s="26"/>
      <c r="Q14" s="26"/>
      <c r="R14" s="26"/>
      <c r="S14" s="26"/>
      <c r="T14" s="26"/>
      <c r="U14" s="8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7"/>
      <c r="AM14" s="27"/>
      <c r="AN14" s="27"/>
      <c r="AO14" s="50"/>
      <c r="AP14" s="27"/>
      <c r="AQ14" s="286"/>
      <c r="AR14" s="38"/>
      <c r="AS14" s="200" cm="1">
        <f t="array" ref="AS14">SUM(LOOKUP(J14:AR14,{0,1,2,3,4,5,6,7,8,9,10},{0,7,6,5,4,3,2,1,1,1,1}))</f>
        <v>3</v>
      </c>
      <c r="AT14" s="50"/>
      <c r="AU14" s="15"/>
    </row>
    <row r="15" spans="1:85" s="1" customFormat="1" ht="15" x14ac:dyDescent="0.25">
      <c r="A15" s="181"/>
      <c r="B15" s="258" t="s">
        <v>327</v>
      </c>
      <c r="C15" s="92" t="s">
        <v>328</v>
      </c>
      <c r="D15" s="42"/>
      <c r="E15" s="92" t="s">
        <v>256</v>
      </c>
      <c r="F15" s="284">
        <v>8</v>
      </c>
      <c r="G15" s="59">
        <f t="shared" si="0"/>
        <v>2</v>
      </c>
      <c r="H15" s="35">
        <f t="shared" si="1"/>
        <v>3</v>
      </c>
      <c r="I15" s="273">
        <f>RANK(H15,$H$18:$H$82)</f>
        <v>16</v>
      </c>
      <c r="J15" s="269"/>
      <c r="K15" s="87"/>
      <c r="L15" s="26"/>
      <c r="M15" s="26"/>
      <c r="N15" s="26"/>
      <c r="O15" s="26"/>
      <c r="P15" s="26"/>
      <c r="Q15" s="26"/>
      <c r="R15" s="26"/>
      <c r="S15" s="98">
        <v>5</v>
      </c>
      <c r="T15" s="26"/>
      <c r="U15" s="8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7"/>
      <c r="AN15" s="27"/>
      <c r="AO15" s="50"/>
      <c r="AP15" s="27"/>
      <c r="AQ15" s="286"/>
      <c r="AR15" s="38"/>
      <c r="AS15" s="200" cm="1">
        <f t="array" ref="AS15">SUM(LOOKUP(J15:AR15,{0,1,2,3,4,5,6,7,8,9,10},{0,7,6,5,4,3,2,1,1,1,1}))</f>
        <v>3</v>
      </c>
      <c r="AT15" s="50"/>
      <c r="AU15" s="15"/>
    </row>
    <row r="16" spans="1:85" s="1" customFormat="1" x14ac:dyDescent="0.2">
      <c r="A16" s="181"/>
      <c r="B16" s="256" t="s">
        <v>135</v>
      </c>
      <c r="C16" s="78" t="s">
        <v>136</v>
      </c>
      <c r="D16" s="71"/>
      <c r="E16" s="78" t="s">
        <v>138</v>
      </c>
      <c r="F16" s="220">
        <v>11</v>
      </c>
      <c r="G16" s="59">
        <f t="shared" ref="G16" si="3">COUNTIF(J16:AT16,"&gt;0")</f>
        <v>3</v>
      </c>
      <c r="H16" s="35">
        <f t="shared" ref="H16" si="4">AS16</f>
        <v>11</v>
      </c>
      <c r="I16" s="273">
        <v>24</v>
      </c>
      <c r="J16" s="132"/>
      <c r="K16" s="70"/>
      <c r="L16" s="26">
        <v>2</v>
      </c>
      <c r="M16" s="26"/>
      <c r="N16" s="26"/>
      <c r="O16" s="26"/>
      <c r="P16" s="26"/>
      <c r="Q16" s="26"/>
      <c r="R16" s="26"/>
      <c r="S16" s="26">
        <v>3</v>
      </c>
      <c r="T16" s="26"/>
      <c r="U16" s="8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/>
      <c r="AM16" s="27"/>
      <c r="AN16" s="27"/>
      <c r="AO16" s="50"/>
      <c r="AP16" s="27"/>
      <c r="AQ16" s="286"/>
      <c r="AR16" s="38"/>
      <c r="AS16" s="200" cm="1">
        <f t="array" ref="AS16">SUM(LOOKUP(J16:AR16,{0,1,2,3,4,5,6,7,8,9,10},{0,7,6,5,4,3,2,1,1,1,1}))</f>
        <v>11</v>
      </c>
      <c r="AT16" s="50"/>
      <c r="AU16" s="15"/>
    </row>
    <row r="17" spans="1:47" s="1" customFormat="1" x14ac:dyDescent="0.2">
      <c r="A17" s="181"/>
      <c r="B17" s="256" t="s">
        <v>369</v>
      </c>
      <c r="C17" s="78" t="s">
        <v>366</v>
      </c>
      <c r="D17" s="71"/>
      <c r="E17" s="74" t="s">
        <v>361</v>
      </c>
      <c r="F17" s="216">
        <v>10</v>
      </c>
      <c r="G17" s="59">
        <f t="shared" si="0"/>
        <v>2</v>
      </c>
      <c r="H17" s="35">
        <f t="shared" si="1"/>
        <v>4</v>
      </c>
      <c r="I17" s="273">
        <f>RANK(H17,$H$18:$H$82)</f>
        <v>14</v>
      </c>
      <c r="J17" s="97"/>
      <c r="K17" s="71"/>
      <c r="L17" s="71"/>
      <c r="M17" s="71"/>
      <c r="N17" s="71"/>
      <c r="O17" s="71"/>
      <c r="P17" s="26"/>
      <c r="Q17" s="26"/>
      <c r="R17" s="76">
        <v>4</v>
      </c>
      <c r="S17" s="26"/>
      <c r="T17" s="26"/>
      <c r="U17" s="8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27"/>
      <c r="AN17" s="27"/>
      <c r="AO17" s="50"/>
      <c r="AP17" s="27"/>
      <c r="AQ17" s="286"/>
      <c r="AR17" s="38"/>
      <c r="AS17" s="200" cm="1">
        <f t="array" ref="AS17">SUM(LOOKUP(J17:AR17,{0,1,2,3,4,5,6,7,8,9,10},{0,7,6,5,4,3,2,1,1,1,1}))</f>
        <v>4</v>
      </c>
      <c r="AT17" s="50"/>
      <c r="AU17" s="15"/>
    </row>
    <row r="18" spans="1:47" s="1" customFormat="1" x14ac:dyDescent="0.2">
      <c r="A18" s="181"/>
      <c r="B18" s="256" t="s">
        <v>482</v>
      </c>
      <c r="C18" s="78" t="s">
        <v>108</v>
      </c>
      <c r="D18" s="42"/>
      <c r="E18" s="42" t="s">
        <v>126</v>
      </c>
      <c r="F18" s="219">
        <v>10</v>
      </c>
      <c r="G18" s="59">
        <f t="shared" si="0"/>
        <v>2</v>
      </c>
      <c r="H18" s="35">
        <f t="shared" si="1"/>
        <v>7</v>
      </c>
      <c r="I18" s="273">
        <f>RANK(H18,$H$18:$H$82)</f>
        <v>2</v>
      </c>
      <c r="J18" s="86"/>
      <c r="K18" s="26">
        <v>1</v>
      </c>
      <c r="L18" s="26"/>
      <c r="M18" s="26"/>
      <c r="N18" s="26"/>
      <c r="O18" s="26"/>
      <c r="P18" s="26"/>
      <c r="Q18" s="26"/>
      <c r="R18" s="26"/>
      <c r="S18" s="26"/>
      <c r="T18" s="26"/>
      <c r="U18" s="8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27"/>
      <c r="AN18" s="27"/>
      <c r="AO18" s="50"/>
      <c r="AP18" s="27"/>
      <c r="AQ18" s="286"/>
      <c r="AR18" s="38"/>
      <c r="AS18" s="200" cm="1">
        <f t="array" ref="AS18">SUM(LOOKUP(J18:AR18,{0,1,2,3,4,5,6,7,8,9,10},{0,7,6,5,4,3,2,1,1,1,1}))</f>
        <v>7</v>
      </c>
      <c r="AT18" s="50"/>
      <c r="AU18" s="15"/>
    </row>
    <row r="19" spans="1:47" s="1" customFormat="1" ht="15" x14ac:dyDescent="0.25">
      <c r="A19" s="181"/>
      <c r="B19" s="257" t="s">
        <v>458</v>
      </c>
      <c r="C19" s="112" t="s">
        <v>459</v>
      </c>
      <c r="D19" s="71"/>
      <c r="E19" s="112" t="s">
        <v>438</v>
      </c>
      <c r="F19" s="217">
        <v>11</v>
      </c>
      <c r="G19" s="59">
        <f t="shared" si="0"/>
        <v>2</v>
      </c>
      <c r="H19" s="35">
        <f t="shared" si="1"/>
        <v>7</v>
      </c>
      <c r="I19" s="273">
        <f>RANK(H19,$H$18:$H$82)</f>
        <v>2</v>
      </c>
      <c r="J19" s="80"/>
      <c r="K19" s="71"/>
      <c r="L19" s="71"/>
      <c r="M19" s="71"/>
      <c r="N19" s="71"/>
      <c r="O19" s="71"/>
      <c r="P19" s="71"/>
      <c r="Q19" s="71"/>
      <c r="R19" s="26"/>
      <c r="S19" s="99"/>
      <c r="T19" s="80">
        <v>1</v>
      </c>
      <c r="U19" s="8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27"/>
      <c r="AN19" s="27"/>
      <c r="AO19" s="50"/>
      <c r="AP19" s="27"/>
      <c r="AQ19" s="286"/>
      <c r="AR19" s="38"/>
      <c r="AS19" s="200" cm="1">
        <f t="array" ref="AS19">SUM(LOOKUP(J19:AR19,{0,1,2,3,4,5,6,7,8,9,10},{0,7,6,5,4,3,2,1,1,1,1}))</f>
        <v>7</v>
      </c>
      <c r="AT19" s="50"/>
      <c r="AU19" s="15"/>
    </row>
    <row r="20" spans="1:47" s="1" customFormat="1" x14ac:dyDescent="0.2">
      <c r="A20" s="181"/>
      <c r="B20" s="257" t="s">
        <v>426</v>
      </c>
      <c r="C20" s="112" t="s">
        <v>476</v>
      </c>
      <c r="D20" s="42"/>
      <c r="E20" s="112" t="s">
        <v>438</v>
      </c>
      <c r="F20" s="218">
        <v>11</v>
      </c>
      <c r="G20" s="59">
        <f t="shared" si="0"/>
        <v>2</v>
      </c>
      <c r="H20" s="35">
        <f t="shared" si="1"/>
        <v>1</v>
      </c>
      <c r="I20" s="273">
        <f>RANK(H20,$H$18:$H$82)</f>
        <v>18</v>
      </c>
      <c r="J20" s="80"/>
      <c r="K20" s="87"/>
      <c r="L20" s="26"/>
      <c r="M20" s="26"/>
      <c r="N20" s="26"/>
      <c r="O20" s="26"/>
      <c r="P20" s="26"/>
      <c r="Q20" s="26"/>
      <c r="R20" s="26"/>
      <c r="S20" s="26"/>
      <c r="T20" s="80">
        <v>11</v>
      </c>
      <c r="U20" s="8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27"/>
      <c r="AN20" s="27"/>
      <c r="AO20" s="50"/>
      <c r="AP20" s="27"/>
      <c r="AQ20" s="286"/>
      <c r="AR20" s="38"/>
      <c r="AS20" s="200" cm="1">
        <f t="array" ref="AS20">SUM(LOOKUP(J20:AR20,{0,1,2,3,4,5,6,7,8,9,10},{0,7,6,5,4,3,2,1,1,1,1}))</f>
        <v>1</v>
      </c>
      <c r="AT20" s="50"/>
      <c r="AU20" s="15"/>
    </row>
    <row r="21" spans="1:47" s="1" customFormat="1" x14ac:dyDescent="0.2">
      <c r="A21" s="181"/>
      <c r="B21" s="256" t="s">
        <v>332</v>
      </c>
      <c r="C21" s="78" t="s">
        <v>333</v>
      </c>
      <c r="D21" s="79"/>
      <c r="E21" s="74" t="s">
        <v>334</v>
      </c>
      <c r="F21" s="216">
        <v>10</v>
      </c>
      <c r="G21" s="59">
        <f t="shared" si="0"/>
        <v>4</v>
      </c>
      <c r="H21" s="35">
        <f t="shared" si="1"/>
        <v>16</v>
      </c>
      <c r="I21" s="273">
        <f>RANK(H21,$H$18:$H$82)</f>
        <v>1</v>
      </c>
      <c r="J21" s="80"/>
      <c r="K21" s="76"/>
      <c r="L21" s="71"/>
      <c r="M21" s="26"/>
      <c r="N21" s="26"/>
      <c r="O21" s="26"/>
      <c r="P21" s="26"/>
      <c r="Q21" s="76">
        <v>1</v>
      </c>
      <c r="R21" s="26">
        <v>1</v>
      </c>
      <c r="S21" s="26"/>
      <c r="T21" s="26">
        <v>6</v>
      </c>
      <c r="U21" s="8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27"/>
      <c r="AN21" s="27"/>
      <c r="AO21" s="50"/>
      <c r="AP21" s="27"/>
      <c r="AQ21" s="286"/>
      <c r="AR21" s="38"/>
      <c r="AS21" s="200" cm="1">
        <f t="array" ref="AS21">SUM(LOOKUP(J21:AR21,{0,1,2,3,4,5,6,7,8,9,10},{0,7,6,5,4,3,2,1,1,1,1}))</f>
        <v>16</v>
      </c>
      <c r="AT21" s="50"/>
      <c r="AU21" s="15"/>
    </row>
    <row r="22" spans="1:47" s="1" customFormat="1" ht="15.75" x14ac:dyDescent="0.25">
      <c r="A22" s="181"/>
      <c r="B22" s="245" t="s">
        <v>473</v>
      </c>
      <c r="C22" s="135" t="s">
        <v>474</v>
      </c>
      <c r="D22" s="42"/>
      <c r="E22" s="135" t="s">
        <v>475</v>
      </c>
      <c r="F22" s="283">
        <v>11</v>
      </c>
      <c r="G22" s="59">
        <f t="shared" si="0"/>
        <v>2</v>
      </c>
      <c r="H22" s="35">
        <f t="shared" si="1"/>
        <v>1</v>
      </c>
      <c r="I22" s="273">
        <f>RANK(H22,$H$18:$H$82)</f>
        <v>18</v>
      </c>
      <c r="J22" s="80"/>
      <c r="K22" s="87"/>
      <c r="L22" s="26"/>
      <c r="M22" s="26"/>
      <c r="N22" s="26"/>
      <c r="O22" s="26"/>
      <c r="P22" s="26"/>
      <c r="Q22" s="26"/>
      <c r="R22" s="26"/>
      <c r="S22" s="26"/>
      <c r="T22" s="80">
        <v>10</v>
      </c>
      <c r="U22" s="8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27"/>
      <c r="AN22" s="27"/>
      <c r="AO22" s="50"/>
      <c r="AP22" s="27"/>
      <c r="AQ22" s="286"/>
      <c r="AR22" s="38"/>
      <c r="AS22" s="200" cm="1">
        <f t="array" ref="AS22">SUM(LOOKUP(J22:AR22,{0,1,2,3,4,5,6,7,8,9,10},{0,7,6,5,4,3,2,1,1,1,1}))</f>
        <v>1</v>
      </c>
      <c r="AT22" s="50"/>
      <c r="AU22" s="15"/>
    </row>
    <row r="23" spans="1:47" s="1" customFormat="1" ht="15.75" x14ac:dyDescent="0.25">
      <c r="A23" s="181"/>
      <c r="B23" s="245" t="s">
        <v>445</v>
      </c>
      <c r="C23" s="135" t="s">
        <v>446</v>
      </c>
      <c r="D23" s="42"/>
      <c r="E23" s="135" t="s">
        <v>441</v>
      </c>
      <c r="F23" s="217">
        <v>10</v>
      </c>
      <c r="G23" s="59">
        <f t="shared" si="0"/>
        <v>2</v>
      </c>
      <c r="H23" s="35">
        <f t="shared" si="1"/>
        <v>5</v>
      </c>
      <c r="I23" s="273">
        <f>RANK(H23,$H$18:$H$82)</f>
        <v>12</v>
      </c>
      <c r="J23" s="80"/>
      <c r="K23" s="87"/>
      <c r="L23" s="71"/>
      <c r="M23" s="71"/>
      <c r="N23" s="71"/>
      <c r="O23" s="71"/>
      <c r="P23" s="71"/>
      <c r="Q23" s="71"/>
      <c r="R23" s="71"/>
      <c r="S23" s="71"/>
      <c r="T23" s="80">
        <v>3</v>
      </c>
      <c r="U23" s="8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27"/>
      <c r="AN23" s="27"/>
      <c r="AO23" s="50"/>
      <c r="AP23" s="27"/>
      <c r="AQ23" s="286"/>
      <c r="AR23" s="38"/>
      <c r="AS23" s="200" cm="1">
        <f t="array" ref="AS23">SUM(LOOKUP(J23:AR23,{0,1,2,3,4,5,6,7,8,9,10},{0,7,6,5,4,3,2,1,1,1,1}))</f>
        <v>5</v>
      </c>
      <c r="AT23" s="50"/>
      <c r="AU23" s="15"/>
    </row>
    <row r="24" spans="1:47" s="1" customFormat="1" x14ac:dyDescent="0.2">
      <c r="A24" s="181"/>
      <c r="B24" s="257" t="s">
        <v>464</v>
      </c>
      <c r="C24" s="112" t="s">
        <v>465</v>
      </c>
      <c r="D24" s="42"/>
      <c r="E24" s="112" t="s">
        <v>451</v>
      </c>
      <c r="F24" s="218">
        <v>11</v>
      </c>
      <c r="G24" s="59">
        <f t="shared" si="0"/>
        <v>2</v>
      </c>
      <c r="H24" s="35">
        <f t="shared" si="1"/>
        <v>3</v>
      </c>
      <c r="I24" s="273">
        <f>RANK(H24,$H$18:$H$82)</f>
        <v>16</v>
      </c>
      <c r="J24" s="80"/>
      <c r="K24" s="87"/>
      <c r="L24" s="71"/>
      <c r="M24" s="71"/>
      <c r="N24" s="71"/>
      <c r="O24" s="71"/>
      <c r="P24" s="71"/>
      <c r="Q24" s="71"/>
      <c r="R24" s="71"/>
      <c r="S24" s="26"/>
      <c r="T24" s="80">
        <v>5</v>
      </c>
      <c r="U24" s="8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  <c r="AN24" s="27"/>
      <c r="AO24" s="50"/>
      <c r="AP24" s="27"/>
      <c r="AQ24" s="286"/>
      <c r="AR24" s="38"/>
      <c r="AS24" s="200" cm="1">
        <f t="array" ref="AS24">SUM(LOOKUP(J24:AR24,{0,1,2,3,4,5,6,7,8,9,10},{0,7,6,5,4,3,2,1,1,1,1}))</f>
        <v>3</v>
      </c>
      <c r="AT24" s="50"/>
      <c r="AU24" s="15"/>
    </row>
    <row r="25" spans="1:47" s="1" customFormat="1" x14ac:dyDescent="0.2">
      <c r="A25" s="181"/>
      <c r="B25" s="256" t="s">
        <v>368</v>
      </c>
      <c r="C25" s="78" t="s">
        <v>365</v>
      </c>
      <c r="D25" s="71"/>
      <c r="E25" s="74" t="s">
        <v>364</v>
      </c>
      <c r="F25" s="216">
        <v>8</v>
      </c>
      <c r="G25" s="59">
        <f t="shared" si="0"/>
        <v>2</v>
      </c>
      <c r="H25" s="35">
        <f t="shared" si="1"/>
        <v>6</v>
      </c>
      <c r="I25" s="273">
        <f>RANK(H25,$H$18:$H$82)</f>
        <v>6</v>
      </c>
      <c r="J25" s="97"/>
      <c r="K25" s="71"/>
      <c r="L25" s="71"/>
      <c r="M25" s="71"/>
      <c r="N25" s="71"/>
      <c r="O25" s="71"/>
      <c r="P25" s="71"/>
      <c r="Q25" s="71"/>
      <c r="R25" s="76">
        <v>2</v>
      </c>
      <c r="S25" s="26"/>
      <c r="T25" s="26"/>
      <c r="U25" s="8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27"/>
      <c r="AN25" s="27"/>
      <c r="AO25" s="50"/>
      <c r="AP25" s="27"/>
      <c r="AQ25" s="286"/>
      <c r="AR25" s="38"/>
      <c r="AS25" s="200" cm="1">
        <f t="array" ref="AS25">SUM(LOOKUP(J25:AR25,{0,1,2,3,4,5,6,7,8,9,10},{0,7,6,5,4,3,2,1,1,1,1}))</f>
        <v>6</v>
      </c>
      <c r="AT25" s="50"/>
      <c r="AU25" s="15"/>
    </row>
    <row r="26" spans="1:47" s="1" customFormat="1" x14ac:dyDescent="0.2">
      <c r="A26" s="181"/>
      <c r="B26" s="257" t="s">
        <v>470</v>
      </c>
      <c r="C26" s="112" t="s">
        <v>471</v>
      </c>
      <c r="D26" s="42"/>
      <c r="E26" s="112" t="s">
        <v>472</v>
      </c>
      <c r="F26" s="218">
        <v>9</v>
      </c>
      <c r="G26" s="59">
        <f t="shared" si="0"/>
        <v>2</v>
      </c>
      <c r="H26" s="35">
        <f t="shared" si="1"/>
        <v>1</v>
      </c>
      <c r="I26" s="273">
        <f>RANK(H26,$H$18:$H$82)</f>
        <v>18</v>
      </c>
      <c r="J26" s="80"/>
      <c r="K26" s="87"/>
      <c r="L26" s="26"/>
      <c r="M26" s="26"/>
      <c r="N26" s="26"/>
      <c r="O26" s="26"/>
      <c r="P26" s="26"/>
      <c r="Q26" s="26"/>
      <c r="R26" s="86"/>
      <c r="S26" s="26"/>
      <c r="T26" s="80">
        <v>9</v>
      </c>
      <c r="U26" s="8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/>
      <c r="AM26" s="27"/>
      <c r="AN26" s="27"/>
      <c r="AO26" s="50"/>
      <c r="AP26" s="27"/>
      <c r="AQ26" s="286"/>
      <c r="AR26" s="38"/>
      <c r="AS26" s="200" cm="1">
        <f t="array" ref="AS26">SUM(LOOKUP(J26:AR26,{0,1,2,3,4,5,6,7,8,9,10},{0,7,6,5,4,3,2,1,1,1,1}))</f>
        <v>1</v>
      </c>
      <c r="AT26" s="50"/>
      <c r="AU26" s="15"/>
    </row>
    <row r="27" spans="1:47" s="1" customFormat="1" x14ac:dyDescent="0.2">
      <c r="A27" s="181"/>
      <c r="B27" s="257" t="s">
        <v>242</v>
      </c>
      <c r="C27" s="107" t="s">
        <v>243</v>
      </c>
      <c r="D27" s="107"/>
      <c r="E27" s="107" t="s">
        <v>237</v>
      </c>
      <c r="F27" s="218">
        <v>11</v>
      </c>
      <c r="G27" s="59">
        <f t="shared" si="0"/>
        <v>2</v>
      </c>
      <c r="H27" s="35">
        <f t="shared" si="1"/>
        <v>7</v>
      </c>
      <c r="I27" s="273">
        <f>RANK(H27,$H$18:$H$82)</f>
        <v>2</v>
      </c>
      <c r="J27" s="86"/>
      <c r="K27" s="26"/>
      <c r="L27" s="26"/>
      <c r="M27" s="26"/>
      <c r="N27" s="26"/>
      <c r="O27" s="26">
        <v>1</v>
      </c>
      <c r="P27" s="26"/>
      <c r="Q27" s="26"/>
      <c r="R27" s="26"/>
      <c r="S27" s="26"/>
      <c r="T27" s="26"/>
      <c r="U27" s="8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/>
      <c r="AM27" s="27"/>
      <c r="AN27" s="27"/>
      <c r="AO27" s="50"/>
      <c r="AP27" s="27"/>
      <c r="AQ27" s="286"/>
      <c r="AR27" s="38"/>
      <c r="AS27" s="200" cm="1">
        <f t="array" ref="AS27">SUM(LOOKUP(J27:AR27,{0,1,2,3,4,5,6,7,8,9,10},{0,7,6,5,4,3,2,1,1,1,1}))</f>
        <v>7</v>
      </c>
      <c r="AT27" s="50"/>
      <c r="AU27" s="15"/>
    </row>
    <row r="28" spans="1:47" s="1" customFormat="1" ht="15.75" x14ac:dyDescent="0.25">
      <c r="A28" s="181"/>
      <c r="B28" s="245" t="s">
        <v>460</v>
      </c>
      <c r="C28" s="135" t="s">
        <v>461</v>
      </c>
      <c r="D28" s="42"/>
      <c r="E28" s="135" t="s">
        <v>438</v>
      </c>
      <c r="F28" s="217">
        <v>11</v>
      </c>
      <c r="G28" s="59">
        <f t="shared" si="0"/>
        <v>2</v>
      </c>
      <c r="H28" s="35">
        <f t="shared" si="1"/>
        <v>6</v>
      </c>
      <c r="I28" s="273">
        <f>RANK(H28,$H$18:$H$82)</f>
        <v>6</v>
      </c>
      <c r="J28" s="80"/>
      <c r="K28" s="87"/>
      <c r="L28" s="71"/>
      <c r="M28" s="71"/>
      <c r="N28" s="71"/>
      <c r="O28" s="71"/>
      <c r="P28" s="71"/>
      <c r="Q28" s="71"/>
      <c r="R28" s="71"/>
      <c r="S28" s="87"/>
      <c r="T28" s="80">
        <v>2</v>
      </c>
      <c r="U28" s="8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  <c r="AM28" s="27"/>
      <c r="AN28" s="27"/>
      <c r="AO28" s="50"/>
      <c r="AP28" s="27"/>
      <c r="AQ28" s="286"/>
      <c r="AR28" s="38"/>
      <c r="AS28" s="200" cm="1">
        <f t="array" ref="AS28">SUM(LOOKUP(J28:AR28,{0,1,2,3,4,5,6,7,8,9,10},{0,7,6,5,4,3,2,1,1,1,1}))</f>
        <v>6</v>
      </c>
      <c r="AT28" s="50"/>
      <c r="AU28" s="15"/>
    </row>
    <row r="29" spans="1:47" s="1" customFormat="1" x14ac:dyDescent="0.2">
      <c r="A29" s="181"/>
      <c r="B29" s="256" t="s">
        <v>139</v>
      </c>
      <c r="C29" s="78" t="s">
        <v>140</v>
      </c>
      <c r="D29" s="71"/>
      <c r="E29" s="78" t="s">
        <v>138</v>
      </c>
      <c r="F29" s="219">
        <v>11</v>
      </c>
      <c r="G29" s="59">
        <f t="shared" si="0"/>
        <v>2</v>
      </c>
      <c r="H29" s="35">
        <f t="shared" si="1"/>
        <v>5</v>
      </c>
      <c r="I29" s="273">
        <f>RANK(H29,$H$18:$H$82)</f>
        <v>12</v>
      </c>
      <c r="J29" s="86"/>
      <c r="K29" s="26"/>
      <c r="L29" s="26">
        <v>3</v>
      </c>
      <c r="M29" s="26"/>
      <c r="N29" s="26"/>
      <c r="O29" s="26"/>
      <c r="P29" s="26"/>
      <c r="Q29" s="26"/>
      <c r="R29" s="26"/>
      <c r="S29" s="26"/>
      <c r="T29" s="26"/>
      <c r="U29" s="8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/>
      <c r="AM29" s="27"/>
      <c r="AN29" s="27"/>
      <c r="AO29" s="50"/>
      <c r="AP29" s="27"/>
      <c r="AQ29" s="286"/>
      <c r="AR29" s="38"/>
      <c r="AS29" s="200" cm="1">
        <f t="array" ref="AS29">SUM(LOOKUP(J29:AR29,{0,1,2,3,4,5,6,7,8,9,10},{0,7,6,5,4,3,2,1,1,1,1}))</f>
        <v>5</v>
      </c>
      <c r="AT29" s="50"/>
      <c r="AU29" s="15"/>
    </row>
    <row r="30" spans="1:47" s="1" customFormat="1" x14ac:dyDescent="0.2">
      <c r="A30" s="181"/>
      <c r="B30" s="256" t="s">
        <v>133</v>
      </c>
      <c r="C30" s="78" t="s">
        <v>134</v>
      </c>
      <c r="D30" s="71"/>
      <c r="E30" s="42" t="s">
        <v>137</v>
      </c>
      <c r="F30" s="219">
        <v>10</v>
      </c>
      <c r="G30" s="59">
        <f t="shared" si="0"/>
        <v>2</v>
      </c>
      <c r="H30" s="35">
        <f t="shared" si="1"/>
        <v>7</v>
      </c>
      <c r="I30" s="273">
        <f>RANK(H30,$H$18:$H$82)</f>
        <v>2</v>
      </c>
      <c r="J30" s="86"/>
      <c r="K30" s="26"/>
      <c r="L30" s="26">
        <v>1</v>
      </c>
      <c r="M30" s="26"/>
      <c r="N30" s="26"/>
      <c r="O30" s="26"/>
      <c r="P30" s="26"/>
      <c r="Q30" s="26"/>
      <c r="R30" s="26"/>
      <c r="S30" s="26"/>
      <c r="T30" s="26"/>
      <c r="U30" s="8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/>
      <c r="AM30" s="27"/>
      <c r="AN30" s="27"/>
      <c r="AO30" s="38"/>
      <c r="AP30" s="27"/>
      <c r="AQ30" s="52"/>
      <c r="AR30" s="38"/>
      <c r="AS30" s="200" cm="1">
        <f t="array" ref="AS30">SUM(LOOKUP(J30:AR30,{0,1,2,3,4,5,6,7,8,9,10},{0,7,6,5,4,3,2,1,1,1,1}))</f>
        <v>7</v>
      </c>
      <c r="AT30" s="38"/>
      <c r="AU30" s="15"/>
    </row>
    <row r="31" spans="1:47" s="1" customFormat="1" x14ac:dyDescent="0.2">
      <c r="A31" s="181"/>
      <c r="B31" s="256" t="s">
        <v>133</v>
      </c>
      <c r="C31" s="78" t="s">
        <v>343</v>
      </c>
      <c r="D31" s="79"/>
      <c r="E31" s="74" t="s">
        <v>137</v>
      </c>
      <c r="F31" s="216">
        <v>10</v>
      </c>
      <c r="G31" s="59">
        <f t="shared" si="0"/>
        <v>2</v>
      </c>
      <c r="H31" s="35">
        <f t="shared" si="1"/>
        <v>4</v>
      </c>
      <c r="I31" s="273">
        <f>RANK(H31,$H$18:$H$82)</f>
        <v>14</v>
      </c>
      <c r="J31" s="80"/>
      <c r="K31" s="76"/>
      <c r="L31" s="87"/>
      <c r="M31" s="71"/>
      <c r="N31" s="71"/>
      <c r="O31" s="71"/>
      <c r="P31" s="26"/>
      <c r="Q31" s="76">
        <v>4</v>
      </c>
      <c r="R31" s="26"/>
      <c r="S31" s="26"/>
      <c r="T31" s="26"/>
      <c r="U31" s="8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  <c r="AN31" s="27"/>
      <c r="AO31" s="38"/>
      <c r="AP31" s="27"/>
      <c r="AQ31" s="52"/>
      <c r="AR31" s="38"/>
      <c r="AS31" s="200" cm="1">
        <f t="array" ref="AS31">SUM(LOOKUP(J31:AR31,{0,1,2,3,4,5,6,7,8,9,10},{0,7,6,5,4,3,2,1,1,1,1}))</f>
        <v>4</v>
      </c>
      <c r="AT31" s="38"/>
      <c r="AU31" s="15"/>
    </row>
    <row r="32" spans="1:47" s="1" customFormat="1" x14ac:dyDescent="0.2">
      <c r="A32" s="181"/>
      <c r="B32" s="257" t="s">
        <v>247</v>
      </c>
      <c r="C32" s="107" t="s">
        <v>248</v>
      </c>
      <c r="D32" s="107"/>
      <c r="E32" s="107" t="s">
        <v>237</v>
      </c>
      <c r="F32" s="218">
        <v>8</v>
      </c>
      <c r="G32" s="59">
        <f t="shared" si="0"/>
        <v>2</v>
      </c>
      <c r="H32" s="35">
        <f t="shared" si="1"/>
        <v>4</v>
      </c>
      <c r="I32" s="273">
        <f>RANK(H32,$H$18:$H$82)</f>
        <v>14</v>
      </c>
      <c r="J32" s="86"/>
      <c r="K32" s="26"/>
      <c r="L32" s="26"/>
      <c r="M32" s="26"/>
      <c r="N32" s="70"/>
      <c r="O32" s="26">
        <v>4</v>
      </c>
      <c r="P32" s="26"/>
      <c r="Q32" s="26"/>
      <c r="R32" s="26"/>
      <c r="S32" s="26"/>
      <c r="T32" s="26"/>
      <c r="U32" s="8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/>
      <c r="AM32" s="27"/>
      <c r="AN32" s="27"/>
      <c r="AO32" s="38"/>
      <c r="AP32" s="27"/>
      <c r="AQ32" s="37"/>
      <c r="AR32" s="38"/>
      <c r="AS32" s="200" cm="1">
        <f t="array" ref="AS32">SUM(LOOKUP(J32:AR32,{0,1,2,3,4,5,6,7,8,9,10},{0,7,6,5,4,3,2,1,1,1,1}))</f>
        <v>4</v>
      </c>
      <c r="AT32" s="38"/>
      <c r="AU32" s="15"/>
    </row>
    <row r="33" spans="1:47" s="1" customFormat="1" x14ac:dyDescent="0.2">
      <c r="A33" s="181"/>
      <c r="B33" s="257" t="s">
        <v>244</v>
      </c>
      <c r="C33" s="107" t="s">
        <v>245</v>
      </c>
      <c r="D33" s="107"/>
      <c r="E33" s="107" t="s">
        <v>237</v>
      </c>
      <c r="F33" s="218">
        <v>9</v>
      </c>
      <c r="G33" s="59">
        <f t="shared" si="0"/>
        <v>2</v>
      </c>
      <c r="H33" s="35">
        <f t="shared" si="1"/>
        <v>6</v>
      </c>
      <c r="I33" s="273">
        <f>RANK(H33,$H$18:$H$82)</f>
        <v>6</v>
      </c>
      <c r="J33" s="86"/>
      <c r="K33" s="26"/>
      <c r="L33" s="26"/>
      <c r="M33" s="26"/>
      <c r="N33" s="26"/>
      <c r="O33" s="26">
        <v>2</v>
      </c>
      <c r="P33" s="26"/>
      <c r="Q33" s="26"/>
      <c r="R33" s="26"/>
      <c r="S33" s="26"/>
      <c r="T33" s="26"/>
      <c r="U33" s="8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7"/>
      <c r="AM33" s="27"/>
      <c r="AN33" s="27"/>
      <c r="AO33" s="38"/>
      <c r="AP33" s="27"/>
      <c r="AQ33" s="37"/>
      <c r="AR33" s="38"/>
      <c r="AS33" s="200" cm="1">
        <f t="array" ref="AS33">SUM(LOOKUP(J33:AR33,{0,1,2,3,4,5,6,7,8,9,10},{0,7,6,5,4,3,2,1,1,1,1}))</f>
        <v>6</v>
      </c>
      <c r="AT33" s="38"/>
      <c r="AU33" s="15"/>
    </row>
    <row r="34" spans="1:47" s="1" customFormat="1" x14ac:dyDescent="0.2">
      <c r="A34" s="181"/>
      <c r="B34" s="256" t="s">
        <v>117</v>
      </c>
      <c r="C34" s="78" t="s">
        <v>118</v>
      </c>
      <c r="D34" s="42"/>
      <c r="E34" s="42" t="s">
        <v>127</v>
      </c>
      <c r="F34" s="219">
        <v>10</v>
      </c>
      <c r="G34" s="59">
        <f t="shared" si="0"/>
        <v>2</v>
      </c>
      <c r="H34" s="35">
        <f t="shared" si="1"/>
        <v>6</v>
      </c>
      <c r="I34" s="273">
        <f>RANK(H34,$H$18:$H$82)</f>
        <v>6</v>
      </c>
      <c r="J34" s="86"/>
      <c r="K34" s="26">
        <v>2</v>
      </c>
      <c r="L34" s="26"/>
      <c r="M34" s="26"/>
      <c r="N34" s="26"/>
      <c r="O34" s="26"/>
      <c r="P34" s="26"/>
      <c r="Q34" s="26"/>
      <c r="R34" s="26"/>
      <c r="S34" s="26"/>
      <c r="T34" s="26"/>
      <c r="U34" s="8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7"/>
      <c r="AM34" s="27"/>
      <c r="AN34" s="27"/>
      <c r="AO34" s="38"/>
      <c r="AP34" s="27"/>
      <c r="AQ34" s="37"/>
      <c r="AR34" s="38"/>
      <c r="AS34" s="200" cm="1">
        <f t="array" ref="AS34">SUM(LOOKUP(J34:AR34,{0,1,2,3,4,5,6,7,8,9,10},{0,7,6,5,4,3,2,1,1,1,1}))</f>
        <v>6</v>
      </c>
      <c r="AT34" s="38"/>
      <c r="AU34" s="15"/>
    </row>
    <row r="35" spans="1:47" s="1" customFormat="1" x14ac:dyDescent="0.2">
      <c r="A35" s="181"/>
      <c r="B35" s="257" t="s">
        <v>466</v>
      </c>
      <c r="C35" s="112" t="s">
        <v>467</v>
      </c>
      <c r="D35" s="42"/>
      <c r="E35" s="112" t="s">
        <v>438</v>
      </c>
      <c r="F35" s="218">
        <v>10</v>
      </c>
      <c r="G35" s="59">
        <f t="shared" si="0"/>
        <v>2</v>
      </c>
      <c r="H35" s="35">
        <f t="shared" si="1"/>
        <v>1</v>
      </c>
      <c r="I35" s="273">
        <f>RANK(H35,$H$18:$H$82)</f>
        <v>18</v>
      </c>
      <c r="J35" s="80"/>
      <c r="K35" s="87"/>
      <c r="L35" s="26"/>
      <c r="M35" s="26"/>
      <c r="N35" s="26"/>
      <c r="O35" s="26"/>
      <c r="P35" s="26"/>
      <c r="Q35" s="26"/>
      <c r="R35" s="26"/>
      <c r="S35" s="26"/>
      <c r="T35" s="80">
        <v>7</v>
      </c>
      <c r="U35" s="8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  <c r="AM35" s="27"/>
      <c r="AN35" s="27"/>
      <c r="AO35" s="38"/>
      <c r="AP35" s="27"/>
      <c r="AQ35" s="37"/>
      <c r="AR35" s="38"/>
      <c r="AS35" s="200" cm="1">
        <f t="array" ref="AS35">SUM(LOOKUP(J35:AR35,{0,1,2,3,4,5,6,7,8,9,10},{0,7,6,5,4,3,2,1,1,1,1}))</f>
        <v>1</v>
      </c>
      <c r="AT35" s="38"/>
      <c r="AU35" s="15"/>
    </row>
    <row r="36" spans="1:47" s="1" customFormat="1" ht="15" x14ac:dyDescent="0.25">
      <c r="A36" s="181"/>
      <c r="B36" s="259" t="s">
        <v>329</v>
      </c>
      <c r="C36" s="93" t="s">
        <v>330</v>
      </c>
      <c r="D36" s="42"/>
      <c r="E36" s="93" t="s">
        <v>256</v>
      </c>
      <c r="F36" s="285">
        <v>11</v>
      </c>
      <c r="G36" s="59">
        <f t="shared" si="0"/>
        <v>2</v>
      </c>
      <c r="H36" s="35">
        <f t="shared" si="1"/>
        <v>1</v>
      </c>
      <c r="I36" s="273">
        <f>RANK(H36,$H$18:$H$82)</f>
        <v>18</v>
      </c>
      <c r="J36" s="123"/>
      <c r="K36" s="87"/>
      <c r="L36" s="26"/>
      <c r="M36" s="26"/>
      <c r="N36" s="26"/>
      <c r="O36" s="26"/>
      <c r="P36" s="26"/>
      <c r="Q36" s="26"/>
      <c r="R36" s="26"/>
      <c r="S36" s="99">
        <v>8</v>
      </c>
      <c r="T36" s="26"/>
      <c r="U36" s="8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/>
      <c r="AM36" s="27"/>
      <c r="AN36" s="27"/>
      <c r="AO36" s="38"/>
      <c r="AP36" s="27"/>
      <c r="AQ36" s="37"/>
      <c r="AR36" s="38"/>
      <c r="AS36" s="200" cm="1">
        <f t="array" ref="AS36">SUM(LOOKUP(J36:AR36,{0,1,2,3,4,5,6,7,8,9,10},{0,7,6,5,4,3,2,1,1,1,1}))</f>
        <v>1</v>
      </c>
      <c r="AT36" s="38"/>
      <c r="AU36" s="15"/>
    </row>
    <row r="37" spans="1:47" s="1" customFormat="1" ht="15" x14ac:dyDescent="0.25">
      <c r="A37" s="181"/>
      <c r="B37" s="260" t="s">
        <v>367</v>
      </c>
      <c r="C37" s="78" t="s">
        <v>363</v>
      </c>
      <c r="D37" s="71"/>
      <c r="E37" s="74" t="s">
        <v>364</v>
      </c>
      <c r="F37" s="216">
        <v>11</v>
      </c>
      <c r="G37" s="59">
        <f t="shared" si="0"/>
        <v>2</v>
      </c>
      <c r="H37" s="35">
        <f t="shared" si="1"/>
        <v>6</v>
      </c>
      <c r="I37" s="273">
        <f>RANK(H37,$H$18:$H$82)</f>
        <v>6</v>
      </c>
      <c r="J37" s="97"/>
      <c r="K37" s="71"/>
      <c r="L37" s="71"/>
      <c r="M37" s="71"/>
      <c r="N37" s="71"/>
      <c r="O37" s="71"/>
      <c r="P37" s="71"/>
      <c r="Q37" s="71"/>
      <c r="R37" s="76">
        <v>2</v>
      </c>
      <c r="S37" s="99"/>
      <c r="T37" s="26"/>
      <c r="U37" s="8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  <c r="AM37" s="27"/>
      <c r="AN37" s="27"/>
      <c r="AO37" s="38"/>
      <c r="AP37" s="27"/>
      <c r="AQ37" s="37"/>
      <c r="AR37" s="38"/>
      <c r="AS37" s="200" cm="1">
        <f t="array" ref="AS37">SUM(LOOKUP(J37:AR37,{0,1,2,3,4,5,6,7,8,9,10},{0,7,6,5,4,3,2,1,1,1,1}))</f>
        <v>6</v>
      </c>
      <c r="AT37" s="38"/>
      <c r="AU37" s="15"/>
    </row>
    <row r="38" spans="1:47" s="1" customFormat="1" x14ac:dyDescent="0.2">
      <c r="A38" s="181"/>
      <c r="B38" s="257" t="s">
        <v>468</v>
      </c>
      <c r="C38" s="112" t="s">
        <v>469</v>
      </c>
      <c r="D38" s="42"/>
      <c r="E38" s="112" t="s">
        <v>438</v>
      </c>
      <c r="F38" s="218">
        <v>11</v>
      </c>
      <c r="G38" s="59">
        <f t="shared" si="0"/>
        <v>2</v>
      </c>
      <c r="H38" s="35">
        <f t="shared" si="1"/>
        <v>1</v>
      </c>
      <c r="I38" s="273">
        <f>RANK(H38,$H$18:$H$82)</f>
        <v>18</v>
      </c>
      <c r="J38" s="80"/>
      <c r="K38" s="87"/>
      <c r="L38" s="26"/>
      <c r="M38" s="26"/>
      <c r="N38" s="26"/>
      <c r="O38" s="26"/>
      <c r="P38" s="26"/>
      <c r="Q38" s="26"/>
      <c r="R38" s="26"/>
      <c r="S38" s="26"/>
      <c r="T38" s="80">
        <v>8</v>
      </c>
      <c r="U38" s="8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/>
      <c r="AM38" s="27"/>
      <c r="AN38" s="27"/>
      <c r="AO38" s="27"/>
      <c r="AP38" s="27"/>
      <c r="AQ38" s="27"/>
      <c r="AR38" s="38"/>
      <c r="AS38" s="200" cm="1">
        <f t="array" ref="AS38">SUM(LOOKUP(J38:AR38,{0,1,2,3,4,5,6,7,8,9,10},{0,7,6,5,4,3,2,1,1,1,1}))</f>
        <v>1</v>
      </c>
      <c r="AT38" s="38"/>
      <c r="AU38" s="15"/>
    </row>
    <row r="39" spans="1:47" s="1" customFormat="1" x14ac:dyDescent="0.2">
      <c r="A39" s="181"/>
      <c r="B39" s="257" t="s">
        <v>249</v>
      </c>
      <c r="C39" s="107" t="s">
        <v>250</v>
      </c>
      <c r="D39" s="107"/>
      <c r="E39" s="107" t="s">
        <v>237</v>
      </c>
      <c r="F39" s="218">
        <v>9</v>
      </c>
      <c r="G39" s="59">
        <f t="shared" si="0"/>
        <v>2</v>
      </c>
      <c r="H39" s="35">
        <f t="shared" si="1"/>
        <v>3</v>
      </c>
      <c r="I39" s="273">
        <f>RANK(H39,$H$18:$H$82)</f>
        <v>16</v>
      </c>
      <c r="J39" s="86"/>
      <c r="K39" s="26"/>
      <c r="L39" s="26"/>
      <c r="M39" s="26"/>
      <c r="N39" s="70"/>
      <c r="O39" s="26">
        <v>5</v>
      </c>
      <c r="P39" s="26"/>
      <c r="Q39" s="26"/>
      <c r="R39" s="26"/>
      <c r="S39" s="26"/>
      <c r="T39" s="26"/>
      <c r="U39" s="8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  <c r="AM39" s="27"/>
      <c r="AN39" s="27"/>
      <c r="AO39" s="27"/>
      <c r="AP39" s="27"/>
      <c r="AQ39" s="27"/>
      <c r="AR39" s="38"/>
      <c r="AS39" s="200" cm="1">
        <f t="array" ref="AS39">SUM(LOOKUP(J39:AR39,{0,1,2,3,4,5,6,7,8,9,10},{0,7,6,5,4,3,2,1,1,1,1}))</f>
        <v>3</v>
      </c>
      <c r="AT39" s="38"/>
      <c r="AU39" s="15"/>
    </row>
    <row r="40" spans="1:47" s="13" customFormat="1" x14ac:dyDescent="0.2">
      <c r="A40" s="181"/>
      <c r="B40" s="256" t="s">
        <v>340</v>
      </c>
      <c r="C40" s="78" t="s">
        <v>341</v>
      </c>
      <c r="D40" s="79"/>
      <c r="E40" s="74" t="s">
        <v>137</v>
      </c>
      <c r="F40" s="216">
        <v>11</v>
      </c>
      <c r="G40" s="59">
        <f t="shared" si="0"/>
        <v>2</v>
      </c>
      <c r="H40" s="35">
        <f t="shared" si="1"/>
        <v>6</v>
      </c>
      <c r="I40" s="273">
        <f>RANK(H40,$H$18:$H$82)</f>
        <v>6</v>
      </c>
      <c r="J40" s="80"/>
      <c r="K40" s="76"/>
      <c r="L40" s="87"/>
      <c r="M40" s="87"/>
      <c r="N40" s="87"/>
      <c r="O40" s="87"/>
      <c r="P40" s="87"/>
      <c r="Q40" s="76">
        <v>2</v>
      </c>
      <c r="R40" s="26"/>
      <c r="S40" s="26"/>
      <c r="T40" s="26"/>
      <c r="U40" s="8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7"/>
      <c r="AM40" s="27"/>
      <c r="AN40" s="27"/>
      <c r="AO40" s="27"/>
      <c r="AP40" s="27"/>
      <c r="AQ40" s="27"/>
      <c r="AR40" s="38"/>
      <c r="AS40" s="200" cm="1">
        <f t="array" ref="AS40">SUM(LOOKUP(J40:AR40,{0,1,2,3,4,5,6,7,8,9,10},{0,7,6,5,4,3,2,1,1,1,1}))</f>
        <v>6</v>
      </c>
      <c r="AT40" s="38"/>
      <c r="AU40" s="15"/>
    </row>
    <row r="41" spans="1:47" s="14" customFormat="1" x14ac:dyDescent="0.2">
      <c r="A41" s="181"/>
      <c r="B41" s="41"/>
      <c r="C41" s="42"/>
      <c r="D41" s="42"/>
      <c r="E41" s="42"/>
      <c r="F41" s="219"/>
      <c r="G41" s="59">
        <f t="shared" si="0"/>
        <v>0</v>
      </c>
      <c r="H41" s="35">
        <f t="shared" si="1"/>
        <v>0</v>
      </c>
      <c r="I41" s="273">
        <f>RANK(H41,$H$18:$H$82)</f>
        <v>24</v>
      </c>
      <c r="J41" s="8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8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  <c r="AM41" s="27"/>
      <c r="AN41" s="27"/>
      <c r="AO41" s="27"/>
      <c r="AP41" s="27"/>
      <c r="AQ41" s="27"/>
      <c r="AR41" s="38"/>
      <c r="AS41" s="200" cm="1">
        <f t="array" ref="AS41">SUM(LOOKUP(J41:AR41,{0,1,2,3,4,5,6,7,8,9,10},{0,7,6,5,4,3,2,1,1,1,1}))</f>
        <v>0</v>
      </c>
      <c r="AT41" s="38"/>
      <c r="AU41" s="15"/>
    </row>
    <row r="42" spans="1:47" s="14" customFormat="1" x14ac:dyDescent="0.2">
      <c r="A42" s="181"/>
      <c r="B42" s="246"/>
      <c r="C42" s="71"/>
      <c r="D42" s="71"/>
      <c r="E42" s="71"/>
      <c r="F42" s="220"/>
      <c r="G42" s="59">
        <f t="shared" si="0"/>
        <v>0</v>
      </c>
      <c r="H42" s="35">
        <f t="shared" si="1"/>
        <v>0</v>
      </c>
      <c r="I42" s="273">
        <f>RANK(H42,$H$18:$H$82)</f>
        <v>24</v>
      </c>
      <c r="J42" s="97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8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7"/>
      <c r="AM42" s="27"/>
      <c r="AN42" s="27"/>
      <c r="AO42" s="27"/>
      <c r="AP42" s="27"/>
      <c r="AQ42" s="27"/>
      <c r="AR42" s="38"/>
      <c r="AS42" s="200" cm="1">
        <f t="array" ref="AS42">SUM(LOOKUP(J42:AR42,{0,1,2,3,4,5,6,7,8,9,10},{0,7,6,5,4,3,2,1,1,1,1}))</f>
        <v>0</v>
      </c>
      <c r="AT42" s="38"/>
      <c r="AU42" s="15"/>
    </row>
    <row r="43" spans="1:47" x14ac:dyDescent="0.2">
      <c r="A43" s="181"/>
      <c r="B43" s="246"/>
      <c r="C43" s="71"/>
      <c r="D43" s="71"/>
      <c r="E43" s="71"/>
      <c r="F43" s="220"/>
      <c r="G43" s="59">
        <f t="shared" si="0"/>
        <v>0</v>
      </c>
      <c r="H43" s="35">
        <f t="shared" si="1"/>
        <v>0</v>
      </c>
      <c r="I43" s="273">
        <f>RANK(H43,$H$18:$H$82)</f>
        <v>24</v>
      </c>
      <c r="J43" s="97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97"/>
      <c r="V43" s="71"/>
      <c r="W43" s="71"/>
      <c r="X43" s="71"/>
      <c r="Y43" s="71"/>
      <c r="Z43" s="71"/>
      <c r="AA43" s="71"/>
      <c r="AB43" s="71"/>
      <c r="AC43" s="71"/>
      <c r="AD43" s="26"/>
      <c r="AE43" s="26"/>
      <c r="AF43" s="26"/>
      <c r="AG43" s="26"/>
      <c r="AH43" s="26"/>
      <c r="AI43" s="26"/>
      <c r="AJ43" s="26"/>
      <c r="AK43" s="26"/>
      <c r="AL43" s="27"/>
      <c r="AM43" s="27"/>
      <c r="AN43" s="27"/>
      <c r="AO43" s="27"/>
      <c r="AP43" s="27"/>
      <c r="AQ43" s="27"/>
      <c r="AR43" s="38"/>
      <c r="AS43" s="200" cm="1">
        <f t="array" ref="AS43">SUM(LOOKUP(J43:AR43,{0,1,2,3,4,5,6,7,8,9,10},{0,7,6,5,4,3,2,1,1,1,1}))</f>
        <v>0</v>
      </c>
      <c r="AT43" s="38"/>
      <c r="AU43" s="15"/>
    </row>
    <row r="44" spans="1:47" x14ac:dyDescent="0.2">
      <c r="A44" s="181"/>
      <c r="B44" s="246"/>
      <c r="C44" s="71"/>
      <c r="D44" s="71"/>
      <c r="E44" s="71"/>
      <c r="F44" s="220"/>
      <c r="G44" s="59">
        <f t="shared" si="0"/>
        <v>0</v>
      </c>
      <c r="H44" s="35">
        <f t="shared" si="1"/>
        <v>0</v>
      </c>
      <c r="I44" s="273">
        <f>RANK(H44,$H$18:$H$82)</f>
        <v>24</v>
      </c>
      <c r="J44" s="97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97"/>
      <c r="V44" s="71"/>
      <c r="W44" s="71"/>
      <c r="X44" s="71"/>
      <c r="Y44" s="71"/>
      <c r="Z44" s="71"/>
      <c r="AA44" s="71"/>
      <c r="AB44" s="71"/>
      <c r="AC44" s="26"/>
      <c r="AD44" s="26"/>
      <c r="AE44" s="26"/>
      <c r="AF44" s="26"/>
      <c r="AG44" s="26"/>
      <c r="AH44" s="26"/>
      <c r="AI44" s="26"/>
      <c r="AJ44" s="26"/>
      <c r="AK44" s="26"/>
      <c r="AL44" s="27"/>
      <c r="AM44" s="27"/>
      <c r="AN44" s="27"/>
      <c r="AO44" s="27"/>
      <c r="AP44" s="27"/>
      <c r="AQ44" s="27"/>
      <c r="AR44" s="38"/>
      <c r="AS44" s="200" cm="1">
        <f t="array" ref="AS44">SUM(LOOKUP(J44:AR44,{0,1,2,3,4,5,6,7,8,9,10},{0,7,6,5,4,3,2,1,1,1,1}))</f>
        <v>0</v>
      </c>
      <c r="AT44" s="38"/>
      <c r="AU44" s="15"/>
    </row>
    <row r="45" spans="1:47" x14ac:dyDescent="0.2">
      <c r="A45" s="181"/>
      <c r="B45" s="246"/>
      <c r="C45" s="71"/>
      <c r="D45" s="71"/>
      <c r="E45" s="71"/>
      <c r="F45" s="220"/>
      <c r="G45" s="59">
        <f t="shared" si="0"/>
        <v>0</v>
      </c>
      <c r="H45" s="35">
        <f t="shared" si="1"/>
        <v>0</v>
      </c>
      <c r="I45" s="273">
        <f>RANK(H45,$H$18:$H$82)</f>
        <v>24</v>
      </c>
      <c r="J45" s="97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7"/>
      <c r="AM45" s="27"/>
      <c r="AN45" s="27"/>
      <c r="AO45" s="27"/>
      <c r="AP45" s="27"/>
      <c r="AQ45" s="27"/>
      <c r="AR45" s="38"/>
      <c r="AS45" s="200" cm="1">
        <f t="array" ref="AS45">SUM(LOOKUP(J45:AR45,{0,1,2,3,4,5,6,7,8,9,10},{0,7,6,5,4,3,2,1,1,1,1}))</f>
        <v>0</v>
      </c>
      <c r="AT45" s="38"/>
      <c r="AU45" s="15"/>
    </row>
    <row r="46" spans="1:47" x14ac:dyDescent="0.2">
      <c r="A46" s="181"/>
      <c r="B46" s="152"/>
      <c r="C46" s="94"/>
      <c r="D46" s="42"/>
      <c r="E46" s="94"/>
      <c r="F46" s="127"/>
      <c r="G46" s="59">
        <f t="shared" si="0"/>
        <v>0</v>
      </c>
      <c r="H46" s="35">
        <f t="shared" si="1"/>
        <v>0</v>
      </c>
      <c r="I46" s="273">
        <f>RANK(H46,$H$18:$H$82)</f>
        <v>24</v>
      </c>
      <c r="J46" s="80"/>
      <c r="K46" s="87"/>
      <c r="L46" s="71"/>
      <c r="M46" s="71"/>
      <c r="N46" s="71"/>
      <c r="O46" s="71"/>
      <c r="P46" s="71"/>
      <c r="Q46" s="71"/>
      <c r="R46" s="71"/>
      <c r="S46" s="26"/>
      <c r="T46" s="7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/>
      <c r="AM46" s="27"/>
      <c r="AN46" s="27"/>
      <c r="AO46" s="27"/>
      <c r="AP46" s="27"/>
      <c r="AQ46" s="27"/>
      <c r="AR46" s="38"/>
      <c r="AS46" s="200" cm="1">
        <f t="array" ref="AS46">SUM(LOOKUP(J46:AR46,{0,1,2,3,4,5,6,7,8,9,10},{0,7,6,5,4,3,2,1,1,1,1}))</f>
        <v>0</v>
      </c>
      <c r="AT46" s="38"/>
      <c r="AU46" s="15"/>
    </row>
    <row r="47" spans="1:47" x14ac:dyDescent="0.2">
      <c r="A47" s="181"/>
      <c r="B47" s="152"/>
      <c r="C47" s="94"/>
      <c r="D47" s="42"/>
      <c r="E47" s="94"/>
      <c r="F47" s="127"/>
      <c r="G47" s="59">
        <f t="shared" si="0"/>
        <v>0</v>
      </c>
      <c r="H47" s="35">
        <f t="shared" si="1"/>
        <v>0</v>
      </c>
      <c r="I47" s="273">
        <f>RANK(H47,$H$18:$H$82)</f>
        <v>24</v>
      </c>
      <c r="J47" s="80"/>
      <c r="K47" s="87"/>
      <c r="L47" s="71"/>
      <c r="M47" s="71"/>
      <c r="N47" s="71"/>
      <c r="O47" s="71"/>
      <c r="P47" s="26"/>
      <c r="Q47" s="26"/>
      <c r="R47" s="26"/>
      <c r="S47" s="26"/>
      <c r="T47" s="7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7"/>
      <c r="AM47" s="27"/>
      <c r="AN47" s="27"/>
      <c r="AO47" s="27"/>
      <c r="AP47" s="27"/>
      <c r="AQ47" s="27"/>
      <c r="AR47" s="38"/>
      <c r="AS47" s="200" cm="1">
        <f t="array" ref="AS47">SUM(LOOKUP(J47:AR47,{0,1,2,3,4,5,6,7,8,9,10},{0,7,6,5,4,3,2,1,1,1,1}))</f>
        <v>0</v>
      </c>
      <c r="AT47" s="38"/>
      <c r="AU47" s="15"/>
    </row>
    <row r="48" spans="1:47" x14ac:dyDescent="0.2">
      <c r="A48" s="181"/>
      <c r="B48" s="246"/>
      <c r="C48" s="71"/>
      <c r="D48" s="71"/>
      <c r="E48" s="71"/>
      <c r="F48" s="220"/>
      <c r="G48" s="59">
        <f t="shared" si="0"/>
        <v>0</v>
      </c>
      <c r="H48" s="35">
        <f t="shared" si="1"/>
        <v>0</v>
      </c>
      <c r="I48" s="273">
        <f>RANK(H48,$H$18:$H$82)</f>
        <v>24</v>
      </c>
      <c r="J48" s="97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7"/>
      <c r="AM48" s="27"/>
      <c r="AN48" s="27"/>
      <c r="AO48" s="27"/>
      <c r="AP48" s="27"/>
      <c r="AQ48" s="27"/>
      <c r="AR48" s="38"/>
      <c r="AS48" s="200" cm="1">
        <f t="array" ref="AS48">SUM(LOOKUP(J48:AR48,{0,1,2,3,4,5,6,7,8,9,10},{0,7,6,5,4,3,2,1,1,1,1}))</f>
        <v>0</v>
      </c>
      <c r="AT48" s="38"/>
      <c r="AU48" s="15"/>
    </row>
    <row r="49" spans="1:47" x14ac:dyDescent="0.2">
      <c r="A49" s="181"/>
      <c r="B49" s="246"/>
      <c r="C49" s="71"/>
      <c r="D49" s="71"/>
      <c r="E49" s="71"/>
      <c r="F49" s="220"/>
      <c r="G49" s="59">
        <f t="shared" ref="G49:G55" si="5">COUNTIF(J49:AT49,"&gt;0")</f>
        <v>0</v>
      </c>
      <c r="H49" s="35">
        <f t="shared" ref="H49:H55" si="6">AS49</f>
        <v>0</v>
      </c>
      <c r="I49" s="273">
        <f>RANK(H49,$H$18:$H$82)</f>
        <v>24</v>
      </c>
      <c r="J49" s="97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27"/>
      <c r="AN49" s="27"/>
      <c r="AO49" s="27"/>
      <c r="AP49" s="27"/>
      <c r="AQ49" s="27"/>
      <c r="AR49" s="38"/>
      <c r="AS49" s="200" cm="1">
        <f t="array" ref="AS49">SUM(LOOKUP(J49:AR49,{0,1,2,3,4,5,6,7,8,9,10},{0,7,6,5,4,3,2,1,1,1,1}))</f>
        <v>0</v>
      </c>
      <c r="AT49" s="38"/>
      <c r="AU49" s="15"/>
    </row>
    <row r="50" spans="1:47" x14ac:dyDescent="0.2">
      <c r="A50" s="181"/>
      <c r="B50" s="246"/>
      <c r="C50" s="71"/>
      <c r="D50" s="71"/>
      <c r="E50" s="71"/>
      <c r="F50" s="220"/>
      <c r="G50" s="59">
        <f t="shared" si="5"/>
        <v>0</v>
      </c>
      <c r="H50" s="35">
        <f t="shared" si="6"/>
        <v>0</v>
      </c>
      <c r="I50" s="273">
        <f>RANK(H50,$H$18:$H$82)</f>
        <v>24</v>
      </c>
      <c r="J50" s="97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26"/>
      <c r="AD50" s="26"/>
      <c r="AE50" s="26"/>
      <c r="AF50" s="26"/>
      <c r="AG50" s="26"/>
      <c r="AH50" s="26"/>
      <c r="AI50" s="26"/>
      <c r="AJ50" s="26"/>
      <c r="AK50" s="26"/>
      <c r="AL50" s="27"/>
      <c r="AM50" s="27"/>
      <c r="AN50" s="27"/>
      <c r="AO50" s="27"/>
      <c r="AP50" s="27"/>
      <c r="AQ50" s="27"/>
      <c r="AR50" s="38"/>
      <c r="AS50" s="200" cm="1">
        <f t="array" ref="AS50">SUM(LOOKUP(J50:AR50,{0,1,2,3,4,5,6,7,8,9,10},{0,7,6,5,4,3,2,1,1,1,1}))</f>
        <v>0</v>
      </c>
      <c r="AT50" s="38"/>
      <c r="AU50" s="15"/>
    </row>
    <row r="51" spans="1:47" x14ac:dyDescent="0.2">
      <c r="A51" s="181"/>
      <c r="B51" s="246"/>
      <c r="C51" s="71"/>
      <c r="D51" s="71"/>
      <c r="E51" s="71"/>
      <c r="F51" s="220"/>
      <c r="G51" s="59">
        <f t="shared" si="5"/>
        <v>0</v>
      </c>
      <c r="H51" s="35">
        <f t="shared" si="6"/>
        <v>0</v>
      </c>
      <c r="I51" s="273">
        <f>RANK(H51,$H$18:$H$82)</f>
        <v>24</v>
      </c>
      <c r="J51" s="97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7"/>
      <c r="AM51" s="27"/>
      <c r="AN51" s="27"/>
      <c r="AO51" s="27"/>
      <c r="AP51" s="27"/>
      <c r="AQ51" s="27"/>
      <c r="AR51" s="38"/>
      <c r="AS51" s="200" cm="1">
        <f t="array" ref="AS51">SUM(LOOKUP(J51:AR51,{0,1,2,3,4,5,6,7,8,9,10},{0,7,6,5,4,3,2,1,1,1,1}))</f>
        <v>0</v>
      </c>
      <c r="AT51" s="38"/>
      <c r="AU51" s="15"/>
    </row>
    <row r="52" spans="1:47" x14ac:dyDescent="0.2">
      <c r="A52" s="181"/>
      <c r="B52" s="246"/>
      <c r="C52" s="71"/>
      <c r="D52" s="71"/>
      <c r="E52" s="71"/>
      <c r="F52" s="220"/>
      <c r="G52" s="59">
        <f t="shared" si="5"/>
        <v>0</v>
      </c>
      <c r="H52" s="35">
        <f t="shared" si="6"/>
        <v>0</v>
      </c>
      <c r="I52" s="273">
        <f>RANK(H52,$H$18:$H$82)</f>
        <v>24</v>
      </c>
      <c r="J52" s="97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27"/>
      <c r="AN52" s="27"/>
      <c r="AO52" s="27"/>
      <c r="AP52" s="27"/>
      <c r="AQ52" s="27"/>
      <c r="AR52" s="38"/>
      <c r="AS52" s="200" cm="1">
        <f t="array" ref="AS52">SUM(LOOKUP(J52:AR52,{0,1,2,3,4,5,6,7,8,9,10},{0,7,6,5,4,3,2,1,1,1,1}))</f>
        <v>0</v>
      </c>
      <c r="AT52" s="38"/>
      <c r="AU52" s="15"/>
    </row>
    <row r="53" spans="1:47" x14ac:dyDescent="0.2">
      <c r="A53" s="181"/>
      <c r="B53" s="246"/>
      <c r="C53" s="71"/>
      <c r="D53" s="71"/>
      <c r="E53" s="71"/>
      <c r="F53" s="220"/>
      <c r="G53" s="59">
        <f t="shared" si="5"/>
        <v>0</v>
      </c>
      <c r="H53" s="35">
        <f t="shared" si="6"/>
        <v>0</v>
      </c>
      <c r="I53" s="273">
        <f>RANK(H53,$H$18:$H$82)</f>
        <v>24</v>
      </c>
      <c r="J53" s="97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7"/>
      <c r="AM53" s="27"/>
      <c r="AN53" s="27"/>
      <c r="AO53" s="27"/>
      <c r="AP53" s="27"/>
      <c r="AQ53" s="27"/>
      <c r="AR53" s="38"/>
      <c r="AS53" s="200" cm="1">
        <f t="array" ref="AS53">SUM(LOOKUP(J53:AR53,{0,1,2,3,4,5,6,7,8,9,10},{0,7,6,5,4,3,2,1,1,1,1}))</f>
        <v>0</v>
      </c>
      <c r="AT53" s="38"/>
      <c r="AU53" s="15"/>
    </row>
    <row r="54" spans="1:47" x14ac:dyDescent="0.2">
      <c r="A54" s="181"/>
      <c r="B54" s="246"/>
      <c r="C54" s="71"/>
      <c r="D54" s="71"/>
      <c r="E54" s="71"/>
      <c r="F54" s="220"/>
      <c r="G54" s="59">
        <f t="shared" si="5"/>
        <v>0</v>
      </c>
      <c r="H54" s="35">
        <f t="shared" si="6"/>
        <v>0</v>
      </c>
      <c r="I54" s="273">
        <f>RANK(H54,$H$18:$H$82)</f>
        <v>24</v>
      </c>
      <c r="J54" s="97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7"/>
      <c r="AM54" s="27"/>
      <c r="AN54" s="27"/>
      <c r="AO54" s="27"/>
      <c r="AP54" s="27"/>
      <c r="AQ54" s="27"/>
      <c r="AR54" s="38"/>
      <c r="AS54" s="200" cm="1">
        <f t="array" ref="AS54">SUM(LOOKUP(J54:AR54,{0,1,2,3,4,5,6,7,8,9,10},{0,7,6,5,4,3,2,1,1,1,1}))</f>
        <v>0</v>
      </c>
      <c r="AT54" s="38"/>
      <c r="AU54" s="15"/>
    </row>
    <row r="55" spans="1:47" x14ac:dyDescent="0.2">
      <c r="A55" s="181"/>
      <c r="B55" s="41"/>
      <c r="C55" s="42"/>
      <c r="D55" s="42"/>
      <c r="E55" s="42"/>
      <c r="F55" s="219"/>
      <c r="G55" s="59">
        <f t="shared" si="5"/>
        <v>0</v>
      </c>
      <c r="H55" s="35">
        <f t="shared" si="6"/>
        <v>0</v>
      </c>
      <c r="I55" s="273">
        <f>RANK(H55,$H$18:$H$82)</f>
        <v>24</v>
      </c>
      <c r="J55" s="8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7"/>
      <c r="AM55" s="27"/>
      <c r="AN55" s="27"/>
      <c r="AO55" s="27"/>
      <c r="AP55" s="27"/>
      <c r="AQ55" s="27"/>
      <c r="AR55" s="38"/>
      <c r="AS55" s="200" cm="1">
        <f t="array" ref="AS55">SUM(LOOKUP(J55:AR55,{0,1,2,3,4,5,6,7,8,9,10},{0,7,6,5,4,3,2,1,1,1,1}))</f>
        <v>0</v>
      </c>
      <c r="AT55" s="38"/>
      <c r="AU55" s="15"/>
    </row>
    <row r="56" spans="1:47" x14ac:dyDescent="0.2">
      <c r="A56" s="181"/>
      <c r="B56" s="41"/>
      <c r="C56" s="42"/>
      <c r="D56" s="42"/>
      <c r="E56" s="42"/>
      <c r="F56" s="219"/>
      <c r="G56" s="59">
        <f t="shared" ref="G56:G82" si="7">COUNTIF(J56:AT56,"&gt;0")</f>
        <v>0</v>
      </c>
      <c r="H56" s="35">
        <f t="shared" ref="H56:H82" si="8">AS56</f>
        <v>0</v>
      </c>
      <c r="I56" s="273">
        <f>RANK(H56,$H$18:$H$82)</f>
        <v>24</v>
      </c>
      <c r="J56" s="8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7"/>
      <c r="AM56" s="27"/>
      <c r="AN56" s="27"/>
      <c r="AO56" s="27"/>
      <c r="AP56" s="27"/>
      <c r="AQ56" s="27"/>
      <c r="AR56" s="38"/>
      <c r="AS56" s="200" cm="1">
        <f t="array" ref="AS56">SUM(LOOKUP(J56:AR56,{0,1,2,3,4,5,6,7,8,9,10},{0,7,6,5,4,3,2,1,1,1,1}))</f>
        <v>0</v>
      </c>
      <c r="AT56" s="38"/>
      <c r="AU56" s="15"/>
    </row>
    <row r="57" spans="1:47" x14ac:dyDescent="0.2">
      <c r="A57" s="181"/>
      <c r="B57" s="41"/>
      <c r="C57" s="42"/>
      <c r="D57" s="42"/>
      <c r="E57" s="42"/>
      <c r="F57" s="219"/>
      <c r="G57" s="59">
        <f t="shared" si="7"/>
        <v>0</v>
      </c>
      <c r="H57" s="35">
        <f t="shared" si="8"/>
        <v>0</v>
      </c>
      <c r="I57" s="273">
        <f>RANK(H57,$H$18:$H$82)</f>
        <v>24</v>
      </c>
      <c r="J57" s="8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7"/>
      <c r="AM57" s="27"/>
      <c r="AN57" s="27"/>
      <c r="AO57" s="27"/>
      <c r="AP57" s="27"/>
      <c r="AQ57" s="27"/>
      <c r="AR57" s="38"/>
      <c r="AS57" s="200" cm="1">
        <f t="array" ref="AS57">SUM(LOOKUP(J57:AR57,{0,1,2,3,4,5,6,7,8,9,10},{0,7,6,5,4,3,2,1,1,1,1}))</f>
        <v>0</v>
      </c>
      <c r="AT57" s="38"/>
      <c r="AU57" s="15"/>
    </row>
    <row r="58" spans="1:47" x14ac:dyDescent="0.2">
      <c r="A58" s="181"/>
      <c r="B58" s="41"/>
      <c r="C58" s="42"/>
      <c r="D58" s="42"/>
      <c r="E58" s="42"/>
      <c r="F58" s="219"/>
      <c r="G58" s="59">
        <f t="shared" si="7"/>
        <v>0</v>
      </c>
      <c r="H58" s="35">
        <f t="shared" si="8"/>
        <v>0</v>
      </c>
      <c r="I58" s="273">
        <f>RANK(H58,$H$18:$H$82)</f>
        <v>24</v>
      </c>
      <c r="J58" s="8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7"/>
      <c r="AM58" s="27"/>
      <c r="AN58" s="27"/>
      <c r="AO58" s="27"/>
      <c r="AP58" s="27"/>
      <c r="AQ58" s="27"/>
      <c r="AR58" s="38"/>
      <c r="AS58" s="200" cm="1">
        <f t="array" ref="AS58">SUM(LOOKUP(J58:AR58,{0,1,2,3,4,5,6,7,8,9,10},{0,7,6,5,4,3,2,1,1,1,1}))</f>
        <v>0</v>
      </c>
      <c r="AT58" s="38"/>
      <c r="AU58" s="15"/>
    </row>
    <row r="59" spans="1:47" x14ac:dyDescent="0.2">
      <c r="A59" s="181"/>
      <c r="B59" s="41"/>
      <c r="C59" s="42"/>
      <c r="D59" s="42"/>
      <c r="E59" s="42"/>
      <c r="F59" s="219"/>
      <c r="G59" s="59">
        <f t="shared" si="7"/>
        <v>0</v>
      </c>
      <c r="H59" s="35">
        <f t="shared" si="8"/>
        <v>0</v>
      </c>
      <c r="I59" s="273">
        <f>RANK(H59,$H$18:$H$82)</f>
        <v>24</v>
      </c>
      <c r="J59" s="8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7"/>
      <c r="AM59" s="27"/>
      <c r="AN59" s="27"/>
      <c r="AO59" s="27"/>
      <c r="AP59" s="27"/>
      <c r="AQ59" s="27"/>
      <c r="AR59" s="38"/>
      <c r="AS59" s="200" cm="1">
        <f t="array" ref="AS59">SUM(LOOKUP(J59:AR59,{0,1,2,3,4,5,6,7,8,9,10},{0,7,6,5,4,3,2,1,1,1,1}))</f>
        <v>0</v>
      </c>
      <c r="AT59" s="38"/>
      <c r="AU59" s="15"/>
    </row>
    <row r="60" spans="1:47" x14ac:dyDescent="0.2">
      <c r="A60" s="181"/>
      <c r="B60" s="41"/>
      <c r="C60" s="42"/>
      <c r="D60" s="42"/>
      <c r="E60" s="42"/>
      <c r="F60" s="219"/>
      <c r="G60" s="59">
        <f t="shared" si="7"/>
        <v>0</v>
      </c>
      <c r="H60" s="35">
        <f t="shared" si="8"/>
        <v>0</v>
      </c>
      <c r="I60" s="273">
        <f>RANK(H60,$H$18:$H$82)</f>
        <v>24</v>
      </c>
      <c r="J60" s="8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7"/>
      <c r="AM60" s="27"/>
      <c r="AN60" s="27"/>
      <c r="AO60" s="27"/>
      <c r="AP60" s="27"/>
      <c r="AQ60" s="27"/>
      <c r="AR60" s="38"/>
      <c r="AS60" s="200" cm="1">
        <f t="array" ref="AS60">SUM(LOOKUP(J60:AR60,{0,1,2,3,4,5,6,7,8,9,10},{0,7,6,5,4,3,2,1,1,1,1}))</f>
        <v>0</v>
      </c>
      <c r="AT60" s="38"/>
      <c r="AU60" s="15"/>
    </row>
    <row r="61" spans="1:47" x14ac:dyDescent="0.2">
      <c r="A61" s="181"/>
      <c r="B61" s="41"/>
      <c r="C61" s="42"/>
      <c r="D61" s="42"/>
      <c r="E61" s="42"/>
      <c r="F61" s="219"/>
      <c r="G61" s="59">
        <f t="shared" si="7"/>
        <v>0</v>
      </c>
      <c r="H61" s="35">
        <f t="shared" si="8"/>
        <v>0</v>
      </c>
      <c r="I61" s="273">
        <f>RANK(H61,$H$18:$H$82)</f>
        <v>24</v>
      </c>
      <c r="J61" s="8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7"/>
      <c r="AM61" s="27"/>
      <c r="AN61" s="27"/>
      <c r="AO61" s="27"/>
      <c r="AP61" s="27"/>
      <c r="AQ61" s="27"/>
      <c r="AR61" s="38"/>
      <c r="AS61" s="200" cm="1">
        <f t="array" ref="AS61">SUM(LOOKUP(J61:AR61,{0,1,2,3,4,5,6,7,8,9,10},{0,7,6,5,4,3,2,1,1,1,1}))</f>
        <v>0</v>
      </c>
      <c r="AT61" s="38"/>
      <c r="AU61" s="15"/>
    </row>
    <row r="62" spans="1:47" x14ac:dyDescent="0.2">
      <c r="A62" s="181"/>
      <c r="B62" s="41"/>
      <c r="C62" s="42"/>
      <c r="D62" s="42"/>
      <c r="E62" s="42"/>
      <c r="F62" s="219"/>
      <c r="G62" s="59">
        <f t="shared" si="7"/>
        <v>0</v>
      </c>
      <c r="H62" s="35">
        <f t="shared" si="8"/>
        <v>0</v>
      </c>
      <c r="I62" s="273">
        <f>RANK(H62,$H$18:$H$82)</f>
        <v>24</v>
      </c>
      <c r="J62" s="8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7"/>
      <c r="AM62" s="27"/>
      <c r="AN62" s="27"/>
      <c r="AO62" s="27"/>
      <c r="AP62" s="27"/>
      <c r="AQ62" s="27"/>
      <c r="AR62" s="38"/>
      <c r="AS62" s="200" cm="1">
        <f t="array" ref="AS62">SUM(LOOKUP(J62:AR62,{0,1,2,3,4,5,6,7,8,9,10},{0,7,6,5,4,3,2,1,1,1,1}))</f>
        <v>0</v>
      </c>
      <c r="AT62" s="38"/>
      <c r="AU62" s="15"/>
    </row>
    <row r="63" spans="1:47" x14ac:dyDescent="0.2">
      <c r="A63" s="181"/>
      <c r="B63" s="41"/>
      <c r="C63" s="42"/>
      <c r="D63" s="42"/>
      <c r="E63" s="42"/>
      <c r="F63" s="219"/>
      <c r="G63" s="59">
        <f t="shared" si="7"/>
        <v>0</v>
      </c>
      <c r="H63" s="35">
        <f t="shared" si="8"/>
        <v>0</v>
      </c>
      <c r="I63" s="273">
        <f>RANK(H63,$H$18:$H$82)</f>
        <v>24</v>
      </c>
      <c r="J63" s="8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7"/>
      <c r="AM63" s="27"/>
      <c r="AN63" s="27"/>
      <c r="AO63" s="27"/>
      <c r="AP63" s="27"/>
      <c r="AQ63" s="27"/>
      <c r="AR63" s="38"/>
      <c r="AS63" s="200" cm="1">
        <f t="array" ref="AS63">SUM(LOOKUP(J63:AR63,{0,1,2,3,4,5,6,7,8,9,10},{0,7,6,5,4,3,2,1,1,1,1}))</f>
        <v>0</v>
      </c>
      <c r="AT63" s="38"/>
      <c r="AU63" s="15"/>
    </row>
    <row r="64" spans="1:47" x14ac:dyDescent="0.2">
      <c r="A64" s="181"/>
      <c r="B64" s="41"/>
      <c r="C64" s="42"/>
      <c r="D64" s="42"/>
      <c r="E64" s="42"/>
      <c r="F64" s="219"/>
      <c r="G64" s="59">
        <f t="shared" si="7"/>
        <v>0</v>
      </c>
      <c r="H64" s="35">
        <f t="shared" si="8"/>
        <v>0</v>
      </c>
      <c r="I64" s="273">
        <f>RANK(H64,$H$18:$H$82)</f>
        <v>24</v>
      </c>
      <c r="J64" s="8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7"/>
      <c r="AM64" s="27"/>
      <c r="AN64" s="27"/>
      <c r="AO64" s="27"/>
      <c r="AP64" s="27"/>
      <c r="AQ64" s="27"/>
      <c r="AR64" s="38"/>
      <c r="AS64" s="200" cm="1">
        <f t="array" ref="AS64">SUM(LOOKUP(J64:AR64,{0,1,2,3,4,5,6,7,8,9,10},{0,7,6,5,4,3,2,1,1,1,1}))</f>
        <v>0</v>
      </c>
      <c r="AT64" s="38"/>
      <c r="AU64" s="15"/>
    </row>
    <row r="65" spans="1:47" x14ac:dyDescent="0.2">
      <c r="A65" s="181"/>
      <c r="B65" s="41"/>
      <c r="C65" s="42"/>
      <c r="D65" s="42"/>
      <c r="E65" s="42"/>
      <c r="F65" s="219"/>
      <c r="G65" s="59">
        <f t="shared" si="7"/>
        <v>0</v>
      </c>
      <c r="H65" s="35">
        <f t="shared" si="8"/>
        <v>0</v>
      </c>
      <c r="I65" s="273">
        <f>RANK(H65,$H$18:$H$82)</f>
        <v>24</v>
      </c>
      <c r="J65" s="8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7"/>
      <c r="AM65" s="27"/>
      <c r="AN65" s="27"/>
      <c r="AO65" s="27"/>
      <c r="AP65" s="27"/>
      <c r="AQ65" s="27"/>
      <c r="AR65" s="38"/>
      <c r="AS65" s="200" cm="1">
        <f t="array" ref="AS65">SUM(LOOKUP(J65:AR65,{0,1,2,3,4,5,6,7,8,9,10},{0,7,6,5,4,3,2,1,1,1,1}))</f>
        <v>0</v>
      </c>
      <c r="AT65" s="38"/>
      <c r="AU65" s="15"/>
    </row>
    <row r="66" spans="1:47" x14ac:dyDescent="0.2">
      <c r="A66" s="181"/>
      <c r="B66" s="41"/>
      <c r="C66" s="42"/>
      <c r="D66" s="42"/>
      <c r="E66" s="42"/>
      <c r="F66" s="219"/>
      <c r="G66" s="59">
        <f t="shared" si="7"/>
        <v>0</v>
      </c>
      <c r="H66" s="35">
        <f t="shared" si="8"/>
        <v>0</v>
      </c>
      <c r="I66" s="273">
        <f>RANK(H66,$H$18:$H$82)</f>
        <v>24</v>
      </c>
      <c r="J66" s="8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7"/>
      <c r="AM66" s="27"/>
      <c r="AN66" s="27"/>
      <c r="AO66" s="27"/>
      <c r="AP66" s="27"/>
      <c r="AQ66" s="27"/>
      <c r="AR66" s="38"/>
      <c r="AS66" s="200" cm="1">
        <f t="array" ref="AS66">SUM(LOOKUP(J66:AR66,{0,1,2,3,4,5,6,7,8,9,10},{0,7,6,5,4,3,2,1,1,1,1}))</f>
        <v>0</v>
      </c>
      <c r="AT66" s="38"/>
      <c r="AU66" s="15"/>
    </row>
    <row r="67" spans="1:47" x14ac:dyDescent="0.2">
      <c r="A67" s="181"/>
      <c r="B67" s="41"/>
      <c r="C67" s="42"/>
      <c r="D67" s="42"/>
      <c r="E67" s="42"/>
      <c r="F67" s="219"/>
      <c r="G67" s="59">
        <f t="shared" si="7"/>
        <v>0</v>
      </c>
      <c r="H67" s="35">
        <f t="shared" si="8"/>
        <v>0</v>
      </c>
      <c r="I67" s="273">
        <f>RANK(H67,$H$18:$H$82)</f>
        <v>24</v>
      </c>
      <c r="J67" s="8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7"/>
      <c r="AM67" s="27"/>
      <c r="AN67" s="27"/>
      <c r="AO67" s="27"/>
      <c r="AP67" s="27"/>
      <c r="AQ67" s="27"/>
      <c r="AR67" s="38"/>
      <c r="AS67" s="200" cm="1">
        <f t="array" ref="AS67">SUM(LOOKUP(J67:AR67,{0,1,2,3,4,5,6,7,8,9,10},{0,7,6,5,4,3,2,1,1,1,1}))</f>
        <v>0</v>
      </c>
      <c r="AT67" s="38"/>
      <c r="AU67" s="15"/>
    </row>
    <row r="68" spans="1:47" x14ac:dyDescent="0.2">
      <c r="A68" s="181"/>
      <c r="B68" s="41"/>
      <c r="C68" s="42"/>
      <c r="D68" s="42"/>
      <c r="E68" s="42"/>
      <c r="F68" s="219"/>
      <c r="G68" s="59">
        <f t="shared" si="7"/>
        <v>0</v>
      </c>
      <c r="H68" s="35">
        <f t="shared" si="8"/>
        <v>0</v>
      </c>
      <c r="I68" s="273">
        <f>RANK(H68,$H$18:$H$82)</f>
        <v>24</v>
      </c>
      <c r="J68" s="8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7"/>
      <c r="AM68" s="27"/>
      <c r="AN68" s="27"/>
      <c r="AO68" s="27"/>
      <c r="AP68" s="27"/>
      <c r="AQ68" s="27"/>
      <c r="AR68" s="38"/>
      <c r="AS68" s="200" cm="1">
        <f t="array" ref="AS68">SUM(LOOKUP(J68:AR68,{0,1,2,3,4,5,6,7,8,9,10},{0,7,6,5,4,3,2,1,1,1,1}))</f>
        <v>0</v>
      </c>
      <c r="AT68" s="38"/>
      <c r="AU68" s="15"/>
    </row>
    <row r="69" spans="1:47" x14ac:dyDescent="0.2">
      <c r="A69" s="181"/>
      <c r="B69" s="41"/>
      <c r="C69" s="42"/>
      <c r="D69" s="42"/>
      <c r="E69" s="42"/>
      <c r="F69" s="219"/>
      <c r="G69" s="59">
        <f t="shared" si="7"/>
        <v>0</v>
      </c>
      <c r="H69" s="35">
        <f t="shared" si="8"/>
        <v>0</v>
      </c>
      <c r="I69" s="273">
        <f>RANK(H69,$H$18:$H$82)</f>
        <v>24</v>
      </c>
      <c r="J69" s="8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7"/>
      <c r="AM69" s="27"/>
      <c r="AN69" s="27"/>
      <c r="AO69" s="27"/>
      <c r="AP69" s="27"/>
      <c r="AQ69" s="27"/>
      <c r="AR69" s="38"/>
      <c r="AS69" s="200" cm="1">
        <f t="array" ref="AS69">SUM(LOOKUP(J69:AR69,{0,1,2,3,4,5,6,7,8,9,10},{0,7,6,5,4,3,2,1,1,1,1}))</f>
        <v>0</v>
      </c>
      <c r="AT69" s="38"/>
      <c r="AU69" s="15"/>
    </row>
    <row r="70" spans="1:47" x14ac:dyDescent="0.2">
      <c r="A70" s="181"/>
      <c r="B70" s="41"/>
      <c r="C70" s="42"/>
      <c r="D70" s="42"/>
      <c r="E70" s="42"/>
      <c r="F70" s="219"/>
      <c r="G70" s="59">
        <f t="shared" si="7"/>
        <v>0</v>
      </c>
      <c r="H70" s="35">
        <f t="shared" si="8"/>
        <v>0</v>
      </c>
      <c r="I70" s="273">
        <f>RANK(H70,$H$18:$H$82)</f>
        <v>24</v>
      </c>
      <c r="J70" s="8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7"/>
      <c r="AM70" s="27"/>
      <c r="AN70" s="27"/>
      <c r="AO70" s="27"/>
      <c r="AP70" s="27"/>
      <c r="AQ70" s="27"/>
      <c r="AR70" s="38"/>
      <c r="AS70" s="200" cm="1">
        <f t="array" ref="AS70">SUM(LOOKUP(J70:AR70,{0,1,2,3,4,5,6,7,8,9,10},{0,7,6,5,4,3,2,1,1,1,1}))</f>
        <v>0</v>
      </c>
      <c r="AT70" s="38"/>
      <c r="AU70" s="15"/>
    </row>
    <row r="71" spans="1:47" x14ac:dyDescent="0.2">
      <c r="A71" s="181"/>
      <c r="B71" s="41"/>
      <c r="C71" s="42"/>
      <c r="D71" s="42"/>
      <c r="E71" s="42"/>
      <c r="F71" s="219"/>
      <c r="G71" s="59">
        <f t="shared" si="7"/>
        <v>0</v>
      </c>
      <c r="H71" s="35">
        <f t="shared" si="8"/>
        <v>0</v>
      </c>
      <c r="I71" s="273">
        <f>RANK(H71,$H$18:$H$82)</f>
        <v>24</v>
      </c>
      <c r="J71" s="8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7"/>
      <c r="AM71" s="27"/>
      <c r="AN71" s="27"/>
      <c r="AO71" s="27"/>
      <c r="AP71" s="27"/>
      <c r="AQ71" s="27"/>
      <c r="AR71" s="38"/>
      <c r="AS71" s="200" cm="1">
        <f t="array" ref="AS71">SUM(LOOKUP(J71:AR71,{0,1,2,3,4,5,6,7,8,9,10},{0,7,6,5,4,3,2,1,1,1,1}))</f>
        <v>0</v>
      </c>
      <c r="AT71" s="38"/>
      <c r="AU71" s="15"/>
    </row>
    <row r="72" spans="1:47" x14ac:dyDescent="0.2">
      <c r="A72" s="181"/>
      <c r="B72" s="41"/>
      <c r="C72" s="42"/>
      <c r="D72" s="42"/>
      <c r="E72" s="42"/>
      <c r="F72" s="219"/>
      <c r="G72" s="59">
        <f t="shared" si="7"/>
        <v>0</v>
      </c>
      <c r="H72" s="35">
        <f t="shared" si="8"/>
        <v>0</v>
      </c>
      <c r="I72" s="273">
        <f>RANK(H72,$H$18:$H$82)</f>
        <v>24</v>
      </c>
      <c r="J72" s="8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7"/>
      <c r="AM72" s="27"/>
      <c r="AN72" s="27"/>
      <c r="AO72" s="27"/>
      <c r="AP72" s="27"/>
      <c r="AQ72" s="27"/>
      <c r="AR72" s="38"/>
      <c r="AS72" s="200" cm="1">
        <f t="array" ref="AS72">SUM(LOOKUP(J72:AR72,{0,1,2,3,4,5,6,7,8,9,10},{0,7,6,5,4,3,2,1,1,1,1}))</f>
        <v>0</v>
      </c>
      <c r="AT72" s="38"/>
      <c r="AU72" s="15"/>
    </row>
    <row r="73" spans="1:47" x14ac:dyDescent="0.2">
      <c r="A73" s="181"/>
      <c r="B73" s="41"/>
      <c r="C73" s="42"/>
      <c r="D73" s="42"/>
      <c r="E73" s="42"/>
      <c r="F73" s="219"/>
      <c r="G73" s="59">
        <f t="shared" si="7"/>
        <v>0</v>
      </c>
      <c r="H73" s="35">
        <f t="shared" si="8"/>
        <v>0</v>
      </c>
      <c r="I73" s="273">
        <f>RANK(H73,$H$18:$H$82)</f>
        <v>24</v>
      </c>
      <c r="J73" s="8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7"/>
      <c r="AM73" s="27"/>
      <c r="AN73" s="27"/>
      <c r="AO73" s="27"/>
      <c r="AP73" s="27"/>
      <c r="AQ73" s="27"/>
      <c r="AR73" s="38"/>
      <c r="AS73" s="200" cm="1">
        <f t="array" ref="AS73">SUM(LOOKUP(J73:AR73,{0,1,2,3,4,5,6,7,8,9,10},{0,7,6,5,4,3,2,1,1,1,1}))</f>
        <v>0</v>
      </c>
      <c r="AT73" s="38"/>
      <c r="AU73" s="15"/>
    </row>
    <row r="74" spans="1:47" x14ac:dyDescent="0.2">
      <c r="A74" s="181"/>
      <c r="B74" s="41"/>
      <c r="C74" s="42"/>
      <c r="D74" s="42"/>
      <c r="E74" s="42"/>
      <c r="F74" s="219"/>
      <c r="G74" s="59">
        <f t="shared" si="7"/>
        <v>0</v>
      </c>
      <c r="H74" s="35">
        <f t="shared" si="8"/>
        <v>0</v>
      </c>
      <c r="I74" s="273">
        <f>RANK(H74,$H$18:$H$82)</f>
        <v>24</v>
      </c>
      <c r="J74" s="8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7"/>
      <c r="AM74" s="27"/>
      <c r="AN74" s="27"/>
      <c r="AO74" s="27"/>
      <c r="AP74" s="27"/>
      <c r="AQ74" s="27"/>
      <c r="AR74" s="38"/>
      <c r="AS74" s="200" cm="1">
        <f t="array" ref="AS74">SUM(LOOKUP(J74:AR74,{0,1,2,3,4,5,6,7,8,9,10},{0,7,6,5,4,3,2,1,1,1,1}))</f>
        <v>0</v>
      </c>
      <c r="AT74" s="38"/>
      <c r="AU74" s="15"/>
    </row>
    <row r="75" spans="1:47" x14ac:dyDescent="0.2">
      <c r="A75" s="181"/>
      <c r="B75" s="41"/>
      <c r="C75" s="42"/>
      <c r="D75" s="42"/>
      <c r="E75" s="42"/>
      <c r="F75" s="219"/>
      <c r="G75" s="59">
        <f t="shared" si="7"/>
        <v>0</v>
      </c>
      <c r="H75" s="35">
        <f t="shared" si="8"/>
        <v>0</v>
      </c>
      <c r="I75" s="273">
        <f>RANK(H75,$H$18:$H$82)</f>
        <v>24</v>
      </c>
      <c r="J75" s="8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7"/>
      <c r="AM75" s="27"/>
      <c r="AN75" s="27"/>
      <c r="AO75" s="27"/>
      <c r="AP75" s="27"/>
      <c r="AQ75" s="27"/>
      <c r="AR75" s="38"/>
      <c r="AS75" s="200" cm="1">
        <f t="array" ref="AS75">SUM(LOOKUP(J75:AR75,{0,1,2,3,4,5,6,7,8,9,10},{0,7,6,5,4,3,2,1,1,1,1}))</f>
        <v>0</v>
      </c>
      <c r="AT75" s="38"/>
      <c r="AU75" s="15"/>
    </row>
    <row r="76" spans="1:47" x14ac:dyDescent="0.2">
      <c r="A76" s="181"/>
      <c r="B76" s="41"/>
      <c r="C76" s="42"/>
      <c r="D76" s="42"/>
      <c r="E76" s="42"/>
      <c r="F76" s="219"/>
      <c r="G76" s="59">
        <f t="shared" si="7"/>
        <v>0</v>
      </c>
      <c r="H76" s="35">
        <f t="shared" si="8"/>
        <v>0</v>
      </c>
      <c r="I76" s="273">
        <f>RANK(H76,$H$18:$H$82)</f>
        <v>24</v>
      </c>
      <c r="J76" s="8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7"/>
      <c r="AM76" s="27"/>
      <c r="AN76" s="27"/>
      <c r="AO76" s="27"/>
      <c r="AP76" s="27"/>
      <c r="AQ76" s="27"/>
      <c r="AR76" s="38"/>
      <c r="AS76" s="200" cm="1">
        <f t="array" ref="AS76">SUM(LOOKUP(J76:AR76,{0,1,2,3,4,5,6,7,8,9,10},{0,7,6,5,4,3,2,1,1,1,1}))</f>
        <v>0</v>
      </c>
      <c r="AT76" s="38"/>
      <c r="AU76" s="15"/>
    </row>
    <row r="77" spans="1:47" x14ac:dyDescent="0.2">
      <c r="A77" s="181"/>
      <c r="B77" s="41"/>
      <c r="C77" s="42"/>
      <c r="D77" s="42"/>
      <c r="E77" s="42"/>
      <c r="F77" s="219"/>
      <c r="G77" s="59">
        <f t="shared" si="7"/>
        <v>0</v>
      </c>
      <c r="H77" s="35">
        <f t="shared" si="8"/>
        <v>0</v>
      </c>
      <c r="I77" s="273">
        <f>RANK(H77,$H$18:$H$82)</f>
        <v>24</v>
      </c>
      <c r="J77" s="8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7"/>
      <c r="AM77" s="27"/>
      <c r="AN77" s="27"/>
      <c r="AO77" s="27"/>
      <c r="AP77" s="27"/>
      <c r="AQ77" s="27"/>
      <c r="AR77" s="38"/>
      <c r="AS77" s="200" cm="1">
        <f t="array" ref="AS77">SUM(LOOKUP(J77:AR77,{0,1,2,3,4,5,6,7,8,9,10},{0,7,6,5,4,3,2,1,1,1,1}))</f>
        <v>0</v>
      </c>
      <c r="AT77" s="38"/>
      <c r="AU77" s="15"/>
    </row>
    <row r="78" spans="1:47" x14ac:dyDescent="0.2">
      <c r="A78" s="181"/>
      <c r="B78" s="41"/>
      <c r="C78" s="42"/>
      <c r="D78" s="42"/>
      <c r="E78" s="42"/>
      <c r="F78" s="219"/>
      <c r="G78" s="59">
        <f t="shared" si="7"/>
        <v>0</v>
      </c>
      <c r="H78" s="35">
        <f t="shared" si="8"/>
        <v>0</v>
      </c>
      <c r="I78" s="273">
        <f>RANK(H78,$H$18:$H$82)</f>
        <v>24</v>
      </c>
      <c r="J78" s="8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7"/>
      <c r="AM78" s="27"/>
      <c r="AN78" s="27"/>
      <c r="AO78" s="27"/>
      <c r="AP78" s="27"/>
      <c r="AQ78" s="27"/>
      <c r="AR78" s="38"/>
      <c r="AS78" s="200" cm="1">
        <f t="array" ref="AS78">SUM(LOOKUP(J78:AR78,{0,1,2,3,4,5,6,7,8,9,10},{0,7,6,5,4,3,2,1,1,1,1}))</f>
        <v>0</v>
      </c>
      <c r="AT78" s="38"/>
      <c r="AU78" s="15"/>
    </row>
    <row r="79" spans="1:47" x14ac:dyDescent="0.2">
      <c r="A79" s="181"/>
      <c r="B79" s="41"/>
      <c r="C79" s="42"/>
      <c r="D79" s="42"/>
      <c r="E79" s="42"/>
      <c r="F79" s="219"/>
      <c r="G79" s="59">
        <f t="shared" si="7"/>
        <v>0</v>
      </c>
      <c r="H79" s="35">
        <f t="shared" si="8"/>
        <v>0</v>
      </c>
      <c r="I79" s="273">
        <f>RANK(H79,$H$18:$H$82)</f>
        <v>24</v>
      </c>
      <c r="J79" s="8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7"/>
      <c r="AM79" s="27"/>
      <c r="AN79" s="27"/>
      <c r="AO79" s="27"/>
      <c r="AP79" s="27"/>
      <c r="AQ79" s="27"/>
      <c r="AR79" s="38"/>
      <c r="AS79" s="200" cm="1">
        <f t="array" ref="AS79">SUM(LOOKUP(J79:AR79,{0,1,2,3,4,5,6,7,8,9,10},{0,7,6,5,4,3,2,1,1,1,1}))</f>
        <v>0</v>
      </c>
      <c r="AT79" s="38"/>
      <c r="AU79" s="15"/>
    </row>
    <row r="80" spans="1:47" x14ac:dyDescent="0.2">
      <c r="A80" s="181"/>
      <c r="B80" s="41"/>
      <c r="C80" s="42"/>
      <c r="D80" s="42"/>
      <c r="E80" s="42"/>
      <c r="F80" s="219"/>
      <c r="G80" s="59">
        <f t="shared" si="7"/>
        <v>0</v>
      </c>
      <c r="H80" s="35">
        <f t="shared" si="8"/>
        <v>0</v>
      </c>
      <c r="I80" s="273">
        <f>RANK(H80,$H$18:$H$82)</f>
        <v>24</v>
      </c>
      <c r="J80" s="8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7"/>
      <c r="AM80" s="27"/>
      <c r="AN80" s="27"/>
      <c r="AO80" s="27"/>
      <c r="AP80" s="27"/>
      <c r="AQ80" s="27"/>
      <c r="AR80" s="38"/>
      <c r="AS80" s="200" cm="1">
        <f t="array" ref="AS80">SUM(LOOKUP(J80:AR80,{0,1,2,3,4,5,6,7,8,9,10},{0,7,6,5,4,3,2,1,1,1,1}))</f>
        <v>0</v>
      </c>
      <c r="AT80" s="38"/>
      <c r="AU80" s="15"/>
    </row>
    <row r="81" spans="1:50" x14ac:dyDescent="0.2">
      <c r="A81" s="181"/>
      <c r="B81" s="41"/>
      <c r="C81" s="42"/>
      <c r="D81" s="42"/>
      <c r="E81" s="42"/>
      <c r="F81" s="219"/>
      <c r="G81" s="59">
        <f t="shared" si="7"/>
        <v>0</v>
      </c>
      <c r="H81" s="35">
        <f t="shared" si="8"/>
        <v>0</v>
      </c>
      <c r="I81" s="273">
        <f>RANK(H81,$H$18:$H$82)</f>
        <v>24</v>
      </c>
      <c r="J81" s="8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7"/>
      <c r="AM81" s="27"/>
      <c r="AN81" s="27"/>
      <c r="AO81" s="27"/>
      <c r="AP81" s="27"/>
      <c r="AQ81" s="27"/>
      <c r="AR81" s="38"/>
      <c r="AS81" s="200" cm="1">
        <f t="array" ref="AS81">SUM(LOOKUP(J81:AR81,{0,1,2,3,4,5,6,7,8,9,10},{0,7,6,5,4,3,2,1,1,1,1}))</f>
        <v>0</v>
      </c>
      <c r="AT81" s="38"/>
      <c r="AU81" s="15"/>
    </row>
    <row r="82" spans="1:50" ht="13.5" thickBot="1" x14ac:dyDescent="0.25">
      <c r="A82" s="181"/>
      <c r="B82" s="247"/>
      <c r="C82" s="248"/>
      <c r="D82" s="248"/>
      <c r="E82" s="248"/>
      <c r="F82" s="249"/>
      <c r="G82" s="250">
        <f t="shared" si="7"/>
        <v>0</v>
      </c>
      <c r="H82" s="251">
        <f t="shared" si="8"/>
        <v>0</v>
      </c>
      <c r="I82" s="252">
        <f>RANK(H82,$H$18:$H$82)</f>
        <v>24</v>
      </c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4"/>
      <c r="AM82" s="254"/>
      <c r="AN82" s="254"/>
      <c r="AO82" s="254"/>
      <c r="AP82" s="254"/>
      <c r="AQ82" s="254"/>
      <c r="AR82" s="289"/>
      <c r="AS82" s="200" cm="1">
        <f t="array" ref="AS82">SUM(LOOKUP(J82:AR82,{0,1,2,3,4,5,6,7,8,9,10},{0,7,6,5,4,3,2,1,1,1,1}))</f>
        <v>0</v>
      </c>
      <c r="AT82" s="38"/>
      <c r="AU82" s="15"/>
    </row>
    <row r="83" spans="1:50" ht="15.75" x14ac:dyDescent="0.2">
      <c r="A83" s="181"/>
      <c r="B83" s="46"/>
      <c r="C83" s="46"/>
      <c r="D83" s="46"/>
      <c r="E83" s="46"/>
      <c r="F83" s="46"/>
      <c r="G83" s="46"/>
      <c r="H83" s="46"/>
      <c r="I83" s="4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8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15"/>
    </row>
    <row r="84" spans="1:50" x14ac:dyDescent="0.2">
      <c r="AB84" s="12"/>
      <c r="AU84" s="12"/>
      <c r="AV84" s="12"/>
      <c r="AW84" s="12"/>
      <c r="AX84" s="12"/>
    </row>
    <row r="85" spans="1:50" x14ac:dyDescent="0.2">
      <c r="AB85" s="12"/>
      <c r="AU85" s="12"/>
      <c r="AV85" s="12"/>
      <c r="AW85" s="12"/>
      <c r="AX85" s="12"/>
    </row>
    <row r="86" spans="1:50" x14ac:dyDescent="0.2">
      <c r="AB86" s="12"/>
      <c r="AU86" s="12"/>
      <c r="AV86" s="12"/>
      <c r="AW86" s="12"/>
      <c r="AX86" s="12"/>
    </row>
    <row r="87" spans="1:50" x14ac:dyDescent="0.2">
      <c r="AB87" s="12"/>
      <c r="AU87" s="12"/>
      <c r="AV87" s="12"/>
      <c r="AW87" s="12"/>
      <c r="AX87" s="12"/>
    </row>
    <row r="88" spans="1:50" x14ac:dyDescent="0.2">
      <c r="AB88" s="12"/>
      <c r="AU88" s="12"/>
      <c r="AV88" s="12"/>
      <c r="AW88" s="12"/>
      <c r="AX88" s="12"/>
    </row>
    <row r="89" spans="1:50" x14ac:dyDescent="0.2">
      <c r="AB89" s="12"/>
      <c r="AU89" s="12"/>
      <c r="AV89" s="12"/>
      <c r="AW89" s="12"/>
      <c r="AX89" s="12"/>
    </row>
    <row r="90" spans="1:50" x14ac:dyDescent="0.2">
      <c r="AU90" s="12"/>
      <c r="AV90" s="12"/>
      <c r="AW90" s="12"/>
      <c r="AX90" s="12"/>
    </row>
    <row r="91" spans="1:50" x14ac:dyDescent="0.2">
      <c r="AB91" s="5"/>
      <c r="AU91" s="12"/>
      <c r="AV91" s="12"/>
      <c r="AW91" s="12"/>
      <c r="AX91" s="12"/>
    </row>
    <row r="92" spans="1:50" x14ac:dyDescent="0.2">
      <c r="AU92" s="12"/>
      <c r="AV92" s="12"/>
      <c r="AW92" s="12"/>
      <c r="AX92" s="12"/>
    </row>
    <row r="93" spans="1:50" x14ac:dyDescent="0.2">
      <c r="AU93" s="12"/>
      <c r="AV93" s="12"/>
      <c r="AW93" s="12"/>
      <c r="AX93" s="12"/>
    </row>
  </sheetData>
  <mergeCells count="85">
    <mergeCell ref="A1:A83"/>
    <mergeCell ref="B1:B2"/>
    <mergeCell ref="C1:C2"/>
    <mergeCell ref="D1:D4"/>
    <mergeCell ref="E1:E2"/>
    <mergeCell ref="K1:K2"/>
    <mergeCell ref="H3:H4"/>
    <mergeCell ref="I3:I4"/>
    <mergeCell ref="J3:J4"/>
    <mergeCell ref="K3:K4"/>
    <mergeCell ref="F1:F4"/>
    <mergeCell ref="G1:G2"/>
    <mergeCell ref="H1:H2"/>
    <mergeCell ref="I1:I2"/>
    <mergeCell ref="J1:J2"/>
    <mergeCell ref="L1:L2"/>
    <mergeCell ref="M1:M2"/>
    <mergeCell ref="N1:N2"/>
    <mergeCell ref="P1:P2"/>
    <mergeCell ref="Q1:Q2"/>
    <mergeCell ref="AT1:AT2"/>
    <mergeCell ref="B3:B4"/>
    <mergeCell ref="C3:C4"/>
    <mergeCell ref="E3:E4"/>
    <mergeCell ref="G3:G4"/>
    <mergeCell ref="AJ1:AJ2"/>
    <mergeCell ref="AK1:AK2"/>
    <mergeCell ref="AL1:AL2"/>
    <mergeCell ref="AM1:AM2"/>
    <mergeCell ref="AN1:AN2"/>
    <mergeCell ref="AO1:AO2"/>
    <mergeCell ref="AD1:AD2"/>
    <mergeCell ref="AE1:AE2"/>
    <mergeCell ref="AF1:AF2"/>
    <mergeCell ref="AG1:AG2"/>
    <mergeCell ref="AC1:AC2"/>
    <mergeCell ref="R1:R2"/>
    <mergeCell ref="S1:S2"/>
    <mergeCell ref="T1:T2"/>
    <mergeCell ref="AC3:AC4"/>
    <mergeCell ref="U1:U2"/>
    <mergeCell ref="V1:V2"/>
    <mergeCell ref="W1:W2"/>
    <mergeCell ref="X1:X2"/>
    <mergeCell ref="Y1:Y2"/>
    <mergeCell ref="Z1:Z2"/>
    <mergeCell ref="AA1:AA2"/>
    <mergeCell ref="AB1:AB2"/>
    <mergeCell ref="AP1:AP2"/>
    <mergeCell ref="AQ1:AQ2"/>
    <mergeCell ref="AR1:AR2"/>
    <mergeCell ref="AH1:AH2"/>
    <mergeCell ref="AI1:AI2"/>
    <mergeCell ref="L3:L4"/>
    <mergeCell ref="M3:M4"/>
    <mergeCell ref="N3:N4"/>
    <mergeCell ref="P3:P4"/>
    <mergeCell ref="Q3:Q4"/>
    <mergeCell ref="R3:R4"/>
    <mergeCell ref="S3:S4"/>
    <mergeCell ref="T3:T4"/>
    <mergeCell ref="U3:U4"/>
    <mergeCell ref="V3:V4"/>
    <mergeCell ref="AN3:AN4"/>
    <mergeCell ref="W3:W4"/>
    <mergeCell ref="X3:X4"/>
    <mergeCell ref="Y3:Y4"/>
    <mergeCell ref="Z3:Z4"/>
    <mergeCell ref="AA3:AA4"/>
    <mergeCell ref="AP3:AP4"/>
    <mergeCell ref="AQ3:AQ4"/>
    <mergeCell ref="AR3:AR4"/>
    <mergeCell ref="AT3:AT4"/>
    <mergeCell ref="AB3:AB4"/>
    <mergeCell ref="AO3:AO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</mergeCells>
  <conditionalFormatting sqref="A2:C4 B7:C7 E7:F7 A30:C31 A42:A54 A55:D59 AY84:XFD93 AV94:XFD1048576 A1:I1 E2:I4 A5:I5 B11:F15 D18:F18 B19:F23 B25:F28 E29:F31 A32:F41 B68:F82 A83:I1048576 B60:D67 A60:A82 E55:F67 A6:A29 AV1:XFD83 G6:I82">
    <cfRule type="containsText" dxfId="37" priority="9" operator="containsText" text="10">
      <formula>NOT(ISERROR(SEARCH("10",A1)))</formula>
    </cfRule>
  </conditionalFormatting>
  <conditionalFormatting sqref="F36 C36 C21 C15 F15">
    <cfRule type="duplicateValues" dxfId="36" priority="1219"/>
    <cfRule type="duplicateValues" dxfId="35" priority="1220"/>
  </conditionalFormatting>
  <conditionalFormatting sqref="C68:D82">
    <cfRule type="duplicateValues" dxfId="34" priority="10"/>
    <cfRule type="duplicateValues" dxfId="33" priority="11"/>
  </conditionalFormatting>
  <conditionalFormatting sqref="C83:D1048576 F38 F20 F12:F13 F7 F22 F26 F35 C27:D27 D1 C1:C4 C5:D5 C55:D67 C12:C13 C7 C20 C22 C26 C38 C35 C32:D33 C39:D39 C41:D41 C11:D11 C14:D14 B30:C30 D18 D34 E29">
    <cfRule type="duplicateValues" dxfId="32" priority="1388"/>
    <cfRule type="duplicateValues" dxfId="31" priority="1389"/>
  </conditionalFormatting>
  <conditionalFormatting sqref="J7 J11:O15 J18:O18 J19:AA23 S24:AA24 J25:AA41 U42:AA42 AD43:AR43 AA45 S46:AA46 P47:AA47 AA49 W51:AA51 Z52:AA52 V53:AA53 U54:AA54 AC44:AR82 J55:AA82 P17:AA18 L17:O17 AT6:AT82 L6:AA16 AC6:AR42">
    <cfRule type="cellIs" dxfId="30" priority="8" operator="lessThan">
      <formula>1</formula>
    </cfRule>
  </conditionalFormatting>
  <conditionalFormatting sqref="AB45:AB49 AB51:AB89 AB6:AB42">
    <cfRule type="cellIs" dxfId="29" priority="7" operator="lessThan">
      <formula>1</formula>
    </cfRule>
  </conditionalFormatting>
  <conditionalFormatting sqref="AS6:AS82">
    <cfRule type="cellIs" dxfId="28" priority="6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67455-0CE1-4E6C-976C-E158E93EBFCD}">
  <sheetPr>
    <tabColor rgb="FFF2F2F2"/>
    <pageSetUpPr fitToPage="1"/>
  </sheetPr>
  <dimension ref="A1:CH78"/>
  <sheetViews>
    <sheetView topLeftCell="D1" zoomScale="78" zoomScaleNormal="78" zoomScaleSheetLayoutView="90" workbookViewId="0">
      <selection activeCell="O24" sqref="O24"/>
    </sheetView>
  </sheetViews>
  <sheetFormatPr defaultColWidth="26.85546875" defaultRowHeight="12.75" x14ac:dyDescent="0.2"/>
  <cols>
    <col min="1" max="1" width="5.42578125" style="10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14.140625" style="10" bestFit="1" customWidth="1"/>
    <col min="7" max="7" width="6.28515625" style="7" bestFit="1" customWidth="1"/>
    <col min="8" max="8" width="14.42578125" style="7" bestFit="1" customWidth="1"/>
    <col min="9" max="9" width="9" style="5" bestFit="1" customWidth="1"/>
    <col min="10" max="10" width="11.140625" style="2" bestFit="1" customWidth="1"/>
    <col min="11" max="11" width="12.28515625" style="4" bestFit="1" customWidth="1"/>
    <col min="12" max="12" width="12.28515625" style="4" customWidth="1"/>
    <col min="13" max="13" width="13" style="4" customWidth="1"/>
    <col min="14" max="14" width="12.7109375" style="4" bestFit="1" customWidth="1"/>
    <col min="15" max="15" width="12.42578125" style="4" bestFit="1" customWidth="1"/>
    <col min="16" max="16" width="12.42578125" style="4" customWidth="1"/>
    <col min="17" max="17" width="12.42578125" style="4" bestFit="1" customWidth="1"/>
    <col min="18" max="18" width="12.28515625" style="4" bestFit="1" customWidth="1"/>
    <col min="19" max="24" width="12.140625" style="4" bestFit="1" customWidth="1"/>
    <col min="25" max="25" width="12.42578125" style="4" bestFit="1" customWidth="1"/>
    <col min="26" max="26" width="12.7109375" style="4" bestFit="1" customWidth="1"/>
    <col min="27" max="27" width="12.140625" style="4" bestFit="1" customWidth="1"/>
    <col min="28" max="28" width="13" style="4" bestFit="1" customWidth="1"/>
    <col min="29" max="30" width="12.140625" style="4" bestFit="1" customWidth="1"/>
    <col min="31" max="32" width="12.42578125" style="4" bestFit="1" customWidth="1"/>
    <col min="33" max="34" width="12.28515625" style="4" bestFit="1" customWidth="1"/>
    <col min="35" max="35" width="11.7109375" style="4" bestFit="1" customWidth="1"/>
    <col min="36" max="36" width="13" style="4" bestFit="1" customWidth="1"/>
    <col min="37" max="37" width="12.85546875" style="4" bestFit="1" customWidth="1"/>
    <col min="38" max="39" width="12.42578125" style="4" bestFit="1" customWidth="1"/>
    <col min="40" max="40" width="12.28515625" style="4" bestFit="1" customWidth="1"/>
    <col min="41" max="41" width="11.7109375" style="4" bestFit="1" customWidth="1"/>
    <col min="42" max="42" width="8.28515625" style="12" bestFit="1" customWidth="1"/>
    <col min="43" max="43" width="9.85546875" style="4" bestFit="1" customWidth="1"/>
    <col min="44" max="44" width="12.5703125" style="12" bestFit="1" customWidth="1"/>
    <col min="45" max="45" width="7.85546875" style="12" bestFit="1" customWidth="1"/>
    <col min="46" max="46" width="9.7109375" style="12" bestFit="1" customWidth="1"/>
    <col min="47" max="47" width="9.140625" style="12" bestFit="1" customWidth="1"/>
    <col min="48" max="48" width="25.42578125" style="11" bestFit="1" customWidth="1"/>
    <col min="49" max="16384" width="26.85546875" style="10"/>
  </cols>
  <sheetData>
    <row r="1" spans="1:86" s="8" customFormat="1" ht="12.75" customHeight="1" x14ac:dyDescent="0.2">
      <c r="A1" s="181" t="s">
        <v>86</v>
      </c>
      <c r="B1" s="177" t="s">
        <v>0</v>
      </c>
      <c r="C1" s="177" t="s">
        <v>91</v>
      </c>
      <c r="D1" s="182" t="s">
        <v>25</v>
      </c>
      <c r="E1" s="177" t="s">
        <v>1</v>
      </c>
      <c r="F1" s="177" t="s">
        <v>2</v>
      </c>
      <c r="G1" s="184" t="s">
        <v>3</v>
      </c>
      <c r="H1" s="186" t="s">
        <v>4</v>
      </c>
      <c r="I1" s="177" t="s">
        <v>5</v>
      </c>
      <c r="J1" s="187" t="s">
        <v>23</v>
      </c>
      <c r="K1" s="188" t="s">
        <v>26</v>
      </c>
      <c r="L1" s="177" t="s">
        <v>44</v>
      </c>
      <c r="M1" s="172" t="s">
        <v>26</v>
      </c>
      <c r="N1" s="172" t="s">
        <v>30</v>
      </c>
      <c r="O1" s="172" t="s">
        <v>31</v>
      </c>
      <c r="P1" s="67"/>
      <c r="Q1" s="172" t="s">
        <v>56</v>
      </c>
      <c r="R1" s="172" t="s">
        <v>36</v>
      </c>
      <c r="S1" s="172" t="s">
        <v>38</v>
      </c>
      <c r="T1" s="172" t="s">
        <v>311</v>
      </c>
      <c r="U1" s="172" t="s">
        <v>41</v>
      </c>
      <c r="V1" s="172" t="s">
        <v>43</v>
      </c>
      <c r="W1" s="172" t="s">
        <v>29</v>
      </c>
      <c r="X1" s="172" t="s">
        <v>47</v>
      </c>
      <c r="Y1" s="172" t="s">
        <v>48</v>
      </c>
      <c r="Z1" s="172" t="s">
        <v>50</v>
      </c>
      <c r="AA1" s="172" t="s">
        <v>52</v>
      </c>
      <c r="AB1" s="172" t="s">
        <v>54</v>
      </c>
      <c r="AC1" s="175" t="s">
        <v>55</v>
      </c>
      <c r="AD1" s="172" t="s">
        <v>36</v>
      </c>
      <c r="AE1" s="172" t="s">
        <v>60</v>
      </c>
      <c r="AF1" s="172" t="s">
        <v>27</v>
      </c>
      <c r="AG1" s="172" t="s">
        <v>63</v>
      </c>
      <c r="AH1" s="172" t="s">
        <v>64</v>
      </c>
      <c r="AI1" s="172" t="s">
        <v>28</v>
      </c>
      <c r="AJ1" s="172" t="s">
        <v>66</v>
      </c>
      <c r="AK1" s="172" t="s">
        <v>68</v>
      </c>
      <c r="AL1" s="172" t="s">
        <v>70</v>
      </c>
      <c r="AM1" s="172" t="s">
        <v>72</v>
      </c>
      <c r="AN1" s="172" t="s">
        <v>74</v>
      </c>
      <c r="AO1" s="172" t="s">
        <v>76</v>
      </c>
      <c r="AP1" s="172" t="s">
        <v>78</v>
      </c>
      <c r="AQ1" s="172" t="s">
        <v>80</v>
      </c>
      <c r="AR1" s="172" t="s">
        <v>82</v>
      </c>
      <c r="AS1" s="172" t="s">
        <v>84</v>
      </c>
      <c r="AT1" s="53"/>
      <c r="AU1" s="172"/>
      <c r="AV1" s="15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s="8" customFormat="1" ht="12.75" customHeight="1" x14ac:dyDescent="0.2">
      <c r="A2" s="181"/>
      <c r="B2" s="173"/>
      <c r="C2" s="173"/>
      <c r="D2" s="183"/>
      <c r="E2" s="173"/>
      <c r="F2" s="173"/>
      <c r="G2" s="185"/>
      <c r="H2" s="174"/>
      <c r="I2" s="173"/>
      <c r="J2" s="178"/>
      <c r="K2" s="189"/>
      <c r="L2" s="173"/>
      <c r="M2" s="168"/>
      <c r="N2" s="168"/>
      <c r="O2" s="168"/>
      <c r="P2" s="19" t="s">
        <v>131</v>
      </c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76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54" t="s">
        <v>94</v>
      </c>
      <c r="AU2" s="168"/>
      <c r="AV2" s="1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s="8" customFormat="1" ht="15.75" customHeight="1" x14ac:dyDescent="0.2">
      <c r="A3" s="181"/>
      <c r="B3" s="173" t="s">
        <v>6</v>
      </c>
      <c r="C3" s="173" t="s">
        <v>7</v>
      </c>
      <c r="D3" s="183"/>
      <c r="E3" s="173" t="s">
        <v>12</v>
      </c>
      <c r="F3" s="173" t="s">
        <v>8</v>
      </c>
      <c r="G3" s="185"/>
      <c r="H3" s="174" t="s">
        <v>9</v>
      </c>
      <c r="I3" s="173" t="s">
        <v>10</v>
      </c>
      <c r="J3" s="178" t="s">
        <v>22</v>
      </c>
      <c r="K3" s="179" t="s">
        <v>62</v>
      </c>
      <c r="L3" s="180">
        <v>45689</v>
      </c>
      <c r="M3" s="170">
        <v>45704</v>
      </c>
      <c r="N3" s="170">
        <v>45711</v>
      </c>
      <c r="O3" s="170" t="s">
        <v>32</v>
      </c>
      <c r="P3" s="66" t="s">
        <v>282</v>
      </c>
      <c r="Q3" s="170" t="s">
        <v>33</v>
      </c>
      <c r="R3" s="170" t="s">
        <v>37</v>
      </c>
      <c r="S3" s="170" t="s">
        <v>37</v>
      </c>
      <c r="T3" s="170" t="s">
        <v>39</v>
      </c>
      <c r="U3" s="170" t="s">
        <v>42</v>
      </c>
      <c r="V3" s="170" t="s">
        <v>42</v>
      </c>
      <c r="W3" s="170" t="s">
        <v>45</v>
      </c>
      <c r="X3" s="170" t="s">
        <v>46</v>
      </c>
      <c r="Y3" s="170" t="s">
        <v>49</v>
      </c>
      <c r="Z3" s="170" t="s">
        <v>51</v>
      </c>
      <c r="AA3" s="170" t="s">
        <v>53</v>
      </c>
      <c r="AB3" s="170" t="s">
        <v>59</v>
      </c>
      <c r="AC3" s="171" t="s">
        <v>57</v>
      </c>
      <c r="AD3" s="170" t="s">
        <v>58</v>
      </c>
      <c r="AE3" s="170" t="s">
        <v>61</v>
      </c>
      <c r="AF3" s="170" t="s">
        <v>61</v>
      </c>
      <c r="AG3" s="170" t="s">
        <v>61</v>
      </c>
      <c r="AH3" s="170" t="s">
        <v>61</v>
      </c>
      <c r="AI3" s="170" t="s">
        <v>65</v>
      </c>
      <c r="AJ3" s="170" t="s">
        <v>67</v>
      </c>
      <c r="AK3" s="170" t="s">
        <v>69</v>
      </c>
      <c r="AL3" s="170" t="s">
        <v>71</v>
      </c>
      <c r="AM3" s="170" t="s">
        <v>73</v>
      </c>
      <c r="AN3" s="170" t="s">
        <v>75</v>
      </c>
      <c r="AO3" s="170" t="s">
        <v>77</v>
      </c>
      <c r="AP3" s="168" t="s">
        <v>79</v>
      </c>
      <c r="AQ3" s="168" t="s">
        <v>81</v>
      </c>
      <c r="AR3" s="168" t="s">
        <v>83</v>
      </c>
      <c r="AS3" s="169" t="s">
        <v>85</v>
      </c>
      <c r="AT3" s="54" t="s">
        <v>10</v>
      </c>
      <c r="AU3" s="168"/>
      <c r="AV3" s="15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s="9" customFormat="1" ht="15.75" customHeight="1" x14ac:dyDescent="0.2">
      <c r="A4" s="181"/>
      <c r="B4" s="173" t="s">
        <v>6</v>
      </c>
      <c r="C4" s="173" t="s">
        <v>7</v>
      </c>
      <c r="D4" s="183"/>
      <c r="E4" s="173" t="s">
        <v>12</v>
      </c>
      <c r="F4" s="173" t="s">
        <v>8</v>
      </c>
      <c r="G4" s="185"/>
      <c r="H4" s="174" t="s">
        <v>9</v>
      </c>
      <c r="I4" s="173" t="s">
        <v>10</v>
      </c>
      <c r="J4" s="178"/>
      <c r="K4" s="179"/>
      <c r="L4" s="180"/>
      <c r="M4" s="170"/>
      <c r="N4" s="170"/>
      <c r="O4" s="170"/>
      <c r="P4" s="66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1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68"/>
      <c r="AQ4" s="168"/>
      <c r="AR4" s="168"/>
      <c r="AS4" s="168"/>
      <c r="AT4" s="54"/>
      <c r="AU4" s="168"/>
      <c r="AV4" s="16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9" customFormat="1" ht="13.5" thickBot="1" x14ac:dyDescent="0.25">
      <c r="A5" s="181"/>
      <c r="B5" s="15"/>
      <c r="C5" s="15"/>
      <c r="D5" s="15"/>
      <c r="E5" s="15"/>
      <c r="F5" s="15"/>
      <c r="G5" s="16"/>
      <c r="H5" s="17" t="s">
        <v>9</v>
      </c>
      <c r="I5" s="15" t="s">
        <v>10</v>
      </c>
      <c r="J5" s="18" t="s">
        <v>11</v>
      </c>
      <c r="K5" s="68" t="s">
        <v>18</v>
      </c>
      <c r="L5" s="68" t="s">
        <v>18</v>
      </c>
      <c r="M5" s="20" t="s">
        <v>18</v>
      </c>
      <c r="N5" s="20" t="s">
        <v>18</v>
      </c>
      <c r="O5" s="20" t="s">
        <v>18</v>
      </c>
      <c r="P5" s="20" t="s">
        <v>18</v>
      </c>
      <c r="Q5" s="20" t="s">
        <v>18</v>
      </c>
      <c r="R5" s="20" t="s">
        <v>18</v>
      </c>
      <c r="S5" s="20" t="s">
        <v>18</v>
      </c>
      <c r="T5" s="20" t="s">
        <v>18</v>
      </c>
      <c r="U5" s="20" t="s">
        <v>18</v>
      </c>
      <c r="V5" s="20" t="s">
        <v>18</v>
      </c>
      <c r="W5" s="20" t="s">
        <v>18</v>
      </c>
      <c r="X5" s="20" t="s">
        <v>18</v>
      </c>
      <c r="Y5" s="20" t="s">
        <v>18</v>
      </c>
      <c r="Z5" s="20" t="s">
        <v>18</v>
      </c>
      <c r="AA5" s="20" t="s">
        <v>18</v>
      </c>
      <c r="AB5" s="20" t="s">
        <v>18</v>
      </c>
      <c r="AC5" s="20" t="s">
        <v>18</v>
      </c>
      <c r="AD5" s="20" t="s">
        <v>18</v>
      </c>
      <c r="AE5" s="20" t="s">
        <v>18</v>
      </c>
      <c r="AF5" s="20" t="s">
        <v>18</v>
      </c>
      <c r="AG5" s="20" t="s">
        <v>18</v>
      </c>
      <c r="AH5" s="20" t="s">
        <v>18</v>
      </c>
      <c r="AI5" s="20" t="s">
        <v>18</v>
      </c>
      <c r="AJ5" s="20" t="s">
        <v>18</v>
      </c>
      <c r="AK5" s="20" t="s">
        <v>18</v>
      </c>
      <c r="AL5" s="20" t="s">
        <v>18</v>
      </c>
      <c r="AM5" s="20" t="s">
        <v>18</v>
      </c>
      <c r="AN5" s="20" t="s">
        <v>18</v>
      </c>
      <c r="AO5" s="20" t="s">
        <v>18</v>
      </c>
      <c r="AP5" s="20" t="s">
        <v>18</v>
      </c>
      <c r="AQ5" s="20" t="s">
        <v>18</v>
      </c>
      <c r="AR5" s="20" t="s">
        <v>18</v>
      </c>
      <c r="AS5" s="20" t="s">
        <v>18</v>
      </c>
      <c r="AT5" s="55"/>
      <c r="AU5" s="21"/>
      <c r="AV5" s="16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1" customFormat="1" x14ac:dyDescent="0.2">
      <c r="A6" s="181"/>
      <c r="B6" s="70"/>
      <c r="C6" s="70"/>
      <c r="D6" s="70"/>
      <c r="E6" s="70"/>
      <c r="F6" s="70"/>
      <c r="G6" s="39"/>
      <c r="H6" s="70"/>
      <c r="I6" s="70"/>
      <c r="J6" s="70"/>
      <c r="K6" s="70"/>
      <c r="L6" s="70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7"/>
      <c r="AN6" s="27"/>
      <c r="AO6" s="27"/>
      <c r="AP6" s="28"/>
      <c r="AQ6" s="29"/>
      <c r="AR6" s="28"/>
      <c r="AS6" s="30"/>
      <c r="AT6" s="56" cm="1">
        <f t="array" ref="AT6">SUM(LOOKUP(K6:AS6,{0,1,2,3,4,5,6,7,8,9,10},{0,7,6,5,4,3,2,1,1,1,1}))</f>
        <v>0</v>
      </c>
      <c r="AU6" s="31"/>
      <c r="AV6" s="15"/>
    </row>
    <row r="7" spans="1:86" s="1" customFormat="1" x14ac:dyDescent="0.2">
      <c r="A7" s="181"/>
      <c r="B7" s="42" t="s">
        <v>21</v>
      </c>
      <c r="C7" s="42" t="s">
        <v>21</v>
      </c>
      <c r="D7" s="42"/>
      <c r="E7" s="42"/>
      <c r="F7" s="43"/>
      <c r="G7" s="72"/>
      <c r="H7" s="35">
        <f>COUNTIF(K7:AU7,"&gt;0")</f>
        <v>0</v>
      </c>
      <c r="I7" s="35">
        <f>AT7</f>
        <v>0</v>
      </c>
      <c r="J7" s="3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7"/>
      <c r="AO7" s="27"/>
      <c r="AP7" s="27"/>
      <c r="AQ7" s="27"/>
      <c r="AR7" s="27"/>
      <c r="AS7" s="27"/>
      <c r="AT7" s="56" cm="1">
        <f t="array" ref="AT7">SUM(LOOKUP(K7:AS7,{0,1,2,3,4,5,6,7,8,9,10},{0,7,6,5,4,3,2,1,1,1,1}))</f>
        <v>0</v>
      </c>
      <c r="AU7" s="38"/>
      <c r="AV7" s="15"/>
    </row>
    <row r="8" spans="1:86" s="1" customFormat="1" x14ac:dyDescent="0.2">
      <c r="A8" s="181"/>
      <c r="B8" s="84" t="s">
        <v>276</v>
      </c>
      <c r="C8" s="84" t="s">
        <v>277</v>
      </c>
      <c r="D8" s="84"/>
      <c r="E8" s="84" t="s">
        <v>253</v>
      </c>
      <c r="F8" s="84"/>
      <c r="G8" s="105">
        <v>14</v>
      </c>
      <c r="H8" s="84"/>
      <c r="I8" s="76"/>
      <c r="J8" s="76"/>
      <c r="K8" s="76"/>
      <c r="L8" s="87"/>
      <c r="M8" s="26"/>
      <c r="N8" s="26"/>
      <c r="O8" s="26"/>
      <c r="P8" s="76">
        <v>4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N8" s="27"/>
      <c r="AO8" s="27"/>
      <c r="AP8" s="27"/>
      <c r="AQ8" s="27"/>
      <c r="AR8" s="27"/>
      <c r="AS8" s="27"/>
      <c r="AT8" s="56" cm="1">
        <f t="array" ref="AT8">SUM(LOOKUP(K8:AS8,{0,1,2,3,4,5,6,7,8,9,10},{0,7,6,5,4,3,2,1,1,1,1}))</f>
        <v>4</v>
      </c>
      <c r="AU8" s="38"/>
      <c r="AV8" s="15"/>
    </row>
    <row r="9" spans="1:86" s="1" customFormat="1" x14ac:dyDescent="0.2">
      <c r="A9" s="181"/>
      <c r="B9" s="84" t="s">
        <v>271</v>
      </c>
      <c r="C9" s="84" t="s">
        <v>272</v>
      </c>
      <c r="D9" s="84"/>
      <c r="E9" s="84" t="s">
        <v>237</v>
      </c>
      <c r="F9" s="84"/>
      <c r="G9" s="105">
        <v>14</v>
      </c>
      <c r="H9" s="84"/>
      <c r="I9" s="76"/>
      <c r="J9" s="76"/>
      <c r="K9" s="76"/>
      <c r="L9" s="87"/>
      <c r="M9" s="26"/>
      <c r="N9" s="26"/>
      <c r="O9" s="26"/>
      <c r="P9" s="76">
        <v>2</v>
      </c>
      <c r="Q9" s="8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7"/>
      <c r="AN9" s="27"/>
      <c r="AO9" s="27"/>
      <c r="AP9" s="27"/>
      <c r="AQ9" s="27"/>
      <c r="AR9" s="27"/>
      <c r="AS9" s="27"/>
      <c r="AT9" s="56" cm="1">
        <f t="array" ref="AT9">SUM(LOOKUP(M9:AS9,{0,1,2,3,4,5,6,7,8,9,10},{0,7,6,5,4,3,2,1,1,1,1}))</f>
        <v>6</v>
      </c>
      <c r="AU9" s="38"/>
      <c r="AV9" s="15"/>
    </row>
    <row r="10" spans="1:86" s="1" customFormat="1" x14ac:dyDescent="0.2">
      <c r="A10" s="181"/>
      <c r="B10" s="74" t="s">
        <v>389</v>
      </c>
      <c r="C10" s="61" t="s">
        <v>386</v>
      </c>
      <c r="D10" s="42"/>
      <c r="E10" s="73" t="s">
        <v>361</v>
      </c>
      <c r="F10" s="63"/>
      <c r="G10" s="63">
        <v>14</v>
      </c>
      <c r="H10" s="34">
        <f>COUNTIF(K36:AU36,"&gt;0")</f>
        <v>0</v>
      </c>
      <c r="I10" s="35">
        <f>AT36</f>
        <v>0</v>
      </c>
      <c r="J10" s="36">
        <f>RANK(I10,$I$8:$I$67)</f>
        <v>5</v>
      </c>
      <c r="K10" s="26"/>
      <c r="L10" s="26"/>
      <c r="M10" s="26"/>
      <c r="N10" s="26"/>
      <c r="O10" s="26"/>
      <c r="P10" s="26"/>
      <c r="Q10" s="26"/>
      <c r="R10" s="26"/>
      <c r="S10" s="80">
        <v>3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  <c r="AN10" s="27"/>
      <c r="AO10" s="27"/>
      <c r="AP10" s="27"/>
      <c r="AQ10" s="27"/>
      <c r="AR10" s="27"/>
      <c r="AS10" s="27"/>
      <c r="AT10" s="56"/>
      <c r="AU10" s="38"/>
      <c r="AV10" s="15"/>
    </row>
    <row r="11" spans="1:86" s="1" customFormat="1" x14ac:dyDescent="0.2">
      <c r="A11" s="181"/>
      <c r="B11" s="74" t="s">
        <v>415</v>
      </c>
      <c r="C11" s="61" t="s">
        <v>410</v>
      </c>
      <c r="D11" s="63"/>
      <c r="E11" s="64" t="s">
        <v>381</v>
      </c>
      <c r="F11" s="63"/>
      <c r="G11" s="85">
        <v>14</v>
      </c>
      <c r="H11" s="34">
        <f>COUNTIF(K41:AU41,"&gt;0")</f>
        <v>0</v>
      </c>
      <c r="I11" s="35">
        <f>AT41</f>
        <v>0</v>
      </c>
      <c r="J11" s="36">
        <f>RANK(I11,$I$8:$I$67)</f>
        <v>5</v>
      </c>
      <c r="K11" s="26"/>
      <c r="L11" s="26"/>
      <c r="M11" s="26"/>
      <c r="N11" s="26"/>
      <c r="O11" s="26"/>
      <c r="P11" s="26"/>
      <c r="Q11" s="26"/>
      <c r="R11" s="26"/>
      <c r="S11" s="80">
        <v>1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7"/>
      <c r="AO11" s="27"/>
      <c r="AP11" s="27"/>
      <c r="AQ11" s="27"/>
      <c r="AR11" s="27"/>
      <c r="AS11" s="27"/>
      <c r="AT11" s="56"/>
      <c r="AU11" s="38"/>
      <c r="AV11" s="15"/>
    </row>
    <row r="12" spans="1:86" s="1" customFormat="1" x14ac:dyDescent="0.2">
      <c r="A12" s="181"/>
      <c r="B12" s="84" t="s">
        <v>278</v>
      </c>
      <c r="C12" s="84" t="s">
        <v>279</v>
      </c>
      <c r="D12" s="84"/>
      <c r="E12" s="84" t="s">
        <v>237</v>
      </c>
      <c r="F12" s="84"/>
      <c r="G12" s="105">
        <v>15</v>
      </c>
      <c r="H12" s="84"/>
      <c r="I12" s="76"/>
      <c r="J12" s="76"/>
      <c r="K12" s="76"/>
      <c r="L12" s="87"/>
      <c r="M12" s="26"/>
      <c r="N12" s="26"/>
      <c r="O12" s="26"/>
      <c r="P12" s="76">
        <v>5</v>
      </c>
      <c r="Q12" s="8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7"/>
      <c r="AN12" s="27"/>
      <c r="AO12" s="27"/>
      <c r="AP12" s="27"/>
      <c r="AQ12" s="27"/>
      <c r="AR12" s="27"/>
      <c r="AS12" s="27"/>
      <c r="AT12" s="56" cm="1">
        <f t="array" ref="AT12">SUM(LOOKUP(M12:AS12,{0,1,2,3,4,5,6,7,8,9,10},{0,7,6,5,4,3,2,1,1,1,1}))</f>
        <v>3</v>
      </c>
      <c r="AU12" s="38"/>
      <c r="AV12" s="15"/>
    </row>
    <row r="13" spans="1:86" s="1" customFormat="1" x14ac:dyDescent="0.2">
      <c r="A13" s="181"/>
      <c r="B13" s="74" t="s">
        <v>412</v>
      </c>
      <c r="C13" s="61" t="s">
        <v>406</v>
      </c>
      <c r="D13" s="63"/>
      <c r="E13" s="64" t="s">
        <v>179</v>
      </c>
      <c r="F13" s="63"/>
      <c r="G13" s="85">
        <v>14</v>
      </c>
      <c r="H13" s="89"/>
      <c r="I13" s="90"/>
      <c r="J13" s="35"/>
      <c r="K13" s="87"/>
      <c r="L13" s="87"/>
      <c r="M13" s="87"/>
      <c r="N13" s="87"/>
      <c r="O13" s="87"/>
      <c r="P13" s="87"/>
      <c r="Q13" s="87"/>
      <c r="R13" s="87"/>
      <c r="S13" s="80">
        <v>3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7"/>
      <c r="AN13" s="27"/>
      <c r="AO13" s="27"/>
      <c r="AP13" s="27"/>
      <c r="AQ13" s="27"/>
      <c r="AR13" s="27"/>
      <c r="AS13" s="27"/>
      <c r="AT13" s="56"/>
      <c r="AU13" s="38"/>
      <c r="AV13" s="15"/>
    </row>
    <row r="14" spans="1:86" s="13" customFormat="1" x14ac:dyDescent="0.2">
      <c r="A14" s="181"/>
      <c r="B14" s="60" t="s">
        <v>175</v>
      </c>
      <c r="C14" s="69" t="s">
        <v>113</v>
      </c>
      <c r="D14" s="39"/>
      <c r="E14" s="42" t="s">
        <v>176</v>
      </c>
      <c r="F14" s="40"/>
      <c r="G14" s="35">
        <v>14</v>
      </c>
      <c r="H14" s="35">
        <f>COUNTIF(K7:AU7,"&gt;0")</f>
        <v>0</v>
      </c>
      <c r="I14" s="35">
        <f>AT7</f>
        <v>0</v>
      </c>
      <c r="J14" s="35">
        <f>RANK(I14,$I$8:$I$67)</f>
        <v>5</v>
      </c>
      <c r="K14" s="26"/>
      <c r="L14" s="26">
        <v>1</v>
      </c>
      <c r="M14" s="26"/>
      <c r="N14" s="26"/>
      <c r="O14" s="26"/>
      <c r="P14" s="26"/>
      <c r="Q14" s="8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  <c r="AN14" s="27"/>
      <c r="AO14" s="27"/>
      <c r="AP14" s="27"/>
      <c r="AQ14" s="27"/>
      <c r="AR14" s="27"/>
      <c r="AS14" s="27"/>
      <c r="AT14" s="56" cm="1">
        <f t="array" ref="AT14">SUM(LOOKUP(K14:AS14,{0,1,2,3,4,5,6,7,8,9,10},{0,7,6,5,4,3,2,1,1,1,1}))</f>
        <v>7</v>
      </c>
      <c r="AU14" s="38"/>
      <c r="AV14" s="15"/>
    </row>
    <row r="15" spans="1:86" s="13" customFormat="1" x14ac:dyDescent="0.2">
      <c r="A15" s="181"/>
      <c r="B15" s="74" t="s">
        <v>387</v>
      </c>
      <c r="C15" s="61" t="s">
        <v>384</v>
      </c>
      <c r="D15" s="42"/>
      <c r="E15" s="73" t="s">
        <v>373</v>
      </c>
      <c r="F15" s="63"/>
      <c r="G15" s="63">
        <v>14</v>
      </c>
      <c r="H15" s="34">
        <f>COUNTIF(K34:AU34,"&gt;0")</f>
        <v>0</v>
      </c>
      <c r="I15" s="35">
        <f>AT34</f>
        <v>0</v>
      </c>
      <c r="J15" s="36">
        <f>RANK(I15,$I$8:$I$67)</f>
        <v>5</v>
      </c>
      <c r="K15" s="26"/>
      <c r="L15" s="26"/>
      <c r="M15" s="26"/>
      <c r="N15" s="26"/>
      <c r="O15" s="26"/>
      <c r="P15" s="26"/>
      <c r="Q15" s="26"/>
      <c r="R15" s="26"/>
      <c r="S15" s="80">
        <v>1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7"/>
      <c r="AN15" s="27"/>
      <c r="AO15" s="27"/>
      <c r="AP15" s="27"/>
      <c r="AQ15" s="27"/>
      <c r="AR15" s="27"/>
      <c r="AS15" s="27"/>
      <c r="AT15" s="56"/>
      <c r="AU15" s="38"/>
      <c r="AV15" s="15"/>
    </row>
    <row r="16" spans="1:86" s="13" customFormat="1" ht="15.75" x14ac:dyDescent="0.25">
      <c r="A16" s="181"/>
      <c r="B16" s="84" t="s">
        <v>495</v>
      </c>
      <c r="C16" s="117" t="s">
        <v>504</v>
      </c>
      <c r="D16" s="107" t="s">
        <v>504</v>
      </c>
      <c r="E16" s="110" t="s">
        <v>451</v>
      </c>
      <c r="F16" s="71"/>
      <c r="G16" s="88">
        <v>14</v>
      </c>
      <c r="H16" s="115"/>
      <c r="I16" s="76"/>
      <c r="J16" s="81"/>
      <c r="K16" s="81"/>
      <c r="L16" s="87"/>
      <c r="M16" s="87"/>
      <c r="N16" s="87"/>
      <c r="O16" s="87"/>
      <c r="P16" s="87"/>
      <c r="Q16" s="87"/>
      <c r="R16" s="87"/>
      <c r="S16" s="87"/>
      <c r="T16" s="26"/>
      <c r="U16" s="101">
        <v>1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7"/>
      <c r="AN16" s="27"/>
      <c r="AO16" s="27"/>
      <c r="AP16" s="27"/>
      <c r="AQ16" s="27"/>
      <c r="AR16" s="27"/>
      <c r="AS16" s="27"/>
      <c r="AT16" s="56"/>
      <c r="AU16" s="38"/>
      <c r="AV16" s="15"/>
    </row>
    <row r="17" spans="1:48" s="13" customFormat="1" ht="15.75" x14ac:dyDescent="0.25">
      <c r="A17" s="181"/>
      <c r="B17" s="84" t="s">
        <v>498</v>
      </c>
      <c r="C17" s="88" t="s">
        <v>499</v>
      </c>
      <c r="D17" s="42"/>
      <c r="E17" s="110" t="s">
        <v>438</v>
      </c>
      <c r="F17" s="71"/>
      <c r="G17" s="88">
        <v>16</v>
      </c>
      <c r="H17" s="115"/>
      <c r="I17" s="76"/>
      <c r="J17" s="81"/>
      <c r="K17" s="81"/>
      <c r="L17" s="87"/>
      <c r="M17" s="87"/>
      <c r="N17" s="87"/>
      <c r="O17" s="87"/>
      <c r="P17" s="87"/>
      <c r="Q17" s="87"/>
      <c r="R17" s="87"/>
      <c r="S17" s="87"/>
      <c r="T17" s="26"/>
      <c r="U17" s="101">
        <v>3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7"/>
      <c r="AN17" s="27"/>
      <c r="AO17" s="27"/>
      <c r="AP17" s="27"/>
      <c r="AQ17" s="27"/>
      <c r="AR17" s="27"/>
      <c r="AS17" s="27"/>
      <c r="AT17" s="56"/>
      <c r="AU17" s="38"/>
      <c r="AV17" s="15"/>
    </row>
    <row r="18" spans="1:48" s="13" customFormat="1" ht="15" x14ac:dyDescent="0.25">
      <c r="A18" s="181"/>
      <c r="B18" s="93" t="s">
        <v>325</v>
      </c>
      <c r="C18" s="93" t="s">
        <v>326</v>
      </c>
      <c r="D18" s="93"/>
      <c r="E18" s="93" t="s">
        <v>311</v>
      </c>
      <c r="F18" s="62"/>
      <c r="G18" s="76">
        <v>14</v>
      </c>
      <c r="H18" s="93"/>
      <c r="I18" s="93"/>
      <c r="J18" s="35"/>
      <c r="K18" s="93"/>
      <c r="L18" s="93"/>
      <c r="M18" s="26"/>
      <c r="N18" s="26"/>
      <c r="O18" s="26"/>
      <c r="P18" s="26"/>
      <c r="Q18" s="86"/>
      <c r="R18" s="26"/>
      <c r="S18" s="26"/>
      <c r="T18" s="26">
        <v>7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7"/>
      <c r="AN18" s="27"/>
      <c r="AO18" s="27"/>
      <c r="AP18" s="27"/>
      <c r="AQ18" s="27"/>
      <c r="AR18" s="27"/>
      <c r="AS18" s="27"/>
      <c r="AT18" s="56"/>
      <c r="AU18" s="38"/>
      <c r="AV18" s="15"/>
    </row>
    <row r="19" spans="1:48" s="13" customFormat="1" ht="15" x14ac:dyDescent="0.25">
      <c r="A19" s="181"/>
      <c r="B19" s="93"/>
      <c r="C19" s="122"/>
      <c r="D19" s="123"/>
      <c r="E19" s="122"/>
      <c r="F19" s="62"/>
      <c r="G19" s="113"/>
      <c r="H19" s="123"/>
      <c r="I19" s="93"/>
      <c r="J19" s="36"/>
      <c r="K19" s="93"/>
      <c r="L19" s="93"/>
      <c r="M19" s="26"/>
      <c r="N19" s="26"/>
      <c r="O19" s="26"/>
      <c r="P19" s="26"/>
      <c r="Q19" s="86"/>
      <c r="R19" s="26"/>
      <c r="S19" s="8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7"/>
      <c r="AN19" s="27"/>
      <c r="AO19" s="27"/>
      <c r="AP19" s="27"/>
      <c r="AQ19" s="27"/>
      <c r="AR19" s="27"/>
      <c r="AS19" s="27"/>
      <c r="AT19" s="56"/>
      <c r="AU19" s="38"/>
      <c r="AV19" s="15"/>
    </row>
    <row r="20" spans="1:48" s="13" customFormat="1" x14ac:dyDescent="0.2">
      <c r="A20" s="181"/>
      <c r="B20" s="74" t="s">
        <v>414</v>
      </c>
      <c r="C20" s="61" t="s">
        <v>409</v>
      </c>
      <c r="D20" s="63"/>
      <c r="E20" s="64" t="s">
        <v>361</v>
      </c>
      <c r="F20" s="63"/>
      <c r="G20" s="85">
        <v>14</v>
      </c>
      <c r="H20" s="34">
        <f>COUNTIF(K40:AU40,"&gt;0")</f>
        <v>0</v>
      </c>
      <c r="I20" s="35">
        <f>AT40</f>
        <v>0</v>
      </c>
      <c r="J20" s="36">
        <f>RANK(I20,$I$8:$I$67)</f>
        <v>5</v>
      </c>
      <c r="K20" s="26"/>
      <c r="L20" s="26"/>
      <c r="M20" s="26"/>
      <c r="N20" s="26"/>
      <c r="O20" s="26"/>
      <c r="P20" s="26"/>
      <c r="Q20" s="26"/>
      <c r="R20" s="26"/>
      <c r="S20" s="80">
        <v>5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7"/>
      <c r="AN20" s="27"/>
      <c r="AO20" s="27"/>
      <c r="AP20" s="27"/>
      <c r="AQ20" s="27"/>
      <c r="AR20" s="27"/>
      <c r="AS20" s="27"/>
      <c r="AT20" s="56"/>
      <c r="AU20" s="38"/>
      <c r="AV20" s="15"/>
    </row>
    <row r="21" spans="1:48" s="13" customFormat="1" ht="15.75" x14ac:dyDescent="0.25">
      <c r="A21" s="181"/>
      <c r="B21" s="84" t="s">
        <v>496</v>
      </c>
      <c r="C21" s="88" t="s">
        <v>497</v>
      </c>
      <c r="D21" s="42"/>
      <c r="E21" s="110" t="s">
        <v>438</v>
      </c>
      <c r="F21" s="71"/>
      <c r="G21" s="88">
        <v>16</v>
      </c>
      <c r="H21" s="115"/>
      <c r="I21" s="76"/>
      <c r="J21" s="81"/>
      <c r="K21" s="81"/>
      <c r="L21" s="87"/>
      <c r="M21" s="87"/>
      <c r="N21" s="87"/>
      <c r="O21" s="87"/>
      <c r="P21" s="87"/>
      <c r="Q21" s="87"/>
      <c r="R21" s="87"/>
      <c r="S21" s="76"/>
      <c r="T21" s="87"/>
      <c r="U21" s="101">
        <v>2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7"/>
      <c r="AN21" s="27"/>
      <c r="AO21" s="27"/>
      <c r="AP21" s="27"/>
      <c r="AQ21" s="27"/>
      <c r="AR21" s="27"/>
      <c r="AS21" s="27"/>
      <c r="AT21" s="56"/>
      <c r="AU21" s="38"/>
      <c r="AV21" s="15"/>
    </row>
    <row r="22" spans="1:48" s="14" customFormat="1" x14ac:dyDescent="0.2">
      <c r="A22" s="181"/>
      <c r="B22" s="60" t="s">
        <v>178</v>
      </c>
      <c r="C22" s="69" t="s">
        <v>114</v>
      </c>
      <c r="D22" s="39"/>
      <c r="E22" s="42" t="s">
        <v>177</v>
      </c>
      <c r="F22" s="40"/>
      <c r="G22" s="35">
        <v>14</v>
      </c>
      <c r="H22" s="35">
        <f>COUNTIF(K14:AU14,"&gt;0")</f>
        <v>2</v>
      </c>
      <c r="I22" s="35">
        <f>AT14</f>
        <v>7</v>
      </c>
      <c r="J22" s="35">
        <f>RANK(I22,$I$8:$I$67)</f>
        <v>1</v>
      </c>
      <c r="K22" s="26"/>
      <c r="L22" s="26">
        <v>2</v>
      </c>
      <c r="M22" s="26"/>
      <c r="N22" s="26"/>
      <c r="O22" s="26"/>
      <c r="P22" s="26"/>
      <c r="Q22" s="86"/>
      <c r="R22" s="26"/>
      <c r="S22" s="26">
        <v>6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7"/>
      <c r="AN22" s="27"/>
      <c r="AO22" s="27"/>
      <c r="AP22" s="27"/>
      <c r="AQ22" s="27"/>
      <c r="AR22" s="27"/>
      <c r="AS22" s="27"/>
      <c r="AT22" s="56" cm="1">
        <f t="array" ref="AT22">SUM(LOOKUP(K22:AS22,{0,1,2,3,4,5,6,7,8,9,10},{0,7,6,5,4,3,2,1,1,1,1}))</f>
        <v>8</v>
      </c>
      <c r="AU22" s="38"/>
      <c r="AV22" s="15"/>
    </row>
    <row r="23" spans="1:48" s="14" customFormat="1" x14ac:dyDescent="0.2">
      <c r="A23" s="181"/>
      <c r="B23" s="74" t="s">
        <v>413</v>
      </c>
      <c r="C23" s="61" t="s">
        <v>408</v>
      </c>
      <c r="D23" s="63"/>
      <c r="E23" s="64" t="s">
        <v>361</v>
      </c>
      <c r="F23" s="63"/>
      <c r="G23" s="85">
        <v>15</v>
      </c>
      <c r="H23" s="34">
        <f>COUNTIF(K39:AU39,"&gt;0")</f>
        <v>0</v>
      </c>
      <c r="I23" s="35">
        <f>AT39</f>
        <v>0</v>
      </c>
      <c r="J23" s="36">
        <f>RANK(I23,$I$8:$I$67)</f>
        <v>5</v>
      </c>
      <c r="K23" s="26"/>
      <c r="L23" s="26"/>
      <c r="M23" s="26"/>
      <c r="N23" s="26"/>
      <c r="O23" s="26"/>
      <c r="P23" s="26"/>
      <c r="Q23" s="26"/>
      <c r="R23" s="26"/>
      <c r="S23" s="80">
        <v>4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7"/>
      <c r="AN23" s="27"/>
      <c r="AO23" s="27"/>
      <c r="AP23" s="27"/>
      <c r="AQ23" s="27"/>
      <c r="AR23" s="27"/>
      <c r="AS23" s="27"/>
      <c r="AT23" s="56"/>
      <c r="AU23" s="38"/>
      <c r="AV23" s="15"/>
    </row>
    <row r="24" spans="1:48" s="14" customFormat="1" x14ac:dyDescent="0.2">
      <c r="A24" s="181"/>
      <c r="B24" s="60" t="s">
        <v>171</v>
      </c>
      <c r="C24" s="69" t="s">
        <v>172</v>
      </c>
      <c r="D24" s="76"/>
      <c r="E24" s="74" t="s">
        <v>165</v>
      </c>
      <c r="F24" s="60"/>
      <c r="G24" s="35">
        <v>15</v>
      </c>
      <c r="H24" s="35">
        <f>COUNTIF(K24:AU24,"&gt;0")</f>
        <v>2</v>
      </c>
      <c r="I24" s="35">
        <f>AT24</f>
        <v>5</v>
      </c>
      <c r="J24" s="35">
        <f>RANK(I24,$I$8:$I$67)</f>
        <v>3</v>
      </c>
      <c r="K24" s="26"/>
      <c r="L24" s="26"/>
      <c r="M24" s="26"/>
      <c r="N24" s="26"/>
      <c r="O24" s="26">
        <v>3</v>
      </c>
      <c r="P24" s="26"/>
      <c r="Q24" s="8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  <c r="AN24" s="27"/>
      <c r="AO24" s="27"/>
      <c r="AP24" s="27"/>
      <c r="AQ24" s="27"/>
      <c r="AR24" s="27"/>
      <c r="AS24" s="27"/>
      <c r="AT24" s="56" cm="1">
        <f t="array" ref="AT24">SUM(LOOKUP(K24:AS24,{0,1,2,3,4,5,6,7,8,9,10},{0,7,6,5,4,3,2,1,1,1,1}))</f>
        <v>5</v>
      </c>
      <c r="AU24" s="38"/>
      <c r="AV24" s="15"/>
    </row>
    <row r="25" spans="1:48" x14ac:dyDescent="0.2">
      <c r="A25" s="181"/>
      <c r="B25" s="84" t="s">
        <v>269</v>
      </c>
      <c r="C25" s="84" t="s">
        <v>270</v>
      </c>
      <c r="D25" s="84"/>
      <c r="E25" s="84" t="s">
        <v>127</v>
      </c>
      <c r="F25" s="84"/>
      <c r="G25" s="105">
        <v>16</v>
      </c>
      <c r="H25" s="84"/>
      <c r="I25" s="76"/>
      <c r="J25" s="76"/>
      <c r="K25" s="76"/>
      <c r="L25" s="87"/>
      <c r="M25" s="26"/>
      <c r="N25" s="26"/>
      <c r="O25" s="26"/>
      <c r="P25" s="76">
        <v>1</v>
      </c>
      <c r="Q25" s="8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7"/>
      <c r="AN25" s="27"/>
      <c r="AO25" s="27"/>
      <c r="AP25" s="27"/>
      <c r="AQ25" s="27"/>
      <c r="AR25" s="27"/>
      <c r="AS25" s="27"/>
      <c r="AT25" s="56" cm="1">
        <f t="array" ref="AT25">SUM(LOOKUP(K25:AS25,{0,1,2,3,4,5,6,7,8,9,10},{0,7,6,5,4,3,2,1,1,1,1}))</f>
        <v>7</v>
      </c>
      <c r="AU25" s="38"/>
      <c r="AV25" s="15"/>
    </row>
    <row r="26" spans="1:48" x14ac:dyDescent="0.2">
      <c r="A26" s="181"/>
      <c r="B26" s="84" t="s">
        <v>273</v>
      </c>
      <c r="C26" s="84" t="s">
        <v>274</v>
      </c>
      <c r="D26" s="84"/>
      <c r="E26" s="84" t="s">
        <v>275</v>
      </c>
      <c r="F26" s="84"/>
      <c r="G26" s="105">
        <v>14</v>
      </c>
      <c r="H26" s="84"/>
      <c r="I26" s="76"/>
      <c r="J26" s="76"/>
      <c r="K26" s="76"/>
      <c r="L26" s="87"/>
      <c r="M26" s="26"/>
      <c r="N26" s="26"/>
      <c r="O26" s="26"/>
      <c r="P26" s="76">
        <v>3</v>
      </c>
      <c r="Q26" s="8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27"/>
      <c r="AO26" s="27"/>
      <c r="AP26" s="27"/>
      <c r="AQ26" s="27"/>
      <c r="AR26" s="27"/>
      <c r="AS26" s="27"/>
      <c r="AT26" s="56" cm="1">
        <f t="array" ref="AT26">SUM(LOOKUP(K26:AS26,{0,1,2,3,4,5,6,7,8,9,10},{0,7,6,5,4,3,2,1,1,1,1}))</f>
        <v>5</v>
      </c>
      <c r="AU26" s="38"/>
      <c r="AV26" s="15"/>
    </row>
    <row r="27" spans="1:48" ht="15.75" x14ac:dyDescent="0.25">
      <c r="A27" s="181"/>
      <c r="B27" s="84" t="s">
        <v>502</v>
      </c>
      <c r="C27" s="88" t="s">
        <v>503</v>
      </c>
      <c r="D27" s="42"/>
      <c r="E27" s="110" t="s">
        <v>438</v>
      </c>
      <c r="F27" s="71"/>
      <c r="G27" s="88">
        <v>15</v>
      </c>
      <c r="H27" s="115"/>
      <c r="I27" s="76"/>
      <c r="J27" s="81"/>
      <c r="K27" s="81"/>
      <c r="L27" s="87"/>
      <c r="M27" s="71"/>
      <c r="N27" s="71"/>
      <c r="O27" s="71"/>
      <c r="P27" s="71"/>
      <c r="Q27" s="71"/>
      <c r="R27" s="71"/>
      <c r="S27" s="71"/>
      <c r="T27" s="26"/>
      <c r="U27" s="101">
        <v>4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  <c r="AN27" s="27"/>
      <c r="AO27" s="27"/>
      <c r="AP27" s="27"/>
      <c r="AQ27" s="27"/>
      <c r="AR27" s="27"/>
      <c r="AS27" s="27"/>
      <c r="AT27" s="56"/>
      <c r="AU27" s="38"/>
      <c r="AV27" s="15"/>
    </row>
    <row r="28" spans="1:48" x14ac:dyDescent="0.2">
      <c r="A28" s="181"/>
      <c r="B28" s="60" t="s">
        <v>180</v>
      </c>
      <c r="C28" s="69" t="s">
        <v>119</v>
      </c>
      <c r="D28" s="39"/>
      <c r="E28" s="42" t="s">
        <v>179</v>
      </c>
      <c r="F28" s="40"/>
      <c r="G28" s="35">
        <v>15</v>
      </c>
      <c r="H28" s="35">
        <f>COUNTIF(K26:AU26,"&gt;0")</f>
        <v>2</v>
      </c>
      <c r="I28" s="35">
        <f>AT26</f>
        <v>5</v>
      </c>
      <c r="J28" s="35">
        <f>RANK(I28,$I$8:$I$67)</f>
        <v>3</v>
      </c>
      <c r="K28" s="26"/>
      <c r="L28" s="26">
        <v>3</v>
      </c>
      <c r="M28" s="26"/>
      <c r="N28" s="26"/>
      <c r="O28" s="26"/>
      <c r="P28" s="26"/>
      <c r="Q28" s="8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7"/>
      <c r="AN28" s="27"/>
      <c r="AO28" s="27"/>
      <c r="AP28" s="27"/>
      <c r="AQ28" s="27"/>
      <c r="AR28" s="27"/>
      <c r="AS28" s="27"/>
      <c r="AT28" s="56" cm="1">
        <f t="array" ref="AT28">SUM(LOOKUP(K28:AS28,{0,1,2,3,4,5,6,7,8,9,10},{0,7,6,5,4,3,2,1,1,1,1}))</f>
        <v>5</v>
      </c>
      <c r="AU28" s="38"/>
      <c r="AV28" s="15"/>
    </row>
    <row r="29" spans="1:48" ht="15.75" x14ac:dyDescent="0.25">
      <c r="A29" s="181"/>
      <c r="B29" s="84" t="s">
        <v>500</v>
      </c>
      <c r="C29" s="88" t="s">
        <v>501</v>
      </c>
      <c r="D29" s="42"/>
      <c r="E29" s="110" t="s">
        <v>438</v>
      </c>
      <c r="F29" s="71"/>
      <c r="G29" s="88">
        <v>16</v>
      </c>
      <c r="H29" s="115"/>
      <c r="I29" s="76"/>
      <c r="J29" s="81"/>
      <c r="K29" s="81"/>
      <c r="L29" s="87"/>
      <c r="M29" s="26"/>
      <c r="N29" s="26"/>
      <c r="O29" s="26"/>
      <c r="P29" s="26"/>
      <c r="Q29" s="26"/>
      <c r="R29" s="26"/>
      <c r="S29" s="76"/>
      <c r="T29" s="26"/>
      <c r="U29" s="101">
        <v>4</v>
      </c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  <c r="AN29" s="27"/>
      <c r="AO29" s="27"/>
      <c r="AP29" s="27"/>
      <c r="AQ29" s="27"/>
      <c r="AR29" s="27"/>
      <c r="AS29" s="27"/>
      <c r="AT29" s="56"/>
      <c r="AU29" s="38"/>
      <c r="AV29" s="15"/>
    </row>
    <row r="30" spans="1:48" x14ac:dyDescent="0.2">
      <c r="A30" s="181"/>
      <c r="B30" s="74" t="s">
        <v>388</v>
      </c>
      <c r="C30" s="61" t="s">
        <v>385</v>
      </c>
      <c r="D30" s="42"/>
      <c r="E30" s="73" t="s">
        <v>361</v>
      </c>
      <c r="F30" s="63"/>
      <c r="G30" s="63">
        <v>16</v>
      </c>
      <c r="H30" s="34">
        <f>COUNTIF(K35:AU35,"&gt;0")</f>
        <v>0</v>
      </c>
      <c r="I30" s="35">
        <f>AT35</f>
        <v>0</v>
      </c>
      <c r="J30" s="36">
        <f>RANK(I30,$I$8:$I$67)</f>
        <v>5</v>
      </c>
      <c r="K30" s="26"/>
      <c r="L30" s="26"/>
      <c r="M30" s="26"/>
      <c r="N30" s="26"/>
      <c r="O30" s="26"/>
      <c r="P30" s="26"/>
      <c r="Q30" s="26"/>
      <c r="R30" s="26"/>
      <c r="S30" s="80">
        <v>2</v>
      </c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  <c r="AN30" s="27"/>
      <c r="AO30" s="27"/>
      <c r="AP30" s="27"/>
      <c r="AQ30" s="27"/>
      <c r="AR30" s="27"/>
      <c r="AS30" s="27"/>
      <c r="AT30" s="56"/>
      <c r="AU30" s="38"/>
      <c r="AV30" s="15"/>
    </row>
    <row r="31" spans="1:48" x14ac:dyDescent="0.2">
      <c r="A31" s="181"/>
      <c r="B31" s="60" t="s">
        <v>173</v>
      </c>
      <c r="C31" s="69" t="s">
        <v>174</v>
      </c>
      <c r="D31" s="76"/>
      <c r="E31" s="74" t="s">
        <v>170</v>
      </c>
      <c r="F31" s="60"/>
      <c r="G31" s="35">
        <v>15</v>
      </c>
      <c r="H31" s="35">
        <f>COUNTIF(K31:AU31,"&gt;0")</f>
        <v>2</v>
      </c>
      <c r="I31" s="35">
        <f>AT31</f>
        <v>6</v>
      </c>
      <c r="J31" s="35">
        <f>RANK(I31,$I$8:$I$67)</f>
        <v>2</v>
      </c>
      <c r="K31" s="26"/>
      <c r="L31" s="26"/>
      <c r="M31" s="26"/>
      <c r="N31" s="26"/>
      <c r="O31" s="26">
        <v>2</v>
      </c>
      <c r="P31" s="26"/>
      <c r="Q31" s="8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27"/>
      <c r="AO31" s="27"/>
      <c r="AP31" s="27"/>
      <c r="AQ31" s="27"/>
      <c r="AR31" s="27"/>
      <c r="AS31" s="27"/>
      <c r="AT31" s="56" cm="1">
        <f t="array" ref="AT31">SUM(LOOKUP(K31:AS31,{0,1,2,3,4,5,6,7,8,9,10},{0,7,6,5,4,3,2,1,1,1,1}))</f>
        <v>6</v>
      </c>
      <c r="AU31" s="38"/>
      <c r="AV31" s="15"/>
    </row>
    <row r="32" spans="1:48" x14ac:dyDescent="0.2">
      <c r="A32" s="181"/>
      <c r="B32" s="60" t="s">
        <v>348</v>
      </c>
      <c r="C32" s="61" t="s">
        <v>349</v>
      </c>
      <c r="D32" s="76"/>
      <c r="E32" s="73" t="s">
        <v>26</v>
      </c>
      <c r="F32" s="101"/>
      <c r="G32" s="63">
        <v>15</v>
      </c>
      <c r="H32" s="80"/>
      <c r="I32" s="76"/>
      <c r="J32" s="81"/>
      <c r="K32" s="82"/>
      <c r="L32" s="83"/>
      <c r="M32" s="83"/>
      <c r="N32" s="26"/>
      <c r="O32" s="26"/>
      <c r="P32" s="26"/>
      <c r="Q32" s="86"/>
      <c r="R32" s="26">
        <v>1</v>
      </c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7"/>
      <c r="AN32" s="27"/>
      <c r="AO32" s="27"/>
      <c r="AP32" s="27"/>
      <c r="AQ32" s="27"/>
      <c r="AR32" s="27"/>
      <c r="AS32" s="27"/>
      <c r="AT32" s="56" cm="1">
        <f t="array" ref="AT32">SUM(LOOKUP(K32:AS32,{0,1,2,3,4,5,6,7,8,9,10},{0,7,6,5,4,3,2,1,1,1,1}))</f>
        <v>7</v>
      </c>
      <c r="AU32" s="38"/>
      <c r="AV32" s="15"/>
    </row>
    <row r="33" spans="1:48" x14ac:dyDescent="0.2">
      <c r="A33" s="181"/>
      <c r="B33" s="74" t="s">
        <v>411</v>
      </c>
      <c r="C33" s="61" t="s">
        <v>407</v>
      </c>
      <c r="D33" s="63"/>
      <c r="E33" s="119" t="s">
        <v>361</v>
      </c>
      <c r="F33" s="76"/>
      <c r="G33" s="85">
        <v>16</v>
      </c>
      <c r="H33" s="35">
        <f>COUNTIF(K37:AU37,"&gt;0")</f>
        <v>0</v>
      </c>
      <c r="I33" s="35">
        <f>AT37</f>
        <v>0</v>
      </c>
      <c r="J33" s="35">
        <f>RANK(I33,$I$8:$I$67)</f>
        <v>5</v>
      </c>
      <c r="K33" s="26"/>
      <c r="L33" s="26"/>
      <c r="M33" s="26"/>
      <c r="N33" s="26"/>
      <c r="O33" s="26"/>
      <c r="P33" s="26"/>
      <c r="Q33" s="26"/>
      <c r="R33" s="26"/>
      <c r="S33" s="80">
        <v>7</v>
      </c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7"/>
      <c r="AN33" s="27"/>
      <c r="AO33" s="27"/>
      <c r="AP33" s="27"/>
      <c r="AQ33" s="27"/>
      <c r="AR33" s="27"/>
      <c r="AS33" s="27"/>
      <c r="AT33" s="56" cm="1">
        <f t="array" ref="AT33">SUM(LOOKUP(T33:AS33,{0,1,2,3,4,5,6,7,8,9,10},{0,7,6,5,4,3,2,1,1,1,1}))</f>
        <v>0</v>
      </c>
      <c r="AU33" s="38"/>
      <c r="AV33" s="15"/>
    </row>
    <row r="34" spans="1:48" x14ac:dyDescent="0.2">
      <c r="A34" s="181"/>
      <c r="B34" s="42"/>
      <c r="C34" s="42"/>
      <c r="D34" s="42"/>
      <c r="E34" s="120"/>
      <c r="F34" s="71"/>
      <c r="G34" s="71"/>
      <c r="H34" s="89"/>
      <c r="I34" s="90"/>
      <c r="J34" s="35"/>
      <c r="K34" s="118"/>
      <c r="L34" s="87"/>
      <c r="M34" s="87"/>
      <c r="N34" s="87"/>
      <c r="O34" s="87"/>
      <c r="P34" s="87"/>
      <c r="Q34" s="87"/>
      <c r="R34" s="87"/>
      <c r="S34" s="8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7"/>
      <c r="AN34" s="27"/>
      <c r="AO34" s="27"/>
      <c r="AP34" s="27"/>
      <c r="AQ34" s="27"/>
      <c r="AR34" s="27"/>
      <c r="AS34" s="27"/>
      <c r="AT34" s="56" cm="1">
        <f t="array" ref="AT34">SUM(LOOKUP(K34:AS34,{0,1,2,3,4,5,6,7,8,9,10},{0,7,6,5,4,3,2,1,1,1,1}))</f>
        <v>0</v>
      </c>
      <c r="AU34" s="38"/>
      <c r="AV34" s="15"/>
    </row>
    <row r="35" spans="1:48" x14ac:dyDescent="0.2">
      <c r="A35" s="18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87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7"/>
      <c r="AN35" s="27"/>
      <c r="AO35" s="27"/>
      <c r="AP35" s="27"/>
      <c r="AQ35" s="27"/>
      <c r="AR35" s="27"/>
      <c r="AS35" s="27"/>
      <c r="AT35" s="56" cm="1">
        <f t="array" ref="AT35">SUM(LOOKUP(K35:AS35,{0,1,2,3,4,5,6,7,8,9,10},{0,7,6,5,4,3,2,1,1,1,1}))</f>
        <v>0</v>
      </c>
      <c r="AU35" s="38"/>
      <c r="AV35" s="15"/>
    </row>
    <row r="36" spans="1:48" x14ac:dyDescent="0.2">
      <c r="A36" s="18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87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7"/>
      <c r="AN36" s="27"/>
      <c r="AO36" s="27"/>
      <c r="AP36" s="27"/>
      <c r="AQ36" s="27"/>
      <c r="AR36" s="27"/>
      <c r="AS36" s="27"/>
      <c r="AT36" s="56" cm="1">
        <f t="array" ref="AT36">SUM(LOOKUP(K36:AS36,{0,1,2,3,4,5,6,7,8,9,10},{0,7,6,5,4,3,2,1,1,1,1}))</f>
        <v>0</v>
      </c>
      <c r="AU36" s="38"/>
      <c r="AV36" s="15"/>
    </row>
    <row r="37" spans="1:48" x14ac:dyDescent="0.2">
      <c r="A37" s="181"/>
      <c r="B37" s="42"/>
      <c r="C37" s="42"/>
      <c r="D37" s="42"/>
      <c r="E37" s="42"/>
      <c r="F37" s="71"/>
      <c r="G37" s="89"/>
      <c r="H37" s="89"/>
      <c r="I37" s="90"/>
      <c r="J37" s="35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7"/>
      <c r="AN37" s="27"/>
      <c r="AO37" s="27"/>
      <c r="AP37" s="27"/>
      <c r="AQ37" s="27"/>
      <c r="AR37" s="27"/>
      <c r="AS37" s="27"/>
      <c r="AT37" s="56" cm="1">
        <f t="array" ref="AT37">SUM(LOOKUP(K37:AS37,{0,1,2,3,4,5,6,7,8,9,10},{0,7,6,5,4,3,2,1,1,1,1}))</f>
        <v>0</v>
      </c>
      <c r="AU37" s="38"/>
      <c r="AV37" s="15"/>
    </row>
    <row r="38" spans="1:48" x14ac:dyDescent="0.2">
      <c r="A38" s="18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87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7"/>
      <c r="AN38" s="27"/>
      <c r="AO38" s="27"/>
      <c r="AP38" s="27"/>
      <c r="AQ38" s="27"/>
      <c r="AR38" s="27"/>
      <c r="AS38" s="27"/>
      <c r="AT38" s="56" cm="1">
        <f t="array" ref="AT38">SUM(LOOKUP(K38:AS38,{0,1,2,3,4,5,6,7,8,9,10},{0,7,6,5,4,3,2,1,1,1,1}))</f>
        <v>0</v>
      </c>
      <c r="AU38" s="38"/>
      <c r="AV38" s="15"/>
    </row>
    <row r="39" spans="1:48" x14ac:dyDescent="0.2">
      <c r="A39" s="18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87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7"/>
      <c r="AN39" s="27"/>
      <c r="AO39" s="27"/>
      <c r="AP39" s="27"/>
      <c r="AQ39" s="27"/>
      <c r="AR39" s="27"/>
      <c r="AS39" s="27"/>
      <c r="AT39" s="56" cm="1">
        <f t="array" ref="AT39">SUM(LOOKUP(K39:AS39,{0,1,2,3,4,5,6,7,8,9,10},{0,7,6,5,4,3,2,1,1,1,1}))</f>
        <v>0</v>
      </c>
      <c r="AU39" s="38"/>
      <c r="AV39" s="15"/>
    </row>
    <row r="40" spans="1:48" x14ac:dyDescent="0.2">
      <c r="A40" s="181"/>
      <c r="B40" s="71"/>
      <c r="C40" s="109"/>
      <c r="D40" s="71"/>
      <c r="E40" s="121"/>
      <c r="F40" s="71"/>
      <c r="G40" s="71"/>
      <c r="H40" s="71"/>
      <c r="I40" s="71"/>
      <c r="J40" s="71"/>
      <c r="K40" s="109"/>
      <c r="L40" s="71"/>
      <c r="M40" s="71"/>
      <c r="N40" s="71"/>
      <c r="O40" s="71"/>
      <c r="P40" s="71"/>
      <c r="Q40" s="71"/>
      <c r="R40" s="71"/>
      <c r="S40" s="7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7"/>
      <c r="AN40" s="27"/>
      <c r="AO40" s="27"/>
      <c r="AP40" s="27"/>
      <c r="AQ40" s="27"/>
      <c r="AR40" s="27"/>
      <c r="AS40" s="27"/>
      <c r="AT40" s="56" cm="1">
        <f t="array" ref="AT40">SUM(LOOKUP(K40:AS40,{0,1,2,3,4,5,6,7,8,9,10},{0,7,6,5,4,3,2,1,1,1,1}))</f>
        <v>0</v>
      </c>
      <c r="AU40" s="38"/>
      <c r="AV40" s="15"/>
    </row>
    <row r="41" spans="1:48" x14ac:dyDescent="0.2">
      <c r="A41" s="181"/>
      <c r="B41" s="71"/>
      <c r="C41" s="109"/>
      <c r="D41" s="71"/>
      <c r="E41" s="97"/>
      <c r="F41" s="71"/>
      <c r="G41" s="71"/>
      <c r="H41" s="71"/>
      <c r="I41" s="71"/>
      <c r="J41" s="71"/>
      <c r="K41" s="109"/>
      <c r="L41" s="71"/>
      <c r="M41" s="71"/>
      <c r="N41" s="71"/>
      <c r="O41" s="71"/>
      <c r="P41" s="71"/>
      <c r="Q41" s="71"/>
      <c r="R41" s="71"/>
      <c r="S41" s="71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7"/>
      <c r="AN41" s="27"/>
      <c r="AO41" s="27"/>
      <c r="AP41" s="27"/>
      <c r="AQ41" s="27"/>
      <c r="AR41" s="27"/>
      <c r="AS41" s="27"/>
      <c r="AT41" s="56" cm="1">
        <f t="array" ref="AT41">SUM(LOOKUP(K41:AS41,{0,1,2,3,4,5,6,7,8,9,10},{0,7,6,5,4,3,2,1,1,1,1}))</f>
        <v>0</v>
      </c>
      <c r="AU41" s="38"/>
      <c r="AV41" s="15"/>
    </row>
    <row r="42" spans="1:48" x14ac:dyDescent="0.2">
      <c r="A42" s="181"/>
      <c r="B42" s="42"/>
      <c r="C42" s="42"/>
      <c r="D42" s="42"/>
      <c r="E42" s="42"/>
      <c r="F42" s="43"/>
      <c r="G42" s="72"/>
      <c r="H42" s="35">
        <f t="shared" ref="H42:H67" si="0">COUNTIF(K42:AU42,"&gt;0")</f>
        <v>0</v>
      </c>
      <c r="I42" s="35">
        <f t="shared" ref="I42:I67" si="1">AT42</f>
        <v>0</v>
      </c>
      <c r="J42" s="35">
        <f t="shared" ref="J42:J67" si="2">RANK(I42,$I$8:$I$67)</f>
        <v>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7"/>
      <c r="AN42" s="27"/>
      <c r="AO42" s="27"/>
      <c r="AP42" s="27"/>
      <c r="AQ42" s="27"/>
      <c r="AR42" s="27"/>
      <c r="AS42" s="27"/>
      <c r="AT42" s="56" cm="1">
        <f t="array" ref="AT42">SUM(LOOKUP(K42:AS42,{0,1,2,3,4,5,6,7,8,9,10},{0,7,6,5,4,3,2,1,1,1,1}))</f>
        <v>0</v>
      </c>
      <c r="AU42" s="38"/>
      <c r="AV42" s="15"/>
    </row>
    <row r="43" spans="1:48" x14ac:dyDescent="0.2">
      <c r="A43" s="181"/>
      <c r="B43" s="42"/>
      <c r="C43" s="42" t="s">
        <v>21</v>
      </c>
      <c r="D43" s="42"/>
      <c r="E43" s="42"/>
      <c r="F43" s="43"/>
      <c r="G43" s="106"/>
      <c r="H43" s="35">
        <f t="shared" si="0"/>
        <v>0</v>
      </c>
      <c r="I43" s="35">
        <f t="shared" si="1"/>
        <v>0</v>
      </c>
      <c r="J43" s="35">
        <f t="shared" si="2"/>
        <v>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7"/>
      <c r="AN43" s="27"/>
      <c r="AO43" s="27"/>
      <c r="AP43" s="27"/>
      <c r="AQ43" s="27"/>
      <c r="AR43" s="27"/>
      <c r="AS43" s="27"/>
      <c r="AT43" s="56" cm="1">
        <f t="array" ref="AT43">SUM(LOOKUP(K43:AS43,{0,1,2,3,4,5,6,7,8,9,10},{0,7,6,5,4,3,2,1,1,1,1}))</f>
        <v>0</v>
      </c>
      <c r="AU43" s="38"/>
      <c r="AV43" s="15"/>
    </row>
    <row r="44" spans="1:48" x14ac:dyDescent="0.2">
      <c r="A44" s="181"/>
      <c r="B44" s="41"/>
      <c r="C44" s="42"/>
      <c r="D44" s="42"/>
      <c r="E44" s="42"/>
      <c r="F44" s="43"/>
      <c r="G44" s="96"/>
      <c r="H44" s="34">
        <f t="shared" si="0"/>
        <v>0</v>
      </c>
      <c r="I44" s="35">
        <f t="shared" si="1"/>
        <v>0</v>
      </c>
      <c r="J44" s="36">
        <f t="shared" si="2"/>
        <v>5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7"/>
      <c r="AN44" s="27"/>
      <c r="AO44" s="27"/>
      <c r="AP44" s="27"/>
      <c r="AQ44" s="27"/>
      <c r="AR44" s="27"/>
      <c r="AS44" s="27"/>
      <c r="AT44" s="56" cm="1">
        <f t="array" ref="AT44">SUM(LOOKUP(K44:AS44,{0,1,2,3,4,5,6,7,8,9,10},{0,7,6,5,4,3,2,1,1,1,1}))</f>
        <v>0</v>
      </c>
      <c r="AU44" s="38"/>
      <c r="AV44" s="15"/>
    </row>
    <row r="45" spans="1:48" x14ac:dyDescent="0.2">
      <c r="A45" s="181"/>
      <c r="B45" s="41"/>
      <c r="C45" s="42"/>
      <c r="D45" s="42"/>
      <c r="E45" s="42"/>
      <c r="F45" s="43"/>
      <c r="G45" s="96"/>
      <c r="H45" s="34">
        <f t="shared" si="0"/>
        <v>0</v>
      </c>
      <c r="I45" s="35">
        <f t="shared" si="1"/>
        <v>0</v>
      </c>
      <c r="J45" s="36">
        <f t="shared" si="2"/>
        <v>5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7"/>
      <c r="AN45" s="27"/>
      <c r="AO45" s="27"/>
      <c r="AP45" s="27"/>
      <c r="AQ45" s="27"/>
      <c r="AR45" s="27"/>
      <c r="AS45" s="27"/>
      <c r="AT45" s="56" cm="1">
        <f t="array" ref="AT45">SUM(LOOKUP(K45:AS45,{0,1,2,3,4,5,6,7,8,9,10},{0,7,6,5,4,3,2,1,1,1,1}))</f>
        <v>0</v>
      </c>
      <c r="AU45" s="38"/>
      <c r="AV45" s="15"/>
    </row>
    <row r="46" spans="1:48" x14ac:dyDescent="0.2">
      <c r="A46" s="181"/>
      <c r="B46" s="41"/>
      <c r="C46" s="42"/>
      <c r="D46" s="42"/>
      <c r="E46" s="42"/>
      <c r="F46" s="43"/>
      <c r="G46" s="96"/>
      <c r="H46" s="34">
        <f t="shared" si="0"/>
        <v>0</v>
      </c>
      <c r="I46" s="35">
        <f t="shared" si="1"/>
        <v>0</v>
      </c>
      <c r="J46" s="36">
        <f t="shared" si="2"/>
        <v>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7"/>
      <c r="AN46" s="27"/>
      <c r="AO46" s="27"/>
      <c r="AP46" s="27"/>
      <c r="AQ46" s="27"/>
      <c r="AR46" s="27"/>
      <c r="AS46" s="27"/>
      <c r="AT46" s="56" cm="1">
        <f t="array" ref="AT46">SUM(LOOKUP(K46:AS46,{0,1,2,3,4,5,6,7,8,9,10},{0,7,6,5,4,3,2,1,1,1,1}))</f>
        <v>0</v>
      </c>
      <c r="AU46" s="38"/>
      <c r="AV46" s="15"/>
    </row>
    <row r="47" spans="1:48" x14ac:dyDescent="0.2">
      <c r="A47" s="181"/>
      <c r="B47" s="41"/>
      <c r="C47" s="42"/>
      <c r="D47" s="42"/>
      <c r="E47" s="42"/>
      <c r="F47" s="43"/>
      <c r="G47" s="96"/>
      <c r="H47" s="34">
        <f t="shared" si="0"/>
        <v>0</v>
      </c>
      <c r="I47" s="35">
        <f t="shared" si="1"/>
        <v>0</v>
      </c>
      <c r="J47" s="36">
        <f t="shared" si="2"/>
        <v>5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7"/>
      <c r="AN47" s="27"/>
      <c r="AO47" s="27"/>
      <c r="AP47" s="27"/>
      <c r="AQ47" s="27"/>
      <c r="AR47" s="27"/>
      <c r="AS47" s="27"/>
      <c r="AT47" s="56" cm="1">
        <f t="array" ref="AT47">SUM(LOOKUP(K47:AS47,{0,1,2,3,4,5,6,7,8,9,10},{0,7,6,5,4,3,2,1,1,1,1}))</f>
        <v>0</v>
      </c>
      <c r="AU47" s="38"/>
      <c r="AV47" s="15"/>
    </row>
    <row r="48" spans="1:48" x14ac:dyDescent="0.2">
      <c r="A48" s="181"/>
      <c r="B48" s="41"/>
      <c r="C48" s="42"/>
      <c r="D48" s="42"/>
      <c r="E48" s="42"/>
      <c r="F48" s="43"/>
      <c r="G48" s="96"/>
      <c r="H48" s="34">
        <f t="shared" si="0"/>
        <v>0</v>
      </c>
      <c r="I48" s="35">
        <f t="shared" si="1"/>
        <v>0</v>
      </c>
      <c r="J48" s="36">
        <f t="shared" si="2"/>
        <v>5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7"/>
      <c r="AN48" s="27"/>
      <c r="AO48" s="27"/>
      <c r="AP48" s="27"/>
      <c r="AQ48" s="27"/>
      <c r="AR48" s="27"/>
      <c r="AS48" s="27"/>
      <c r="AT48" s="56" cm="1">
        <f t="array" ref="AT48">SUM(LOOKUP(K48:AS48,{0,1,2,3,4,5,6,7,8,9,10},{0,7,6,5,4,3,2,1,1,1,1}))</f>
        <v>0</v>
      </c>
      <c r="AU48" s="38"/>
      <c r="AV48" s="15"/>
    </row>
    <row r="49" spans="1:48" x14ac:dyDescent="0.2">
      <c r="A49" s="181"/>
      <c r="B49" s="41"/>
      <c r="C49" s="42"/>
      <c r="D49" s="42"/>
      <c r="E49" s="42"/>
      <c r="F49" s="43"/>
      <c r="G49" s="96"/>
      <c r="H49" s="34">
        <f t="shared" si="0"/>
        <v>0</v>
      </c>
      <c r="I49" s="35">
        <f t="shared" si="1"/>
        <v>0</v>
      </c>
      <c r="J49" s="36">
        <f t="shared" si="2"/>
        <v>5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7"/>
      <c r="AN49" s="27"/>
      <c r="AO49" s="27"/>
      <c r="AP49" s="27"/>
      <c r="AQ49" s="27"/>
      <c r="AR49" s="27"/>
      <c r="AS49" s="27"/>
      <c r="AT49" s="56" cm="1">
        <f t="array" ref="AT49">SUM(LOOKUP(K49:AS49,{0,1,2,3,4,5,6,7,8,9,10},{0,7,6,5,4,3,2,1,1,1,1}))</f>
        <v>0</v>
      </c>
      <c r="AU49" s="38"/>
      <c r="AV49" s="15"/>
    </row>
    <row r="50" spans="1:48" x14ac:dyDescent="0.2">
      <c r="A50" s="181"/>
      <c r="B50" s="41"/>
      <c r="C50" s="42"/>
      <c r="D50" s="42"/>
      <c r="E50" s="42"/>
      <c r="F50" s="43"/>
      <c r="G50" s="96"/>
      <c r="H50" s="34">
        <f t="shared" si="0"/>
        <v>0</v>
      </c>
      <c r="I50" s="35">
        <f t="shared" si="1"/>
        <v>0</v>
      </c>
      <c r="J50" s="36">
        <f t="shared" si="2"/>
        <v>5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7"/>
      <c r="AN50" s="27"/>
      <c r="AO50" s="27"/>
      <c r="AP50" s="27"/>
      <c r="AQ50" s="27"/>
      <c r="AR50" s="27"/>
      <c r="AS50" s="27"/>
      <c r="AT50" s="56" cm="1">
        <f t="array" ref="AT50">SUM(LOOKUP(K50:AS50,{0,1,2,3,4,5,6,7,8,9,10},{0,7,6,5,4,3,2,1,1,1,1}))</f>
        <v>0</v>
      </c>
      <c r="AU50" s="38"/>
      <c r="AV50" s="15"/>
    </row>
    <row r="51" spans="1:48" x14ac:dyDescent="0.2">
      <c r="A51" s="181"/>
      <c r="B51" s="41"/>
      <c r="C51" s="42"/>
      <c r="D51" s="42"/>
      <c r="E51" s="42"/>
      <c r="F51" s="43"/>
      <c r="G51" s="91"/>
      <c r="H51" s="34">
        <f t="shared" si="0"/>
        <v>0</v>
      </c>
      <c r="I51" s="35">
        <f t="shared" si="1"/>
        <v>0</v>
      </c>
      <c r="J51" s="36">
        <f t="shared" si="2"/>
        <v>5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7"/>
      <c r="AN51" s="27"/>
      <c r="AO51" s="27"/>
      <c r="AP51" s="27"/>
      <c r="AQ51" s="27"/>
      <c r="AR51" s="27"/>
      <c r="AS51" s="27"/>
      <c r="AT51" s="56" cm="1">
        <f t="array" ref="AT51">SUM(LOOKUP(K51:AS51,{0,1,2,3,4,5,6,7,8,9,10},{0,7,6,5,4,3,2,1,1,1,1}))</f>
        <v>0</v>
      </c>
      <c r="AU51" s="38"/>
      <c r="AV51" s="15"/>
    </row>
    <row r="52" spans="1:48" x14ac:dyDescent="0.2">
      <c r="A52" s="181"/>
      <c r="B52" s="41"/>
      <c r="C52" s="42"/>
      <c r="D52" s="42"/>
      <c r="E52" s="42"/>
      <c r="F52" s="43"/>
      <c r="G52" s="91"/>
      <c r="H52" s="34">
        <f t="shared" si="0"/>
        <v>0</v>
      </c>
      <c r="I52" s="35">
        <f t="shared" si="1"/>
        <v>0</v>
      </c>
      <c r="J52" s="36">
        <f t="shared" si="2"/>
        <v>5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  <c r="AN52" s="27"/>
      <c r="AO52" s="27"/>
      <c r="AP52" s="27"/>
      <c r="AQ52" s="27"/>
      <c r="AR52" s="27"/>
      <c r="AS52" s="27"/>
      <c r="AT52" s="56" cm="1">
        <f t="array" ref="AT52">SUM(LOOKUP(K52:AS52,{0,1,2,3,4,5,6,7,8,9,10},{0,7,6,5,4,3,2,1,1,1,1}))</f>
        <v>0</v>
      </c>
      <c r="AU52" s="38"/>
      <c r="AV52" s="15"/>
    </row>
    <row r="53" spans="1:48" x14ac:dyDescent="0.2">
      <c r="A53" s="181"/>
      <c r="B53" s="41"/>
      <c r="C53" s="42"/>
      <c r="D53" s="42"/>
      <c r="E53" s="42"/>
      <c r="F53" s="43"/>
      <c r="G53" s="91"/>
      <c r="H53" s="34">
        <f t="shared" si="0"/>
        <v>0</v>
      </c>
      <c r="I53" s="35">
        <f t="shared" si="1"/>
        <v>0</v>
      </c>
      <c r="J53" s="36">
        <f t="shared" si="2"/>
        <v>5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7"/>
      <c r="AN53" s="27"/>
      <c r="AO53" s="27"/>
      <c r="AP53" s="27"/>
      <c r="AQ53" s="27"/>
      <c r="AR53" s="27"/>
      <c r="AS53" s="27"/>
      <c r="AT53" s="56" cm="1">
        <f t="array" ref="AT53">SUM(LOOKUP(K53:AS53,{0,1,2,3,4,5,6,7,8,9,10},{0,7,6,5,4,3,2,1,1,1,1}))</f>
        <v>0</v>
      </c>
      <c r="AU53" s="38"/>
      <c r="AV53" s="15"/>
    </row>
    <row r="54" spans="1:48" x14ac:dyDescent="0.2">
      <c r="A54" s="181"/>
      <c r="B54" s="41"/>
      <c r="C54" s="42"/>
      <c r="D54" s="42"/>
      <c r="E54" s="42"/>
      <c r="F54" s="43"/>
      <c r="G54" s="44"/>
      <c r="H54" s="34">
        <f t="shared" si="0"/>
        <v>0</v>
      </c>
      <c r="I54" s="35">
        <f t="shared" si="1"/>
        <v>0</v>
      </c>
      <c r="J54" s="36">
        <f t="shared" si="2"/>
        <v>5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7"/>
      <c r="AN54" s="27"/>
      <c r="AO54" s="27"/>
      <c r="AP54" s="27"/>
      <c r="AQ54" s="27"/>
      <c r="AR54" s="27"/>
      <c r="AS54" s="27"/>
      <c r="AT54" s="56" cm="1">
        <f t="array" ref="AT54">SUM(LOOKUP(K54:AS54,{0,1,2,3,4,5,6,7,8,9,10},{0,7,6,5,4,3,2,1,1,1,1}))</f>
        <v>0</v>
      </c>
      <c r="AU54" s="38"/>
      <c r="AV54" s="15"/>
    </row>
    <row r="55" spans="1:48" x14ac:dyDescent="0.2">
      <c r="A55" s="181"/>
      <c r="B55" s="41"/>
      <c r="C55" s="42"/>
      <c r="D55" s="42"/>
      <c r="E55" s="42"/>
      <c r="F55" s="43"/>
      <c r="G55" s="44"/>
      <c r="H55" s="34">
        <f t="shared" si="0"/>
        <v>0</v>
      </c>
      <c r="I55" s="35">
        <f t="shared" si="1"/>
        <v>0</v>
      </c>
      <c r="J55" s="36">
        <f t="shared" si="2"/>
        <v>5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  <c r="AN55" s="27"/>
      <c r="AO55" s="27"/>
      <c r="AP55" s="27"/>
      <c r="AQ55" s="27"/>
      <c r="AR55" s="27"/>
      <c r="AS55" s="27"/>
      <c r="AT55" s="56" cm="1">
        <f t="array" ref="AT55">SUM(LOOKUP(K55:AS55,{0,1,2,3,4,5,6,7,8,9,10},{0,7,6,5,4,3,2,1,1,1,1}))</f>
        <v>0</v>
      </c>
      <c r="AU55" s="38"/>
      <c r="AV55" s="15"/>
    </row>
    <row r="56" spans="1:48" x14ac:dyDescent="0.2">
      <c r="A56" s="181"/>
      <c r="B56" s="41"/>
      <c r="C56" s="42"/>
      <c r="D56" s="42"/>
      <c r="E56" s="42"/>
      <c r="F56" s="43"/>
      <c r="G56" s="44"/>
      <c r="H56" s="34">
        <f t="shared" si="0"/>
        <v>0</v>
      </c>
      <c r="I56" s="35">
        <f t="shared" si="1"/>
        <v>0</v>
      </c>
      <c r="J56" s="36">
        <f t="shared" si="2"/>
        <v>5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7"/>
      <c r="AN56" s="27"/>
      <c r="AO56" s="27"/>
      <c r="AP56" s="27"/>
      <c r="AQ56" s="27"/>
      <c r="AR56" s="27"/>
      <c r="AS56" s="27"/>
      <c r="AT56" s="56" cm="1">
        <f t="array" ref="AT56">SUM(LOOKUP(K56:AS56,{0,1,2,3,4,5,6,7,8,9,10},{0,7,6,5,4,3,2,1,1,1,1}))</f>
        <v>0</v>
      </c>
      <c r="AU56" s="38"/>
      <c r="AV56" s="15"/>
    </row>
    <row r="57" spans="1:48" x14ac:dyDescent="0.2">
      <c r="A57" s="181"/>
      <c r="B57" s="41"/>
      <c r="C57" s="42"/>
      <c r="D57" s="42"/>
      <c r="E57" s="42"/>
      <c r="F57" s="43"/>
      <c r="G57" s="44"/>
      <c r="H57" s="34">
        <f t="shared" si="0"/>
        <v>0</v>
      </c>
      <c r="I57" s="35">
        <f t="shared" si="1"/>
        <v>0</v>
      </c>
      <c r="J57" s="36">
        <f t="shared" si="2"/>
        <v>5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7"/>
      <c r="AN57" s="27"/>
      <c r="AO57" s="27"/>
      <c r="AP57" s="27"/>
      <c r="AQ57" s="27"/>
      <c r="AR57" s="27"/>
      <c r="AS57" s="27"/>
      <c r="AT57" s="56" cm="1">
        <f t="array" ref="AT57">SUM(LOOKUP(K57:AS57,{0,1,2,3,4,5,6,7,8,9,10},{0,7,6,5,4,3,2,1,1,1,1}))</f>
        <v>0</v>
      </c>
      <c r="AU57" s="38"/>
      <c r="AV57" s="15"/>
    </row>
    <row r="58" spans="1:48" x14ac:dyDescent="0.2">
      <c r="A58" s="181"/>
      <c r="B58" s="41"/>
      <c r="C58" s="42"/>
      <c r="D58" s="42"/>
      <c r="E58" s="42"/>
      <c r="F58" s="43"/>
      <c r="G58" s="44"/>
      <c r="H58" s="34">
        <f t="shared" si="0"/>
        <v>0</v>
      </c>
      <c r="I58" s="35">
        <f t="shared" si="1"/>
        <v>0</v>
      </c>
      <c r="J58" s="36">
        <f t="shared" si="2"/>
        <v>5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7"/>
      <c r="AN58" s="27"/>
      <c r="AO58" s="27"/>
      <c r="AP58" s="27"/>
      <c r="AQ58" s="27"/>
      <c r="AR58" s="27"/>
      <c r="AS58" s="27"/>
      <c r="AT58" s="56" cm="1">
        <f t="array" ref="AT58">SUM(LOOKUP(K58:AS58,{0,1,2,3,4,5,6,7,8,9,10},{0,7,6,5,4,3,2,1,1,1,1}))</f>
        <v>0</v>
      </c>
      <c r="AU58" s="38"/>
      <c r="AV58" s="15"/>
    </row>
    <row r="59" spans="1:48" x14ac:dyDescent="0.2">
      <c r="A59" s="181"/>
      <c r="B59" s="41"/>
      <c r="C59" s="42"/>
      <c r="D59" s="42"/>
      <c r="E59" s="42"/>
      <c r="F59" s="43"/>
      <c r="G59" s="44"/>
      <c r="H59" s="34">
        <f t="shared" si="0"/>
        <v>0</v>
      </c>
      <c r="I59" s="35">
        <f t="shared" si="1"/>
        <v>0</v>
      </c>
      <c r="J59" s="36">
        <f t="shared" si="2"/>
        <v>5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7"/>
      <c r="AO59" s="27"/>
      <c r="AP59" s="27"/>
      <c r="AQ59" s="27"/>
      <c r="AR59" s="27"/>
      <c r="AS59" s="27"/>
      <c r="AT59" s="56" cm="1">
        <f t="array" ref="AT59">SUM(LOOKUP(K59:AS59,{0,1,2,3,4,5,6,7,8,9,10},{0,7,6,5,4,3,2,1,1,1,1}))</f>
        <v>0</v>
      </c>
      <c r="AU59" s="38"/>
      <c r="AV59" s="15"/>
    </row>
    <row r="60" spans="1:48" x14ac:dyDescent="0.2">
      <c r="A60" s="181"/>
      <c r="B60" s="41"/>
      <c r="C60" s="42"/>
      <c r="D60" s="42"/>
      <c r="E60" s="42"/>
      <c r="F60" s="43"/>
      <c r="G60" s="44"/>
      <c r="H60" s="34">
        <f t="shared" si="0"/>
        <v>0</v>
      </c>
      <c r="I60" s="35">
        <f t="shared" si="1"/>
        <v>0</v>
      </c>
      <c r="J60" s="36">
        <f t="shared" si="2"/>
        <v>5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7"/>
      <c r="AN60" s="27"/>
      <c r="AO60" s="27"/>
      <c r="AP60" s="27"/>
      <c r="AQ60" s="27"/>
      <c r="AR60" s="27"/>
      <c r="AS60" s="27"/>
      <c r="AT60" s="56" cm="1">
        <f t="array" ref="AT60">SUM(LOOKUP(K60:AS60,{0,1,2,3,4,5,6,7,8,9,10},{0,7,6,5,4,3,2,1,1,1,1}))</f>
        <v>0</v>
      </c>
      <c r="AU60" s="38"/>
      <c r="AV60" s="15"/>
    </row>
    <row r="61" spans="1:48" x14ac:dyDescent="0.2">
      <c r="A61" s="181"/>
      <c r="B61" s="41"/>
      <c r="C61" s="42"/>
      <c r="D61" s="42"/>
      <c r="E61" s="42"/>
      <c r="F61" s="43"/>
      <c r="G61" s="44"/>
      <c r="H61" s="34">
        <f t="shared" si="0"/>
        <v>0</v>
      </c>
      <c r="I61" s="35">
        <f t="shared" si="1"/>
        <v>0</v>
      </c>
      <c r="J61" s="36">
        <f t="shared" si="2"/>
        <v>5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7"/>
      <c r="AN61" s="27"/>
      <c r="AO61" s="27"/>
      <c r="AP61" s="27"/>
      <c r="AQ61" s="27"/>
      <c r="AR61" s="27"/>
      <c r="AS61" s="27"/>
      <c r="AT61" s="56" cm="1">
        <f t="array" ref="AT61">SUM(LOOKUP(K61:AS61,{0,1,2,3,4,5,6,7,8,9,10},{0,7,6,5,4,3,2,1,1,1,1}))</f>
        <v>0</v>
      </c>
      <c r="AU61" s="38"/>
      <c r="AV61" s="15"/>
    </row>
    <row r="62" spans="1:48" x14ac:dyDescent="0.2">
      <c r="A62" s="181"/>
      <c r="B62" s="41"/>
      <c r="C62" s="42"/>
      <c r="D62" s="42"/>
      <c r="E62" s="42"/>
      <c r="F62" s="43"/>
      <c r="G62" s="44"/>
      <c r="H62" s="34">
        <f t="shared" si="0"/>
        <v>0</v>
      </c>
      <c r="I62" s="35">
        <f t="shared" si="1"/>
        <v>0</v>
      </c>
      <c r="J62" s="36">
        <f t="shared" si="2"/>
        <v>5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7"/>
      <c r="AN62" s="27"/>
      <c r="AO62" s="27"/>
      <c r="AP62" s="27"/>
      <c r="AQ62" s="27"/>
      <c r="AR62" s="27"/>
      <c r="AS62" s="27"/>
      <c r="AT62" s="56" cm="1">
        <f t="array" ref="AT62">SUM(LOOKUP(K62:AS62,{0,1,2,3,4,5,6,7,8,9,10},{0,7,6,5,4,3,2,1,1,1,1}))</f>
        <v>0</v>
      </c>
      <c r="AU62" s="38"/>
      <c r="AV62" s="15"/>
    </row>
    <row r="63" spans="1:48" x14ac:dyDescent="0.2">
      <c r="A63" s="181"/>
      <c r="B63" s="41"/>
      <c r="C63" s="42"/>
      <c r="D63" s="42"/>
      <c r="E63" s="42"/>
      <c r="F63" s="43"/>
      <c r="G63" s="44"/>
      <c r="H63" s="34">
        <f t="shared" si="0"/>
        <v>0</v>
      </c>
      <c r="I63" s="35">
        <f t="shared" si="1"/>
        <v>0</v>
      </c>
      <c r="J63" s="36">
        <f t="shared" si="2"/>
        <v>5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7"/>
      <c r="AN63" s="27"/>
      <c r="AO63" s="27"/>
      <c r="AP63" s="27"/>
      <c r="AQ63" s="27"/>
      <c r="AR63" s="27"/>
      <c r="AS63" s="27"/>
      <c r="AT63" s="56" cm="1">
        <f t="array" ref="AT63">SUM(LOOKUP(K63:AS63,{0,1,2,3,4,5,6,7,8,9,10},{0,7,6,5,4,3,2,1,1,1,1}))</f>
        <v>0</v>
      </c>
      <c r="AU63" s="38"/>
      <c r="AV63" s="15"/>
    </row>
    <row r="64" spans="1:48" x14ac:dyDescent="0.2">
      <c r="A64" s="181"/>
      <c r="B64" s="41"/>
      <c r="C64" s="42"/>
      <c r="D64" s="42"/>
      <c r="E64" s="42"/>
      <c r="F64" s="43"/>
      <c r="G64" s="44"/>
      <c r="H64" s="34">
        <f t="shared" si="0"/>
        <v>0</v>
      </c>
      <c r="I64" s="35">
        <f t="shared" si="1"/>
        <v>0</v>
      </c>
      <c r="J64" s="36">
        <f t="shared" si="2"/>
        <v>5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7"/>
      <c r="AN64" s="27"/>
      <c r="AO64" s="27"/>
      <c r="AP64" s="27"/>
      <c r="AQ64" s="27"/>
      <c r="AR64" s="27"/>
      <c r="AS64" s="27"/>
      <c r="AT64" s="56" cm="1">
        <f t="array" ref="AT64">SUM(LOOKUP(K64:AS64,{0,1,2,3,4,5,6,7,8,9,10},{0,7,6,5,4,3,2,1,1,1,1}))</f>
        <v>0</v>
      </c>
      <c r="AU64" s="38"/>
      <c r="AV64" s="15"/>
    </row>
    <row r="65" spans="1:51" x14ac:dyDescent="0.2">
      <c r="A65" s="181"/>
      <c r="B65" s="41"/>
      <c r="C65" s="42"/>
      <c r="D65" s="42"/>
      <c r="E65" s="42"/>
      <c r="F65" s="43"/>
      <c r="G65" s="44"/>
      <c r="H65" s="34">
        <f t="shared" si="0"/>
        <v>0</v>
      </c>
      <c r="I65" s="35">
        <f t="shared" si="1"/>
        <v>0</v>
      </c>
      <c r="J65" s="36">
        <f t="shared" si="2"/>
        <v>5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7"/>
      <c r="AN65" s="27"/>
      <c r="AO65" s="27"/>
      <c r="AP65" s="27"/>
      <c r="AQ65" s="27"/>
      <c r="AR65" s="27"/>
      <c r="AS65" s="27"/>
      <c r="AT65" s="56" cm="1">
        <f t="array" ref="AT65">SUM(LOOKUP(K65:AS65,{0,1,2,3,4,5,6,7,8,9,10},{0,7,6,5,4,3,2,1,1,1,1}))</f>
        <v>0</v>
      </c>
      <c r="AU65" s="38"/>
      <c r="AV65" s="15"/>
    </row>
    <row r="66" spans="1:51" x14ac:dyDescent="0.2">
      <c r="A66" s="181"/>
      <c r="B66" s="41"/>
      <c r="C66" s="42"/>
      <c r="D66" s="42"/>
      <c r="E66" s="42"/>
      <c r="F66" s="43"/>
      <c r="G66" s="44"/>
      <c r="H66" s="34">
        <f t="shared" si="0"/>
        <v>0</v>
      </c>
      <c r="I66" s="35">
        <f t="shared" si="1"/>
        <v>0</v>
      </c>
      <c r="J66" s="36">
        <f t="shared" si="2"/>
        <v>5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7"/>
      <c r="AN66" s="27"/>
      <c r="AO66" s="27"/>
      <c r="AP66" s="27"/>
      <c r="AQ66" s="27"/>
      <c r="AR66" s="27"/>
      <c r="AS66" s="27"/>
      <c r="AT66" s="56" cm="1">
        <f t="array" ref="AT66">SUM(LOOKUP(K66:AS66,{0,1,2,3,4,5,6,7,8,9,10},{0,7,6,5,4,3,2,1,1,1,1}))</f>
        <v>0</v>
      </c>
      <c r="AU66" s="38"/>
      <c r="AV66" s="15"/>
    </row>
    <row r="67" spans="1:51" ht="13.5" thickBot="1" x14ac:dyDescent="0.25">
      <c r="A67" s="181"/>
      <c r="B67" s="41"/>
      <c r="C67" s="42"/>
      <c r="D67" s="42"/>
      <c r="E67" s="42"/>
      <c r="F67" s="43"/>
      <c r="G67" s="44"/>
      <c r="H67" s="34">
        <f t="shared" si="0"/>
        <v>0</v>
      </c>
      <c r="I67" s="35">
        <f t="shared" si="1"/>
        <v>0</v>
      </c>
      <c r="J67" s="36">
        <f t="shared" si="2"/>
        <v>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7"/>
      <c r="AN67" s="27"/>
      <c r="AO67" s="27"/>
      <c r="AP67" s="27"/>
      <c r="AQ67" s="27"/>
      <c r="AR67" s="27"/>
      <c r="AS67" s="45"/>
      <c r="AT67" s="57" cm="1">
        <f t="array" ref="AT67">SUM(LOOKUP(K67:AS67,{0,1,2,3,4,5,6,7,8,9,10},{0,7,6,5,4,3,2,1,1,1,1}))</f>
        <v>0</v>
      </c>
      <c r="AU67" s="38"/>
      <c r="AV67" s="15"/>
    </row>
    <row r="68" spans="1:51" ht="15.75" x14ac:dyDescent="0.2">
      <c r="A68" s="181"/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8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15"/>
    </row>
    <row r="69" spans="1:51" x14ac:dyDescent="0.2">
      <c r="AC69" s="12"/>
      <c r="AV69" s="12"/>
      <c r="AW69" s="12"/>
      <c r="AX69" s="12"/>
      <c r="AY69" s="12"/>
    </row>
    <row r="70" spans="1:51" x14ac:dyDescent="0.2">
      <c r="AC70" s="12"/>
      <c r="AV70" s="12"/>
      <c r="AW70" s="12"/>
      <c r="AX70" s="12"/>
      <c r="AY70" s="12"/>
    </row>
    <row r="71" spans="1:51" x14ac:dyDescent="0.2">
      <c r="AC71" s="12"/>
      <c r="AV71" s="12"/>
      <c r="AW71" s="12"/>
      <c r="AX71" s="12"/>
      <c r="AY71" s="12"/>
    </row>
    <row r="72" spans="1:51" x14ac:dyDescent="0.2">
      <c r="AC72" s="12"/>
      <c r="AV72" s="12"/>
      <c r="AW72" s="12"/>
      <c r="AX72" s="12"/>
      <c r="AY72" s="12"/>
    </row>
    <row r="73" spans="1:51" x14ac:dyDescent="0.2">
      <c r="AC73" s="12"/>
      <c r="AV73" s="12"/>
      <c r="AW73" s="12"/>
      <c r="AX73" s="12"/>
      <c r="AY73" s="12"/>
    </row>
    <row r="74" spans="1:51" x14ac:dyDescent="0.2">
      <c r="AC74" s="12"/>
      <c r="AV74" s="12"/>
      <c r="AW74" s="12"/>
      <c r="AX74" s="12"/>
      <c r="AY74" s="12"/>
    </row>
    <row r="75" spans="1:51" x14ac:dyDescent="0.2">
      <c r="AV75" s="12"/>
      <c r="AW75" s="12"/>
      <c r="AX75" s="12"/>
      <c r="AY75" s="12"/>
    </row>
    <row r="76" spans="1:51" x14ac:dyDescent="0.2">
      <c r="AC76" s="5"/>
      <c r="AV76" s="12"/>
      <c r="AW76" s="12"/>
      <c r="AX76" s="12"/>
      <c r="AY76" s="12"/>
    </row>
    <row r="77" spans="1:51" x14ac:dyDescent="0.2">
      <c r="AV77" s="12"/>
      <c r="AW77" s="12"/>
      <c r="AX77" s="12"/>
      <c r="AY77" s="12"/>
    </row>
    <row r="78" spans="1:51" x14ac:dyDescent="0.2">
      <c r="AV78" s="12"/>
      <c r="AW78" s="12"/>
      <c r="AX78" s="12"/>
      <c r="AY78" s="12"/>
    </row>
  </sheetData>
  <mergeCells count="87">
    <mergeCell ref="F1:F2"/>
    <mergeCell ref="A1:A68"/>
    <mergeCell ref="B1:B2"/>
    <mergeCell ref="C1:C2"/>
    <mergeCell ref="D1:D4"/>
    <mergeCell ref="E1:E2"/>
    <mergeCell ref="L1:L2"/>
    <mergeCell ref="I3:I4"/>
    <mergeCell ref="J3:J4"/>
    <mergeCell ref="K3:K4"/>
    <mergeCell ref="L3:L4"/>
    <mergeCell ref="G1:G4"/>
    <mergeCell ref="H1:H2"/>
    <mergeCell ref="I1:I2"/>
    <mergeCell ref="J1:J2"/>
    <mergeCell ref="K1:K2"/>
    <mergeCell ref="M1:M2"/>
    <mergeCell ref="N1:N2"/>
    <mergeCell ref="O1:O2"/>
    <mergeCell ref="Q1:Q2"/>
    <mergeCell ref="R1:R2"/>
    <mergeCell ref="AU1:AU2"/>
    <mergeCell ref="B3:B4"/>
    <mergeCell ref="C3:C4"/>
    <mergeCell ref="E3:E4"/>
    <mergeCell ref="F3:F4"/>
    <mergeCell ref="H3:H4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D1:AD2"/>
    <mergeCell ref="S1:S2"/>
    <mergeCell ref="T1:T2"/>
    <mergeCell ref="U1:U2"/>
    <mergeCell ref="AD3:AD4"/>
    <mergeCell ref="V1:V2"/>
    <mergeCell ref="W1:W2"/>
    <mergeCell ref="X1:X2"/>
    <mergeCell ref="Y1:Y2"/>
    <mergeCell ref="Z1:Z2"/>
    <mergeCell ref="AA1:AA2"/>
    <mergeCell ref="AB1:AB2"/>
    <mergeCell ref="AC1:AC2"/>
    <mergeCell ref="T3:T4"/>
    <mergeCell ref="U3:U4"/>
    <mergeCell ref="V3:V4"/>
    <mergeCell ref="AQ1:AQ2"/>
    <mergeCell ref="AR1:AR2"/>
    <mergeCell ref="AS1:AS2"/>
    <mergeCell ref="AI1:AI2"/>
    <mergeCell ref="AJ1:AJ2"/>
    <mergeCell ref="M3:M4"/>
    <mergeCell ref="N3:N4"/>
    <mergeCell ref="O3:O4"/>
    <mergeCell ref="Q3:Q4"/>
    <mergeCell ref="S3:S4"/>
    <mergeCell ref="R3:R4"/>
    <mergeCell ref="W3:W4"/>
    <mergeCell ref="AO3:AO4"/>
    <mergeCell ref="X3:X4"/>
    <mergeCell ref="Y3:Y4"/>
    <mergeCell ref="Z3:Z4"/>
    <mergeCell ref="AA3:AA4"/>
    <mergeCell ref="AB3:AB4"/>
    <mergeCell ref="AQ3:AQ4"/>
    <mergeCell ref="AR3:AR4"/>
    <mergeCell ref="AS3:AS4"/>
    <mergeCell ref="AU3:AU4"/>
    <mergeCell ref="AC3:AC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conditionalFormatting sqref="C53:D67">
    <cfRule type="duplicateValues" dxfId="27" priority="5"/>
    <cfRule type="duplicateValues" dxfId="26" priority="6"/>
  </conditionalFormatting>
  <conditionalFormatting sqref="M6:AB11 AD6:AS67 AU6:AU67 K8:L13 K10:T11 K12:AB24 K25:K33 M25:AB33 K30:S30 K33:S33 T34:AB34 W35:AB39 T40:AB41 K42:AB67">
    <cfRule type="cellIs" dxfId="25" priority="3" operator="lessThan">
      <formula>1</formula>
    </cfRule>
  </conditionalFormatting>
  <conditionalFormatting sqref="S10:S11 S15:S17 S20:S21 S23 S29:S30 S33 A1:J1 AW1:XFD68 A2:C4 E2:J4 A5:J5 A6:A11 D8:D11 H8:J14 E8:G17 B10:C11 E10:J11 B11:D11 D12:J13 A12:D33 E15:J17 E18:E21 G18:G21 H18:J33 B20:F21 E22:G33 B23:F23 G29:J29 E30:J30 A34:A41 A42:D42 E42:G52 H42:J67 B43:D52 A43:A67 B53:G67 A68:J1048576 AZ69:XFD78 AW79:XFD1048576">
    <cfRule type="containsText" dxfId="24" priority="4" operator="containsText" text="10">
      <formula>NOT(ISERROR(SEARCH("10",A1)))</formula>
    </cfRule>
  </conditionalFormatting>
  <conditionalFormatting sqref="S33 C29:C30 C68:D1048576 D1 C1:C4 C5:D5 C14:D14 C31:D32 C42:D52 C11:D11 C18:D20 C22:D26 C28:D28 C33 C10 C15 G29:G30 G10 G15 D8:D9 D12">
    <cfRule type="duplicateValues" dxfId="23" priority="1392"/>
    <cfRule type="duplicateValues" dxfId="22" priority="1393"/>
  </conditionalFormatting>
  <conditionalFormatting sqref="AC6:AC74">
    <cfRule type="cellIs" dxfId="21" priority="2" operator="lessThan">
      <formula>1</formula>
    </cfRule>
  </conditionalFormatting>
  <conditionalFormatting sqref="AT6:AT67">
    <cfRule type="cellIs" dxfId="20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F70D-6B83-4B15-8152-F1E828A7B527}">
  <sheetPr>
    <tabColor rgb="FFF2F2F2"/>
    <pageSetUpPr fitToPage="1"/>
  </sheetPr>
  <dimension ref="A1:CH94"/>
  <sheetViews>
    <sheetView topLeftCell="F1" zoomScale="81" zoomScaleNormal="81" zoomScaleSheetLayoutView="90" workbookViewId="0">
      <selection activeCell="Z51" sqref="Z51"/>
    </sheetView>
  </sheetViews>
  <sheetFormatPr defaultColWidth="26.85546875" defaultRowHeight="12.75" x14ac:dyDescent="0.2"/>
  <cols>
    <col min="1" max="1" width="5.42578125" style="10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6.28515625" style="7" bestFit="1" customWidth="1"/>
    <col min="7" max="7" width="14.42578125" style="7" bestFit="1" customWidth="1"/>
    <col min="8" max="8" width="9" style="5" bestFit="1" customWidth="1"/>
    <col min="9" max="9" width="11.140625" style="2" bestFit="1" customWidth="1"/>
    <col min="10" max="10" width="12.28515625" style="4" bestFit="1" customWidth="1"/>
    <col min="11" max="11" width="12.28515625" style="4" customWidth="1"/>
    <col min="12" max="12" width="13" style="4" customWidth="1"/>
    <col min="13" max="13" width="12.7109375" style="4" bestFit="1" customWidth="1"/>
    <col min="14" max="14" width="12.42578125" style="4" bestFit="1" customWidth="1"/>
    <col min="15" max="15" width="12.42578125" style="4" customWidth="1"/>
    <col min="16" max="16" width="12.42578125" style="4" bestFit="1" customWidth="1"/>
    <col min="17" max="18" width="12.28515625" style="4" bestFit="1" customWidth="1"/>
    <col min="19" max="24" width="12.140625" style="4" bestFit="1" customWidth="1"/>
    <col min="25" max="25" width="12.42578125" style="4" bestFit="1" customWidth="1"/>
    <col min="26" max="26" width="12.7109375" style="4" bestFit="1" customWidth="1"/>
    <col min="27" max="27" width="12.140625" style="4" bestFit="1" customWidth="1"/>
    <col min="28" max="28" width="13" style="4" bestFit="1" customWidth="1"/>
    <col min="29" max="30" width="12.140625" style="4" bestFit="1" customWidth="1"/>
    <col min="31" max="32" width="12.42578125" style="4" bestFit="1" customWidth="1"/>
    <col min="33" max="34" width="12.28515625" style="4" bestFit="1" customWidth="1"/>
    <col min="35" max="35" width="11.7109375" style="4" bestFit="1" customWidth="1"/>
    <col min="36" max="36" width="13" style="4" bestFit="1" customWidth="1"/>
    <col min="37" max="37" width="12.85546875" style="4" bestFit="1" customWidth="1"/>
    <col min="38" max="39" width="12.42578125" style="4" bestFit="1" customWidth="1"/>
    <col min="40" max="40" width="12.28515625" style="4" bestFit="1" customWidth="1"/>
    <col min="41" max="41" width="11.7109375" style="4" bestFit="1" customWidth="1"/>
    <col min="42" max="42" width="8.28515625" style="12" bestFit="1" customWidth="1"/>
    <col min="43" max="43" width="9.85546875" style="4" bestFit="1" customWidth="1"/>
    <col min="44" max="44" width="12.5703125" style="12" bestFit="1" customWidth="1"/>
    <col min="45" max="45" width="7.85546875" style="12" bestFit="1" customWidth="1"/>
    <col min="46" max="46" width="9.7109375" style="12" bestFit="1" customWidth="1"/>
    <col min="47" max="47" width="9.140625" style="12" bestFit="1" customWidth="1"/>
    <col min="48" max="48" width="25.42578125" style="11" bestFit="1" customWidth="1"/>
    <col min="49" max="16384" width="26.85546875" style="10"/>
  </cols>
  <sheetData>
    <row r="1" spans="1:86" s="8" customFormat="1" ht="12.75" customHeight="1" x14ac:dyDescent="0.2">
      <c r="A1" s="181" t="s">
        <v>86</v>
      </c>
      <c r="B1" s="177" t="s">
        <v>0</v>
      </c>
      <c r="C1" s="177" t="s">
        <v>92</v>
      </c>
      <c r="D1" s="182" t="s">
        <v>25</v>
      </c>
      <c r="E1" s="177" t="s">
        <v>1</v>
      </c>
      <c r="F1" s="184" t="s">
        <v>3</v>
      </c>
      <c r="G1" s="186" t="s">
        <v>4</v>
      </c>
      <c r="H1" s="177" t="s">
        <v>5</v>
      </c>
      <c r="I1" s="187" t="s">
        <v>23</v>
      </c>
      <c r="J1" s="188" t="s">
        <v>26</v>
      </c>
      <c r="K1" s="177" t="s">
        <v>44</v>
      </c>
      <c r="L1" s="172" t="s">
        <v>26</v>
      </c>
      <c r="M1" s="172" t="s">
        <v>30</v>
      </c>
      <c r="N1" s="172" t="s">
        <v>31</v>
      </c>
      <c r="O1" s="67" t="s">
        <v>131</v>
      </c>
      <c r="P1" s="172" t="s">
        <v>56</v>
      </c>
      <c r="Q1" s="172" t="s">
        <v>34</v>
      </c>
      <c r="R1" s="172" t="s">
        <v>36</v>
      </c>
      <c r="S1" s="172" t="s">
        <v>38</v>
      </c>
      <c r="T1" s="172" t="s">
        <v>311</v>
      </c>
      <c r="U1" s="172" t="s">
        <v>41</v>
      </c>
      <c r="V1" s="172" t="s">
        <v>43</v>
      </c>
      <c r="W1" s="172" t="s">
        <v>29</v>
      </c>
      <c r="X1" s="172" t="s">
        <v>47</v>
      </c>
      <c r="Y1" s="172" t="s">
        <v>48</v>
      </c>
      <c r="Z1" s="172" t="s">
        <v>50</v>
      </c>
      <c r="AA1" s="172" t="s">
        <v>52</v>
      </c>
      <c r="AB1" s="172" t="s">
        <v>54</v>
      </c>
      <c r="AC1" s="175" t="s">
        <v>55</v>
      </c>
      <c r="AD1" s="172" t="s">
        <v>36</v>
      </c>
      <c r="AE1" s="172" t="s">
        <v>60</v>
      </c>
      <c r="AF1" s="172" t="s">
        <v>27</v>
      </c>
      <c r="AG1" s="172" t="s">
        <v>63</v>
      </c>
      <c r="AH1" s="172" t="s">
        <v>64</v>
      </c>
      <c r="AI1" s="172" t="s">
        <v>28</v>
      </c>
      <c r="AJ1" s="172" t="s">
        <v>66</v>
      </c>
      <c r="AK1" s="172" t="s">
        <v>68</v>
      </c>
      <c r="AL1" s="172" t="s">
        <v>70</v>
      </c>
      <c r="AM1" s="172" t="s">
        <v>72</v>
      </c>
      <c r="AN1" s="172" t="s">
        <v>74</v>
      </c>
      <c r="AO1" s="172" t="s">
        <v>76</v>
      </c>
      <c r="AP1" s="172" t="s">
        <v>78</v>
      </c>
      <c r="AQ1" s="172" t="s">
        <v>80</v>
      </c>
      <c r="AR1" s="172" t="s">
        <v>82</v>
      </c>
      <c r="AS1" s="172" t="s">
        <v>84</v>
      </c>
      <c r="AT1" s="53"/>
      <c r="AU1" s="172"/>
      <c r="AV1" s="15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s="8" customFormat="1" ht="12.75" customHeight="1" x14ac:dyDescent="0.2">
      <c r="A2" s="181"/>
      <c r="B2" s="173"/>
      <c r="C2" s="173"/>
      <c r="D2" s="183"/>
      <c r="E2" s="173"/>
      <c r="F2" s="185"/>
      <c r="G2" s="174"/>
      <c r="H2" s="173"/>
      <c r="I2" s="178"/>
      <c r="J2" s="189"/>
      <c r="K2" s="173"/>
      <c r="L2" s="168"/>
      <c r="M2" s="168"/>
      <c r="N2" s="168"/>
      <c r="O2" s="19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76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54" t="s">
        <v>94</v>
      </c>
      <c r="AU2" s="168"/>
      <c r="AV2" s="1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s="8" customFormat="1" ht="15.75" customHeight="1" x14ac:dyDescent="0.2">
      <c r="A3" s="181"/>
      <c r="B3" s="173" t="s">
        <v>6</v>
      </c>
      <c r="C3" s="173" t="s">
        <v>7</v>
      </c>
      <c r="D3" s="183"/>
      <c r="E3" s="173" t="s">
        <v>12</v>
      </c>
      <c r="F3" s="185"/>
      <c r="G3" s="174" t="s">
        <v>9</v>
      </c>
      <c r="H3" s="173" t="s">
        <v>10</v>
      </c>
      <c r="I3" s="178" t="s">
        <v>22</v>
      </c>
      <c r="J3" s="179" t="s">
        <v>62</v>
      </c>
      <c r="K3" s="180">
        <v>45689</v>
      </c>
      <c r="L3" s="170">
        <v>45704</v>
      </c>
      <c r="M3" s="170">
        <v>45711</v>
      </c>
      <c r="N3" s="170" t="s">
        <v>32</v>
      </c>
      <c r="O3" s="66"/>
      <c r="P3" s="170" t="s">
        <v>33</v>
      </c>
      <c r="Q3" s="170" t="s">
        <v>35</v>
      </c>
      <c r="R3" s="170" t="s">
        <v>37</v>
      </c>
      <c r="S3" s="170" t="s">
        <v>37</v>
      </c>
      <c r="T3" s="170" t="s">
        <v>39</v>
      </c>
      <c r="U3" s="170" t="s">
        <v>42</v>
      </c>
      <c r="V3" s="170" t="s">
        <v>42</v>
      </c>
      <c r="W3" s="170" t="s">
        <v>45</v>
      </c>
      <c r="X3" s="170" t="s">
        <v>46</v>
      </c>
      <c r="Y3" s="170" t="s">
        <v>49</v>
      </c>
      <c r="Z3" s="170" t="s">
        <v>51</v>
      </c>
      <c r="AA3" s="170" t="s">
        <v>53</v>
      </c>
      <c r="AB3" s="170" t="s">
        <v>59</v>
      </c>
      <c r="AC3" s="171" t="s">
        <v>57</v>
      </c>
      <c r="AD3" s="170" t="s">
        <v>58</v>
      </c>
      <c r="AE3" s="170" t="s">
        <v>61</v>
      </c>
      <c r="AF3" s="170" t="s">
        <v>61</v>
      </c>
      <c r="AG3" s="170" t="s">
        <v>61</v>
      </c>
      <c r="AH3" s="170" t="s">
        <v>61</v>
      </c>
      <c r="AI3" s="170" t="s">
        <v>65</v>
      </c>
      <c r="AJ3" s="170" t="s">
        <v>67</v>
      </c>
      <c r="AK3" s="170" t="s">
        <v>69</v>
      </c>
      <c r="AL3" s="170" t="s">
        <v>71</v>
      </c>
      <c r="AM3" s="170" t="s">
        <v>73</v>
      </c>
      <c r="AN3" s="170" t="s">
        <v>75</v>
      </c>
      <c r="AO3" s="170" t="s">
        <v>77</v>
      </c>
      <c r="AP3" s="168" t="s">
        <v>79</v>
      </c>
      <c r="AQ3" s="168" t="s">
        <v>81</v>
      </c>
      <c r="AR3" s="168" t="s">
        <v>83</v>
      </c>
      <c r="AS3" s="169" t="s">
        <v>85</v>
      </c>
      <c r="AT3" s="54" t="s">
        <v>10</v>
      </c>
      <c r="AU3" s="168"/>
      <c r="AV3" s="15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s="9" customFormat="1" ht="15.75" customHeight="1" x14ac:dyDescent="0.2">
      <c r="A4" s="181"/>
      <c r="B4" s="173" t="s">
        <v>6</v>
      </c>
      <c r="C4" s="173" t="s">
        <v>7</v>
      </c>
      <c r="D4" s="183"/>
      <c r="E4" s="173" t="s">
        <v>12</v>
      </c>
      <c r="F4" s="185"/>
      <c r="G4" s="174" t="s">
        <v>9</v>
      </c>
      <c r="H4" s="173" t="s">
        <v>10</v>
      </c>
      <c r="I4" s="178"/>
      <c r="J4" s="179"/>
      <c r="K4" s="180"/>
      <c r="L4" s="170"/>
      <c r="M4" s="170"/>
      <c r="N4" s="170"/>
      <c r="O4" s="66" t="s">
        <v>226</v>
      </c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1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68"/>
      <c r="AQ4" s="168"/>
      <c r="AR4" s="168"/>
      <c r="AS4" s="168"/>
      <c r="AT4" s="54"/>
      <c r="AU4" s="168"/>
      <c r="AV4" s="16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9" customFormat="1" ht="13.5" thickBot="1" x14ac:dyDescent="0.25">
      <c r="A5" s="181"/>
      <c r="B5" s="15"/>
      <c r="C5" s="15"/>
      <c r="D5" s="15"/>
      <c r="E5" s="15"/>
      <c r="F5" s="16"/>
      <c r="G5" s="17" t="s">
        <v>9</v>
      </c>
      <c r="H5" s="15" t="s">
        <v>10</v>
      </c>
      <c r="I5" s="18" t="s">
        <v>11</v>
      </c>
      <c r="J5" s="68" t="s">
        <v>18</v>
      </c>
      <c r="K5" s="68" t="s">
        <v>18</v>
      </c>
      <c r="L5" s="68" t="s">
        <v>18</v>
      </c>
      <c r="M5" s="68" t="s">
        <v>18</v>
      </c>
      <c r="N5" s="68" t="s">
        <v>18</v>
      </c>
      <c r="O5" s="68" t="s">
        <v>18</v>
      </c>
      <c r="P5" s="68" t="s">
        <v>18</v>
      </c>
      <c r="Q5" s="68" t="s">
        <v>18</v>
      </c>
      <c r="R5" s="68" t="s">
        <v>18</v>
      </c>
      <c r="S5" s="20" t="s">
        <v>18</v>
      </c>
      <c r="T5" s="20" t="s">
        <v>18</v>
      </c>
      <c r="U5" s="20" t="s">
        <v>18</v>
      </c>
      <c r="V5" s="20" t="s">
        <v>18</v>
      </c>
      <c r="W5" s="20" t="s">
        <v>18</v>
      </c>
      <c r="X5" s="20" t="s">
        <v>18</v>
      </c>
      <c r="Y5" s="20" t="s">
        <v>18</v>
      </c>
      <c r="Z5" s="20" t="s">
        <v>18</v>
      </c>
      <c r="AA5" s="20" t="s">
        <v>18</v>
      </c>
      <c r="AB5" s="20" t="s">
        <v>18</v>
      </c>
      <c r="AC5" s="20" t="s">
        <v>18</v>
      </c>
      <c r="AD5" s="20" t="s">
        <v>18</v>
      </c>
      <c r="AE5" s="20" t="s">
        <v>18</v>
      </c>
      <c r="AF5" s="20" t="s">
        <v>18</v>
      </c>
      <c r="AG5" s="20" t="s">
        <v>18</v>
      </c>
      <c r="AH5" s="20" t="s">
        <v>18</v>
      </c>
      <c r="AI5" s="20" t="s">
        <v>18</v>
      </c>
      <c r="AJ5" s="20" t="s">
        <v>18</v>
      </c>
      <c r="AK5" s="20" t="s">
        <v>18</v>
      </c>
      <c r="AL5" s="20" t="s">
        <v>18</v>
      </c>
      <c r="AM5" s="20" t="s">
        <v>18</v>
      </c>
      <c r="AN5" s="20" t="s">
        <v>18</v>
      </c>
      <c r="AO5" s="20" t="s">
        <v>18</v>
      </c>
      <c r="AP5" s="20" t="s">
        <v>18</v>
      </c>
      <c r="AQ5" s="20" t="s">
        <v>18</v>
      </c>
      <c r="AR5" s="20" t="s">
        <v>18</v>
      </c>
      <c r="AS5" s="20" t="s">
        <v>18</v>
      </c>
      <c r="AT5" s="55"/>
      <c r="AU5" s="21"/>
      <c r="AV5" s="16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9" customFormat="1" ht="13.5" thickBot="1" x14ac:dyDescent="0.25">
      <c r="A6" s="181"/>
      <c r="B6" s="15"/>
      <c r="C6" s="15"/>
      <c r="D6" s="15"/>
      <c r="E6" s="15"/>
      <c r="F6" s="16"/>
      <c r="G6" s="15"/>
      <c r="H6" s="15"/>
      <c r="I6" s="15"/>
      <c r="J6" s="65"/>
      <c r="K6" s="65"/>
      <c r="L6" s="65"/>
      <c r="M6" s="65"/>
      <c r="N6" s="65"/>
      <c r="O6" s="65"/>
      <c r="P6" s="65"/>
      <c r="Q6" s="65"/>
      <c r="R6" s="6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65"/>
      <c r="AR6" s="75"/>
      <c r="AS6" s="15"/>
      <c r="AT6" s="104"/>
      <c r="AU6" s="100"/>
      <c r="AV6" s="16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6" s="1" customFormat="1" x14ac:dyDescent="0.2">
      <c r="A7" s="181"/>
      <c r="B7" s="74" t="s">
        <v>402</v>
      </c>
      <c r="C7" s="69" t="s">
        <v>398</v>
      </c>
      <c r="D7" s="76"/>
      <c r="E7" s="74" t="s">
        <v>361</v>
      </c>
      <c r="F7" s="71">
        <v>13</v>
      </c>
      <c r="G7" s="71"/>
      <c r="H7" s="71"/>
      <c r="I7" s="71"/>
      <c r="J7" s="71"/>
      <c r="K7" s="71"/>
      <c r="L7" s="71"/>
      <c r="M7" s="71"/>
      <c r="N7" s="71"/>
      <c r="O7" s="97"/>
      <c r="P7" s="71"/>
      <c r="Q7" s="71"/>
      <c r="R7" s="71"/>
      <c r="S7" s="80">
        <v>5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7"/>
      <c r="AO7" s="27"/>
      <c r="AP7" s="28"/>
      <c r="AQ7" s="29"/>
      <c r="AR7" s="28"/>
      <c r="AS7" s="30"/>
      <c r="AT7" s="56" cm="1">
        <f t="array" ref="AT7">SUM(LOOKUP(T7:AS7,{0,1,2,3,4,5,6,7,8,9,10},{0,7,6,5,4,3,2,1,1,1,1}))</f>
        <v>0</v>
      </c>
      <c r="AU7" s="31"/>
      <c r="AV7" s="15"/>
    </row>
    <row r="8" spans="1:86" s="1" customFormat="1" x14ac:dyDescent="0.2">
      <c r="A8" s="181"/>
      <c r="B8" s="84" t="s">
        <v>264</v>
      </c>
      <c r="C8" s="84" t="s">
        <v>265</v>
      </c>
      <c r="D8" s="84"/>
      <c r="E8" s="84" t="s">
        <v>237</v>
      </c>
      <c r="F8" s="72">
        <v>12</v>
      </c>
      <c r="G8" s="35">
        <f>COUNTIF(J53:AU53,"&gt;0")</f>
        <v>0</v>
      </c>
      <c r="H8" s="35">
        <f>AT53</f>
        <v>0</v>
      </c>
      <c r="I8" s="35" t="e">
        <f t="shared" ref="I8:I30" si="0">RANK(H8,$H$8:$H$83)</f>
        <v>#REF!</v>
      </c>
      <c r="J8" s="26"/>
      <c r="K8" s="26"/>
      <c r="L8" s="26"/>
      <c r="M8" s="26"/>
      <c r="N8" s="26"/>
      <c r="O8" s="86">
        <v>8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N8" s="27"/>
      <c r="AO8" s="27"/>
      <c r="AP8" s="27"/>
      <c r="AQ8" s="27"/>
      <c r="AR8" s="27"/>
      <c r="AS8" s="27"/>
      <c r="AT8" s="56" cm="1">
        <f t="array" ref="AT8">SUM(LOOKUP(P8:AS8,{0,1,2,3,4,5,6,7,8,9,10},{0,7,6,5,4,3,2,1,1,1,1}))</f>
        <v>0</v>
      </c>
      <c r="AU8" s="38"/>
      <c r="AV8" s="15"/>
    </row>
    <row r="9" spans="1:86" s="1" customFormat="1" x14ac:dyDescent="0.2">
      <c r="A9" s="181"/>
      <c r="B9" s="102" t="s">
        <v>404</v>
      </c>
      <c r="C9" s="74" t="s">
        <v>405</v>
      </c>
      <c r="D9" s="76"/>
      <c r="E9" s="74" t="s">
        <v>229</v>
      </c>
      <c r="F9" s="71">
        <v>13</v>
      </c>
      <c r="G9" s="71"/>
      <c r="H9" s="71"/>
      <c r="I9" s="71"/>
      <c r="J9" s="71"/>
      <c r="K9" s="71"/>
      <c r="L9" s="71"/>
      <c r="M9" s="71"/>
      <c r="N9" s="71"/>
      <c r="O9" s="97"/>
      <c r="P9" s="71"/>
      <c r="Q9" s="71"/>
      <c r="R9" s="71"/>
      <c r="S9" s="80">
        <v>4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7"/>
      <c r="AN9" s="27"/>
      <c r="AO9" s="27"/>
      <c r="AP9" s="27"/>
      <c r="AQ9" s="27"/>
      <c r="AR9" s="27"/>
      <c r="AS9" s="27"/>
      <c r="AT9" s="56"/>
      <c r="AU9" s="38"/>
      <c r="AV9" s="15"/>
    </row>
    <row r="10" spans="1:86" s="1" customFormat="1" x14ac:dyDescent="0.2">
      <c r="A10" s="181"/>
      <c r="B10" s="60" t="s">
        <v>147</v>
      </c>
      <c r="C10" s="69" t="s">
        <v>148</v>
      </c>
      <c r="D10" s="71"/>
      <c r="E10" s="69" t="s">
        <v>143</v>
      </c>
      <c r="F10" s="35">
        <v>12</v>
      </c>
      <c r="G10" s="35">
        <f>COUNTIF(J10:AU10,"&gt;0")</f>
        <v>2</v>
      </c>
      <c r="H10" s="35">
        <f>AT10</f>
        <v>5</v>
      </c>
      <c r="I10" s="35" t="e">
        <f t="shared" si="0"/>
        <v>#REF!</v>
      </c>
      <c r="J10" s="26"/>
      <c r="K10" s="26"/>
      <c r="L10" s="26">
        <v>3</v>
      </c>
      <c r="M10" s="26"/>
      <c r="N10" s="26"/>
      <c r="O10" s="8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  <c r="AN10" s="27"/>
      <c r="AO10" s="27"/>
      <c r="AP10" s="27"/>
      <c r="AQ10" s="27"/>
      <c r="AR10" s="27"/>
      <c r="AS10" s="27"/>
      <c r="AT10" s="56" cm="1">
        <f t="array" ref="AT10">SUM(LOOKUP(J10:AS10,{0,1,2,3,4,5,6,7,8,9,10},{0,7,6,5,4,3,2,1,1,1,1}))</f>
        <v>5</v>
      </c>
      <c r="AU10" s="38"/>
      <c r="AV10" s="15"/>
    </row>
    <row r="11" spans="1:86" s="1" customFormat="1" ht="15.75" x14ac:dyDescent="0.25">
      <c r="A11" s="181"/>
      <c r="B11" s="84" t="s">
        <v>493</v>
      </c>
      <c r="C11" s="84" t="s">
        <v>494</v>
      </c>
      <c r="D11" s="42"/>
      <c r="E11" s="84" t="s">
        <v>438</v>
      </c>
      <c r="F11" s="108">
        <v>12</v>
      </c>
      <c r="G11" s="115"/>
      <c r="H11" s="76"/>
      <c r="I11" s="76"/>
      <c r="J11" s="76"/>
      <c r="K11" s="87"/>
      <c r="L11" s="71"/>
      <c r="M11" s="71"/>
      <c r="N11" s="71"/>
      <c r="O11" s="97"/>
      <c r="P11" s="26"/>
      <c r="Q11" s="26"/>
      <c r="R11" s="26"/>
      <c r="S11" s="26"/>
      <c r="T11" s="26"/>
      <c r="U11" s="83">
        <v>8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7"/>
      <c r="AO11" s="27"/>
      <c r="AP11" s="27"/>
      <c r="AQ11" s="27"/>
      <c r="AR11" s="27"/>
      <c r="AS11" s="27"/>
      <c r="AT11" s="56"/>
      <c r="AU11" s="38"/>
      <c r="AV11" s="15"/>
    </row>
    <row r="12" spans="1:86" s="1" customFormat="1" ht="15.75" x14ac:dyDescent="0.25">
      <c r="A12" s="181"/>
      <c r="B12" s="136" t="s">
        <v>534</v>
      </c>
      <c r="C12" s="138" t="s">
        <v>533</v>
      </c>
      <c r="D12" s="42"/>
      <c r="E12" s="60" t="s">
        <v>381</v>
      </c>
      <c r="F12" s="108">
        <v>13</v>
      </c>
      <c r="G12" s="115"/>
      <c r="H12" s="76"/>
      <c r="I12" s="76"/>
      <c r="J12" s="76"/>
      <c r="K12" s="87"/>
      <c r="L12" s="71"/>
      <c r="M12" s="71"/>
      <c r="N12" s="71"/>
      <c r="O12" s="97"/>
      <c r="P12" s="26"/>
      <c r="Q12" s="26"/>
      <c r="R12" s="26"/>
      <c r="S12" s="86"/>
      <c r="T12" s="26"/>
      <c r="U12" s="101"/>
      <c r="V12" s="26">
        <v>1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7"/>
      <c r="AN12" s="27"/>
      <c r="AO12" s="27"/>
      <c r="AP12" s="27"/>
      <c r="AQ12" s="27"/>
      <c r="AR12" s="27"/>
      <c r="AS12" s="27"/>
      <c r="AT12" s="56"/>
      <c r="AU12" s="38"/>
      <c r="AV12" s="15"/>
    </row>
    <row r="13" spans="1:86" s="1" customFormat="1" x14ac:dyDescent="0.2">
      <c r="A13" s="181"/>
      <c r="B13" s="74" t="s">
        <v>531</v>
      </c>
      <c r="C13" s="78" t="s">
        <v>532</v>
      </c>
      <c r="D13" s="42"/>
      <c r="E13" s="60" t="s">
        <v>381</v>
      </c>
      <c r="F13" s="76">
        <v>13</v>
      </c>
      <c r="G13" s="71"/>
      <c r="H13" s="71"/>
      <c r="I13" s="71"/>
      <c r="J13" s="71"/>
      <c r="K13" s="71"/>
      <c r="L13" s="71"/>
      <c r="M13" s="71"/>
      <c r="N13" s="71"/>
      <c r="O13" s="97"/>
      <c r="P13" s="26"/>
      <c r="Q13" s="26"/>
      <c r="R13" s="26"/>
      <c r="S13" s="80">
        <v>2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7"/>
      <c r="AN13" s="27"/>
      <c r="AO13" s="27"/>
      <c r="AP13" s="27"/>
      <c r="AQ13" s="27"/>
      <c r="AR13" s="27"/>
      <c r="AS13" s="27"/>
      <c r="AT13" s="56"/>
      <c r="AU13" s="38"/>
      <c r="AV13" s="15"/>
    </row>
    <row r="14" spans="1:86" s="1" customFormat="1" x14ac:dyDescent="0.2">
      <c r="A14" s="181"/>
      <c r="B14" s="60" t="s">
        <v>149</v>
      </c>
      <c r="C14" s="69" t="s">
        <v>150</v>
      </c>
      <c r="D14" s="71"/>
      <c r="E14" s="69" t="s">
        <v>151</v>
      </c>
      <c r="F14" s="35">
        <v>12</v>
      </c>
      <c r="G14" s="35">
        <f>COUNTIF(J14:AU14,"&gt;0")</f>
        <v>2</v>
      </c>
      <c r="H14" s="35">
        <f>AT14</f>
        <v>4</v>
      </c>
      <c r="I14" s="35" t="e">
        <f t="shared" si="0"/>
        <v>#REF!</v>
      </c>
      <c r="J14" s="26"/>
      <c r="K14" s="26"/>
      <c r="L14" s="26">
        <v>4</v>
      </c>
      <c r="M14" s="26"/>
      <c r="N14" s="26"/>
      <c r="O14" s="8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  <c r="AN14" s="27"/>
      <c r="AO14" s="27"/>
      <c r="AP14" s="27"/>
      <c r="AQ14" s="27"/>
      <c r="AR14" s="27"/>
      <c r="AS14" s="27"/>
      <c r="AT14" s="56" cm="1">
        <f t="array" ref="AT14">SUM(LOOKUP(J14:AS14,{0,1,2,3,4,5,6,7,8,9,10},{0,7,6,5,4,3,2,1,1,1,1}))</f>
        <v>4</v>
      </c>
      <c r="AU14" s="38"/>
      <c r="AV14" s="15"/>
    </row>
    <row r="15" spans="1:86" s="1" customFormat="1" x14ac:dyDescent="0.2">
      <c r="A15" s="181"/>
      <c r="B15" s="60" t="s">
        <v>346</v>
      </c>
      <c r="C15" s="69" t="s">
        <v>347</v>
      </c>
      <c r="D15" s="76"/>
      <c r="E15" s="60" t="s">
        <v>26</v>
      </c>
      <c r="F15" s="76">
        <v>13</v>
      </c>
      <c r="G15" s="76"/>
      <c r="H15" s="76"/>
      <c r="I15" s="76"/>
      <c r="J15" s="76"/>
      <c r="K15" s="76"/>
      <c r="L15" s="87"/>
      <c r="M15" s="87"/>
      <c r="N15" s="87"/>
      <c r="O15" s="137"/>
      <c r="P15" s="26"/>
      <c r="Q15" s="26"/>
      <c r="R15" s="83">
        <v>2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7"/>
      <c r="AN15" s="27"/>
      <c r="AO15" s="27"/>
      <c r="AP15" s="27"/>
      <c r="AQ15" s="27"/>
      <c r="AR15" s="27"/>
      <c r="AS15" s="27"/>
      <c r="AT15" s="56"/>
      <c r="AU15" s="38"/>
      <c r="AV15" s="15"/>
    </row>
    <row r="16" spans="1:86" s="1" customFormat="1" ht="15.75" x14ac:dyDescent="0.25">
      <c r="A16" s="181"/>
      <c r="B16" s="84" t="s">
        <v>489</v>
      </c>
      <c r="C16" s="84" t="s">
        <v>490</v>
      </c>
      <c r="D16" s="42"/>
      <c r="E16" s="84" t="s">
        <v>438</v>
      </c>
      <c r="F16" s="108">
        <v>12</v>
      </c>
      <c r="G16" s="115"/>
      <c r="H16" s="76"/>
      <c r="I16" s="76"/>
      <c r="J16" s="76"/>
      <c r="K16" s="87"/>
      <c r="L16" s="87"/>
      <c r="M16" s="87"/>
      <c r="N16" s="87"/>
      <c r="O16" s="137"/>
      <c r="P16" s="87"/>
      <c r="Q16" s="87"/>
      <c r="R16" s="87"/>
      <c r="S16" s="87"/>
      <c r="T16" s="26"/>
      <c r="U16" s="83">
        <v>5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7"/>
      <c r="AN16" s="27"/>
      <c r="AO16" s="27"/>
      <c r="AP16" s="27"/>
      <c r="AQ16" s="27"/>
      <c r="AR16" s="27"/>
      <c r="AS16" s="27"/>
      <c r="AT16" s="56"/>
      <c r="AU16" s="38"/>
      <c r="AV16" s="15"/>
    </row>
    <row r="17" spans="1:48" s="1" customFormat="1" x14ac:dyDescent="0.2">
      <c r="A17" s="181"/>
      <c r="B17" s="74" t="s">
        <v>400</v>
      </c>
      <c r="C17" s="69" t="s">
        <v>396</v>
      </c>
      <c r="D17" s="76"/>
      <c r="E17" s="74" t="s">
        <v>361</v>
      </c>
      <c r="F17" s="71">
        <v>12</v>
      </c>
      <c r="G17" s="71"/>
      <c r="H17" s="71"/>
      <c r="I17" s="71"/>
      <c r="J17" s="71"/>
      <c r="K17" s="71"/>
      <c r="L17" s="71"/>
      <c r="M17" s="71"/>
      <c r="N17" s="71"/>
      <c r="O17" s="97"/>
      <c r="P17" s="71"/>
      <c r="Q17" s="71"/>
      <c r="R17" s="71"/>
      <c r="S17" s="80">
        <v>1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7"/>
      <c r="AN17" s="27"/>
      <c r="AO17" s="27"/>
      <c r="AP17" s="27"/>
      <c r="AQ17" s="27"/>
      <c r="AR17" s="27"/>
      <c r="AS17" s="27"/>
      <c r="AT17" s="56"/>
      <c r="AU17" s="38"/>
      <c r="AV17" s="15"/>
    </row>
    <row r="18" spans="1:48" s="1" customFormat="1" x14ac:dyDescent="0.2">
      <c r="A18" s="181"/>
      <c r="B18" s="74" t="s">
        <v>383</v>
      </c>
      <c r="C18" s="69" t="s">
        <v>372</v>
      </c>
      <c r="D18" s="42"/>
      <c r="E18" s="60" t="s">
        <v>373</v>
      </c>
      <c r="F18" s="76">
        <v>12</v>
      </c>
      <c r="G18" s="71"/>
      <c r="H18" s="71"/>
      <c r="I18" s="71"/>
      <c r="J18" s="71"/>
      <c r="K18" s="71"/>
      <c r="L18" s="71"/>
      <c r="M18" s="71"/>
      <c r="N18" s="71"/>
      <c r="O18" s="97"/>
      <c r="P18" s="71"/>
      <c r="Q18" s="71"/>
      <c r="R18" s="71"/>
      <c r="S18" s="80">
        <v>6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7"/>
      <c r="AN18" s="27"/>
      <c r="AO18" s="27"/>
      <c r="AP18" s="27"/>
      <c r="AQ18" s="27"/>
      <c r="AR18" s="27"/>
      <c r="AS18" s="27"/>
      <c r="AT18" s="56"/>
      <c r="AU18" s="38"/>
      <c r="AV18" s="15"/>
    </row>
    <row r="19" spans="1:48" s="1" customFormat="1" x14ac:dyDescent="0.2">
      <c r="A19" s="181"/>
      <c r="B19" s="74" t="s">
        <v>259</v>
      </c>
      <c r="C19" s="69" t="s">
        <v>100</v>
      </c>
      <c r="D19" s="39"/>
      <c r="E19" s="39" t="s">
        <v>126</v>
      </c>
      <c r="F19" s="35">
        <v>13</v>
      </c>
      <c r="G19" s="35" t="e">
        <f>COUNTIF(#REF!,"&gt;0")</f>
        <v>#REF!</v>
      </c>
      <c r="H19" s="35" t="e">
        <f>#REF!</f>
        <v>#REF!</v>
      </c>
      <c r="I19" s="35" t="e">
        <f t="shared" si="0"/>
        <v>#REF!</v>
      </c>
      <c r="J19" s="26"/>
      <c r="K19" s="26">
        <v>1</v>
      </c>
      <c r="L19" s="26"/>
      <c r="M19" s="26"/>
      <c r="N19" s="26"/>
      <c r="O19" s="86">
        <v>5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7"/>
      <c r="AN19" s="27"/>
      <c r="AO19" s="27"/>
      <c r="AP19" s="27"/>
      <c r="AQ19" s="27"/>
      <c r="AR19" s="27"/>
      <c r="AS19" s="27"/>
      <c r="AT19" s="56" cm="1">
        <f t="array" ref="AT19">SUM(LOOKUP(J19:AS19,{0,1,2,3,4,5,6,7,8,9,10},{0,7,6,5,4,3,2,1,1,1,1}))</f>
        <v>10</v>
      </c>
      <c r="AU19" s="38"/>
      <c r="AV19" s="15"/>
    </row>
    <row r="20" spans="1:48" s="13" customFormat="1" x14ac:dyDescent="0.2">
      <c r="A20" s="181"/>
      <c r="B20" s="60" t="s">
        <v>141</v>
      </c>
      <c r="C20" s="69" t="s">
        <v>142</v>
      </c>
      <c r="D20" s="70"/>
      <c r="E20" s="69" t="s">
        <v>143</v>
      </c>
      <c r="F20" s="35">
        <v>12</v>
      </c>
      <c r="G20" s="35">
        <f>COUNTIF(J20:AU20,"&gt;0")</f>
        <v>2</v>
      </c>
      <c r="H20" s="35">
        <f>AT20</f>
        <v>7</v>
      </c>
      <c r="I20" s="35" t="e">
        <f t="shared" si="0"/>
        <v>#REF!</v>
      </c>
      <c r="J20" s="26"/>
      <c r="K20" s="26"/>
      <c r="L20" s="26">
        <v>1</v>
      </c>
      <c r="M20" s="26"/>
      <c r="N20" s="26"/>
      <c r="O20" s="8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7"/>
      <c r="AN20" s="27"/>
      <c r="AO20" s="27"/>
      <c r="AP20" s="27"/>
      <c r="AQ20" s="27"/>
      <c r="AR20" s="27"/>
      <c r="AS20" s="27"/>
      <c r="AT20" s="56" cm="1">
        <f t="array" ref="AT20">SUM(LOOKUP(J20:AS20,{0,1,2,3,4,5,6,7,8,9,10},{0,7,6,5,4,3,2,1,1,1,1}))</f>
        <v>7</v>
      </c>
      <c r="AU20" s="38"/>
      <c r="AV20" s="15"/>
    </row>
    <row r="21" spans="1:48" s="13" customFormat="1" ht="15.75" x14ac:dyDescent="0.25">
      <c r="A21" s="181"/>
      <c r="B21" s="84" t="s">
        <v>491</v>
      </c>
      <c r="C21" s="84" t="s">
        <v>492</v>
      </c>
      <c r="D21" s="42"/>
      <c r="E21" s="84" t="s">
        <v>472</v>
      </c>
      <c r="F21" s="108">
        <v>12</v>
      </c>
      <c r="G21" s="115"/>
      <c r="H21" s="76"/>
      <c r="I21" s="76"/>
      <c r="J21" s="76"/>
      <c r="K21" s="87"/>
      <c r="L21" s="71"/>
      <c r="M21" s="71"/>
      <c r="N21" s="71"/>
      <c r="O21" s="97"/>
      <c r="P21" s="71"/>
      <c r="Q21" s="71"/>
      <c r="R21" s="71"/>
      <c r="S21" s="71"/>
      <c r="T21" s="26"/>
      <c r="U21" s="83">
        <v>7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7"/>
      <c r="AN21" s="27"/>
      <c r="AO21" s="27"/>
      <c r="AP21" s="27"/>
      <c r="AQ21" s="27"/>
      <c r="AR21" s="27"/>
      <c r="AS21" s="27"/>
      <c r="AT21" s="56"/>
      <c r="AU21" s="38"/>
      <c r="AV21" s="15"/>
    </row>
    <row r="22" spans="1:48" s="13" customFormat="1" x14ac:dyDescent="0.2">
      <c r="A22" s="181"/>
      <c r="B22" s="74" t="s">
        <v>382</v>
      </c>
      <c r="C22" s="69" t="s">
        <v>378</v>
      </c>
      <c r="D22" s="42"/>
      <c r="E22" s="60" t="s">
        <v>361</v>
      </c>
      <c r="F22" s="76">
        <v>12</v>
      </c>
      <c r="G22" s="35"/>
      <c r="H22" s="35"/>
      <c r="I22" s="35"/>
      <c r="J22" s="26"/>
      <c r="K22" s="26"/>
      <c r="L22" s="26"/>
      <c r="M22" s="26"/>
      <c r="N22" s="26"/>
      <c r="O22" s="86"/>
      <c r="P22" s="26"/>
      <c r="Q22" s="26"/>
      <c r="R22" s="26"/>
      <c r="S22" s="80">
        <v>5</v>
      </c>
      <c r="T22" s="26"/>
      <c r="U22" s="26">
        <v>5</v>
      </c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7"/>
      <c r="AN22" s="27"/>
      <c r="AO22" s="27"/>
      <c r="AP22" s="27"/>
      <c r="AQ22" s="27"/>
      <c r="AR22" s="27"/>
      <c r="AS22" s="27"/>
      <c r="AT22" s="56"/>
      <c r="AU22" s="38"/>
      <c r="AV22" s="15"/>
    </row>
    <row r="23" spans="1:48" s="14" customFormat="1" x14ac:dyDescent="0.2">
      <c r="A23" s="181"/>
      <c r="B23" s="60" t="s">
        <v>115</v>
      </c>
      <c r="C23" s="69" t="s">
        <v>116</v>
      </c>
      <c r="D23" s="39"/>
      <c r="E23" s="39" t="s">
        <v>126</v>
      </c>
      <c r="F23" s="35">
        <v>13</v>
      </c>
      <c r="G23" s="35">
        <f>COUNTIF(J23:AU23,"&gt;0")</f>
        <v>3</v>
      </c>
      <c r="H23" s="35">
        <f>AT23</f>
        <v>11</v>
      </c>
      <c r="I23" s="35" t="e">
        <f t="shared" si="0"/>
        <v>#REF!</v>
      </c>
      <c r="J23" s="26"/>
      <c r="K23" s="26">
        <v>3</v>
      </c>
      <c r="L23" s="26"/>
      <c r="M23" s="26"/>
      <c r="N23" s="26"/>
      <c r="O23" s="86"/>
      <c r="P23" s="26"/>
      <c r="Q23" s="26"/>
      <c r="R23" s="26"/>
      <c r="S23" s="26"/>
      <c r="T23" s="26"/>
      <c r="U23" s="26"/>
      <c r="V23" s="26">
        <v>2</v>
      </c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7"/>
      <c r="AN23" s="27"/>
      <c r="AO23" s="27"/>
      <c r="AP23" s="27"/>
      <c r="AQ23" s="27"/>
      <c r="AR23" s="27"/>
      <c r="AS23" s="27"/>
      <c r="AT23" s="56" cm="1">
        <f t="array" ref="AT23">SUM(LOOKUP(J23:AS23,{0,1,2,3,4,5,6,7,8,9,10},{0,7,6,5,4,3,2,1,1,1,1}))</f>
        <v>11</v>
      </c>
      <c r="AU23" s="38"/>
      <c r="AV23" s="15"/>
    </row>
    <row r="24" spans="1:48" s="14" customFormat="1" x14ac:dyDescent="0.2">
      <c r="A24" s="181"/>
      <c r="B24" s="60" t="s">
        <v>374</v>
      </c>
      <c r="C24" s="69" t="s">
        <v>375</v>
      </c>
      <c r="D24" s="42"/>
      <c r="E24" s="60" t="s">
        <v>364</v>
      </c>
      <c r="F24" s="76">
        <v>12</v>
      </c>
      <c r="G24" s="71"/>
      <c r="H24" s="71"/>
      <c r="I24" s="71"/>
      <c r="J24" s="71"/>
      <c r="K24" s="71"/>
      <c r="L24" s="71"/>
      <c r="M24" s="71"/>
      <c r="N24" s="71"/>
      <c r="O24" s="97"/>
      <c r="P24" s="71"/>
      <c r="Q24" s="71"/>
      <c r="R24" s="71"/>
      <c r="S24" s="80">
        <v>7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  <c r="AN24" s="27"/>
      <c r="AO24" s="27"/>
      <c r="AP24" s="27"/>
      <c r="AQ24" s="27"/>
      <c r="AR24" s="27"/>
      <c r="AS24" s="27"/>
      <c r="AT24" s="56"/>
      <c r="AU24" s="38"/>
      <c r="AV24" s="15"/>
    </row>
    <row r="25" spans="1:48" s="14" customFormat="1" x14ac:dyDescent="0.2">
      <c r="A25" s="181"/>
      <c r="B25" s="60" t="s">
        <v>344</v>
      </c>
      <c r="C25" s="69" t="s">
        <v>345</v>
      </c>
      <c r="D25" s="76"/>
      <c r="E25" s="60" t="s">
        <v>311</v>
      </c>
      <c r="F25" s="76">
        <v>13</v>
      </c>
      <c r="G25" s="76"/>
      <c r="H25" s="76"/>
      <c r="I25" s="76"/>
      <c r="J25" s="76"/>
      <c r="K25" s="76"/>
      <c r="L25" s="87"/>
      <c r="M25" s="76"/>
      <c r="N25" s="76"/>
      <c r="O25" s="83"/>
      <c r="P25" s="26"/>
      <c r="Q25" s="26"/>
      <c r="R25" s="83">
        <v>1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7"/>
      <c r="AN25" s="27"/>
      <c r="AO25" s="27"/>
      <c r="AP25" s="27"/>
      <c r="AQ25" s="27"/>
      <c r="AR25" s="27"/>
      <c r="AS25" s="27"/>
      <c r="AT25" s="56"/>
      <c r="AU25" s="38"/>
      <c r="AV25" s="15"/>
    </row>
    <row r="26" spans="1:48" s="14" customFormat="1" x14ac:dyDescent="0.2">
      <c r="A26" s="181"/>
      <c r="B26" s="60" t="s">
        <v>101</v>
      </c>
      <c r="C26" s="69" t="s">
        <v>120</v>
      </c>
      <c r="D26" s="42"/>
      <c r="E26" s="42" t="s">
        <v>128</v>
      </c>
      <c r="F26" s="72">
        <v>13</v>
      </c>
      <c r="G26" s="35">
        <f>COUNTIF(J26:AU26,"&gt;0")</f>
        <v>0</v>
      </c>
      <c r="H26" s="35">
        <f>AT26</f>
        <v>0</v>
      </c>
      <c r="I26" s="35" t="e">
        <f t="shared" si="0"/>
        <v>#REF!</v>
      </c>
      <c r="J26" s="26"/>
      <c r="K26" s="69">
        <v>0</v>
      </c>
      <c r="L26" s="26"/>
      <c r="M26" s="26"/>
      <c r="N26" s="26"/>
      <c r="O26" s="8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27"/>
      <c r="AO26" s="27"/>
      <c r="AP26" s="27"/>
      <c r="AQ26" s="27"/>
      <c r="AR26" s="27"/>
      <c r="AS26" s="27"/>
      <c r="AT26" s="56" cm="1">
        <f t="array" ref="AT26">SUM(LOOKUP(J26:AS26,{0,1,2,3,4,5,6,7,8,9,10},{0,7,6,5,4,3,2,1,1,1,1}))</f>
        <v>0</v>
      </c>
      <c r="AU26" s="38"/>
      <c r="AV26" s="15"/>
    </row>
    <row r="27" spans="1:48" s="14" customFormat="1" x14ac:dyDescent="0.2">
      <c r="A27" s="181"/>
      <c r="B27" s="60" t="s">
        <v>370</v>
      </c>
      <c r="C27" s="69" t="s">
        <v>371</v>
      </c>
      <c r="D27" s="42"/>
      <c r="E27" s="60" t="s">
        <v>361</v>
      </c>
      <c r="F27" s="76">
        <v>13</v>
      </c>
      <c r="G27" s="60"/>
      <c r="H27" s="76"/>
      <c r="I27" s="76"/>
      <c r="J27" s="76"/>
      <c r="K27" s="76"/>
      <c r="L27" s="76"/>
      <c r="M27" s="76"/>
      <c r="N27" s="76"/>
      <c r="O27" s="80"/>
      <c r="P27" s="26"/>
      <c r="Q27" s="26"/>
      <c r="R27" s="26"/>
      <c r="S27" s="63">
        <v>4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  <c r="AN27" s="27"/>
      <c r="AO27" s="27"/>
      <c r="AP27" s="27"/>
      <c r="AQ27" s="27"/>
      <c r="AR27" s="27"/>
      <c r="AS27" s="27"/>
      <c r="AT27" s="56"/>
      <c r="AU27" s="38"/>
      <c r="AV27" s="15"/>
    </row>
    <row r="28" spans="1:48" s="14" customFormat="1" x14ac:dyDescent="0.2">
      <c r="A28" s="181"/>
      <c r="B28" s="74" t="s">
        <v>399</v>
      </c>
      <c r="C28" s="69" t="s">
        <v>395</v>
      </c>
      <c r="D28" s="76"/>
      <c r="E28" s="74" t="s">
        <v>403</v>
      </c>
      <c r="F28" s="71">
        <v>13</v>
      </c>
      <c r="G28" s="71"/>
      <c r="H28" s="71"/>
      <c r="I28" s="71"/>
      <c r="J28" s="71"/>
      <c r="K28" s="71"/>
      <c r="L28" s="71"/>
      <c r="M28" s="71"/>
      <c r="N28" s="71"/>
      <c r="O28" s="97"/>
      <c r="P28" s="71"/>
      <c r="Q28" s="71"/>
      <c r="R28" s="71"/>
      <c r="S28" s="80">
        <v>2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7"/>
      <c r="AN28" s="27"/>
      <c r="AO28" s="27"/>
      <c r="AP28" s="27"/>
      <c r="AQ28" s="27"/>
      <c r="AR28" s="27"/>
      <c r="AS28" s="27"/>
      <c r="AT28" s="56"/>
      <c r="AU28" s="38"/>
      <c r="AV28" s="15"/>
    </row>
    <row r="29" spans="1:48" s="14" customFormat="1" x14ac:dyDescent="0.2">
      <c r="A29" s="181"/>
      <c r="B29" s="60" t="s">
        <v>376</v>
      </c>
      <c r="C29" s="69" t="s">
        <v>377</v>
      </c>
      <c r="D29" s="42"/>
      <c r="E29" s="60" t="s">
        <v>361</v>
      </c>
      <c r="F29" s="76">
        <v>13</v>
      </c>
      <c r="G29" s="71"/>
      <c r="H29" s="71"/>
      <c r="I29" s="71"/>
      <c r="J29" s="71"/>
      <c r="K29" s="71"/>
      <c r="L29" s="71"/>
      <c r="M29" s="71"/>
      <c r="N29" s="71"/>
      <c r="O29" s="97"/>
      <c r="P29" s="71"/>
      <c r="Q29" s="71"/>
      <c r="R29" s="26"/>
      <c r="S29" s="80">
        <v>1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  <c r="AN29" s="27"/>
      <c r="AO29" s="27"/>
      <c r="AP29" s="27"/>
      <c r="AQ29" s="27"/>
      <c r="AR29" s="27"/>
      <c r="AS29" s="27"/>
      <c r="AT29" s="56"/>
      <c r="AU29" s="38"/>
      <c r="AV29" s="15"/>
    </row>
    <row r="30" spans="1:48" s="14" customFormat="1" x14ac:dyDescent="0.2">
      <c r="A30" s="181"/>
      <c r="B30" s="84" t="s">
        <v>251</v>
      </c>
      <c r="C30" s="84" t="s">
        <v>252</v>
      </c>
      <c r="D30" s="84"/>
      <c r="E30" s="84" t="s">
        <v>253</v>
      </c>
      <c r="F30" s="72">
        <v>12</v>
      </c>
      <c r="G30" s="35">
        <f>COUNTIF(J46:AU46,"&gt;0")</f>
        <v>0</v>
      </c>
      <c r="H30" s="35">
        <f>AT46</f>
        <v>0</v>
      </c>
      <c r="I30" s="35" t="e">
        <f t="shared" si="0"/>
        <v>#REF!</v>
      </c>
      <c r="J30" s="26"/>
      <c r="K30" s="26"/>
      <c r="L30" s="26"/>
      <c r="M30" s="26"/>
      <c r="N30" s="26"/>
      <c r="O30" s="86">
        <v>1</v>
      </c>
      <c r="P30" s="26"/>
      <c r="Q30" s="26"/>
      <c r="R30" s="26"/>
      <c r="S30" s="26"/>
      <c r="T30" s="26"/>
      <c r="U30" s="26">
        <v>1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  <c r="AN30" s="27"/>
      <c r="AO30" s="27"/>
      <c r="AP30" s="27"/>
      <c r="AQ30" s="27"/>
      <c r="AR30" s="27"/>
      <c r="AS30" s="27"/>
      <c r="AT30" s="56"/>
      <c r="AU30" s="38"/>
      <c r="AV30" s="15"/>
    </row>
    <row r="31" spans="1:48" s="14" customFormat="1" ht="15.75" x14ac:dyDescent="0.25">
      <c r="A31" s="181"/>
      <c r="B31" s="84" t="s">
        <v>483</v>
      </c>
      <c r="C31" s="84" t="s">
        <v>484</v>
      </c>
      <c r="D31" s="42"/>
      <c r="E31" s="84" t="s">
        <v>438</v>
      </c>
      <c r="F31" s="108">
        <v>12</v>
      </c>
      <c r="G31" s="115"/>
      <c r="H31" s="76"/>
      <c r="I31" s="76"/>
      <c r="J31" s="76"/>
      <c r="K31" s="87"/>
      <c r="L31" s="87"/>
      <c r="M31" s="87"/>
      <c r="N31" s="87"/>
      <c r="O31" s="137"/>
      <c r="P31" s="87"/>
      <c r="Q31" s="87"/>
      <c r="R31" s="87"/>
      <c r="S31" s="87"/>
      <c r="T31" s="26"/>
      <c r="U31" s="83">
        <v>2</v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27"/>
      <c r="AO31" s="27"/>
      <c r="AP31" s="27"/>
      <c r="AQ31" s="27"/>
      <c r="AR31" s="27"/>
      <c r="AS31" s="27"/>
      <c r="AT31" s="56"/>
      <c r="AU31" s="38"/>
      <c r="AV31" s="15"/>
    </row>
    <row r="32" spans="1:48" x14ac:dyDescent="0.2">
      <c r="A32" s="181"/>
      <c r="B32" s="60" t="s">
        <v>166</v>
      </c>
      <c r="C32" s="69" t="s">
        <v>167</v>
      </c>
      <c r="D32" s="76"/>
      <c r="E32" s="60" t="s">
        <v>168</v>
      </c>
      <c r="F32" s="72">
        <v>13</v>
      </c>
      <c r="G32" s="35">
        <f>COUNTIF(J32:N32,"&gt;0")</f>
        <v>1</v>
      </c>
      <c r="H32" s="35">
        <f>'Prelim 11 &amp; Under'!AS32</f>
        <v>4</v>
      </c>
      <c r="I32" s="35">
        <f>RANK(H32,$H$32:$H$39)</f>
        <v>1</v>
      </c>
      <c r="J32" s="26"/>
      <c r="K32" s="26"/>
      <c r="L32" s="26"/>
      <c r="M32" s="26"/>
      <c r="N32" s="26">
        <v>1</v>
      </c>
      <c r="O32" s="8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7"/>
      <c r="AN32" s="27"/>
      <c r="AO32" s="27"/>
      <c r="AP32" s="27"/>
      <c r="AQ32" s="27"/>
      <c r="AR32" s="27"/>
      <c r="AS32" s="27"/>
      <c r="AT32" s="56" cm="1">
        <f t="array" ref="AT32">SUM(LOOKUP(P32:AS32,{0,1,2,3,4,5,6,7,8,9,10},{0,7,6,5,4,3,2,1,1,1,1}))</f>
        <v>0</v>
      </c>
      <c r="AU32" s="38"/>
      <c r="AV32" s="15"/>
    </row>
    <row r="33" spans="1:48" x14ac:dyDescent="0.2">
      <c r="A33" s="181"/>
      <c r="B33" s="84" t="s">
        <v>266</v>
      </c>
      <c r="C33" s="84" t="s">
        <v>267</v>
      </c>
      <c r="D33" s="84"/>
      <c r="E33" s="84" t="s">
        <v>237</v>
      </c>
      <c r="F33" s="72">
        <v>13</v>
      </c>
      <c r="G33" s="35">
        <f>COUNTIF(J54:AU54,"&gt;0")</f>
        <v>0</v>
      </c>
      <c r="H33" s="35">
        <f>AT54</f>
        <v>0</v>
      </c>
      <c r="I33" s="35" t="e">
        <f>RANK(H33,$H$8:$H$83)</f>
        <v>#REF!</v>
      </c>
      <c r="J33" s="26"/>
      <c r="K33" s="26"/>
      <c r="L33" s="26"/>
      <c r="M33" s="26"/>
      <c r="N33" s="26"/>
      <c r="O33" s="86">
        <v>9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7"/>
      <c r="AN33" s="27"/>
      <c r="AO33" s="27"/>
      <c r="AP33" s="27"/>
      <c r="AQ33" s="27"/>
      <c r="AR33" s="27"/>
      <c r="AS33" s="27"/>
      <c r="AT33" s="56"/>
      <c r="AU33" s="38"/>
      <c r="AV33" s="15"/>
    </row>
    <row r="34" spans="1:48" x14ac:dyDescent="0.2">
      <c r="A34" s="181"/>
      <c r="B34" s="84" t="s">
        <v>260</v>
      </c>
      <c r="C34" s="84" t="s">
        <v>261</v>
      </c>
      <c r="D34" s="84"/>
      <c r="E34" s="84" t="s">
        <v>253</v>
      </c>
      <c r="F34" s="72">
        <v>12</v>
      </c>
      <c r="G34" s="35">
        <f>COUNTIF(J51:AU51,"&gt;0")</f>
        <v>0</v>
      </c>
      <c r="H34" s="35">
        <f>AT51</f>
        <v>0</v>
      </c>
      <c r="I34" s="35" t="e">
        <f>RANK(H34,$H$8:$H$83)</f>
        <v>#REF!</v>
      </c>
      <c r="J34" s="26"/>
      <c r="K34" s="26"/>
      <c r="L34" s="26"/>
      <c r="M34" s="26"/>
      <c r="N34" s="26"/>
      <c r="O34" s="86">
        <v>6</v>
      </c>
      <c r="P34" s="26"/>
      <c r="Q34" s="26"/>
      <c r="R34" s="26"/>
      <c r="S34" s="26"/>
      <c r="T34" s="26"/>
      <c r="U34" s="26">
        <v>8</v>
      </c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7"/>
      <c r="AN34" s="27"/>
      <c r="AO34" s="27"/>
      <c r="AP34" s="27"/>
      <c r="AQ34" s="27"/>
      <c r="AR34" s="27"/>
      <c r="AS34" s="27"/>
      <c r="AT34" s="56"/>
      <c r="AU34" s="38"/>
      <c r="AV34" s="15"/>
    </row>
    <row r="35" spans="1:48" x14ac:dyDescent="0.2">
      <c r="A35" s="181"/>
      <c r="B35" s="84" t="s">
        <v>257</v>
      </c>
      <c r="C35" s="84" t="s">
        <v>258</v>
      </c>
      <c r="D35" s="84"/>
      <c r="E35" s="84" t="s">
        <v>237</v>
      </c>
      <c r="F35" s="72">
        <v>13</v>
      </c>
      <c r="G35" s="35">
        <f>COUNTIF(J49:AU49,"&gt;0")</f>
        <v>0</v>
      </c>
      <c r="H35" s="35">
        <f>AT49</f>
        <v>0</v>
      </c>
      <c r="I35" s="35" t="e">
        <f>RANK(H35,$H$8:$H$83)</f>
        <v>#REF!</v>
      </c>
      <c r="J35" s="26"/>
      <c r="K35" s="26"/>
      <c r="L35" s="26"/>
      <c r="M35" s="26"/>
      <c r="N35" s="26"/>
      <c r="O35" s="86">
        <v>4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7"/>
      <c r="AN35" s="27"/>
      <c r="AO35" s="27"/>
      <c r="AP35" s="27"/>
      <c r="AQ35" s="27"/>
      <c r="AR35" s="27"/>
      <c r="AS35" s="27"/>
      <c r="AT35" s="56"/>
      <c r="AU35" s="38"/>
      <c r="AV35" s="15"/>
    </row>
    <row r="36" spans="1:48" x14ac:dyDescent="0.2">
      <c r="A36" s="181"/>
      <c r="B36" s="60" t="s">
        <v>379</v>
      </c>
      <c r="C36" s="69" t="s">
        <v>380</v>
      </c>
      <c r="D36" s="42"/>
      <c r="E36" s="60" t="s">
        <v>364</v>
      </c>
      <c r="F36" s="76">
        <v>13</v>
      </c>
      <c r="G36" s="89"/>
      <c r="H36" s="90"/>
      <c r="I36" s="35"/>
      <c r="J36" s="87"/>
      <c r="K36" s="87"/>
      <c r="L36" s="87"/>
      <c r="M36" s="87"/>
      <c r="N36" s="87"/>
      <c r="O36" s="137"/>
      <c r="P36" s="26"/>
      <c r="Q36" s="26"/>
      <c r="R36" s="26"/>
      <c r="S36" s="80">
        <v>3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7"/>
      <c r="AN36" s="27"/>
      <c r="AO36" s="27"/>
      <c r="AP36" s="27"/>
      <c r="AQ36" s="27"/>
      <c r="AR36" s="27"/>
      <c r="AS36" s="27"/>
      <c r="AT36" s="56"/>
      <c r="AU36" s="38"/>
      <c r="AV36" s="15"/>
    </row>
    <row r="37" spans="1:48" x14ac:dyDescent="0.2">
      <c r="A37" s="181"/>
      <c r="B37" s="84" t="s">
        <v>254</v>
      </c>
      <c r="C37" s="84" t="s">
        <v>255</v>
      </c>
      <c r="D37" s="84"/>
      <c r="E37" s="84" t="s">
        <v>256</v>
      </c>
      <c r="F37" s="72">
        <v>13</v>
      </c>
      <c r="G37" s="35">
        <f>COUNTIF(J48:AU48,"&gt;0")</f>
        <v>0</v>
      </c>
      <c r="H37" s="35">
        <f>AT48</f>
        <v>0</v>
      </c>
      <c r="I37" s="35" t="e">
        <f>RANK(H37,$H$8:$H$83)</f>
        <v>#REF!</v>
      </c>
      <c r="J37" s="26"/>
      <c r="K37" s="26"/>
      <c r="L37" s="26"/>
      <c r="M37" s="26"/>
      <c r="N37" s="26"/>
      <c r="O37" s="86">
        <v>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7"/>
      <c r="AN37" s="27"/>
      <c r="AO37" s="27"/>
      <c r="AP37" s="27"/>
      <c r="AQ37" s="27"/>
      <c r="AR37" s="27"/>
      <c r="AS37" s="27"/>
      <c r="AT37" s="56"/>
      <c r="AU37" s="38"/>
      <c r="AV37" s="15"/>
    </row>
    <row r="38" spans="1:48" x14ac:dyDescent="0.2">
      <c r="A38" s="181"/>
      <c r="B38" s="74" t="s">
        <v>401</v>
      </c>
      <c r="C38" s="69" t="s">
        <v>397</v>
      </c>
      <c r="D38" s="76"/>
      <c r="E38" s="74" t="s">
        <v>361</v>
      </c>
      <c r="F38" s="71">
        <v>13</v>
      </c>
      <c r="G38" s="71"/>
      <c r="H38" s="71"/>
      <c r="I38" s="71"/>
      <c r="J38" s="71"/>
      <c r="K38" s="71"/>
      <c r="L38" s="71"/>
      <c r="M38" s="71"/>
      <c r="N38" s="71"/>
      <c r="O38" s="97"/>
      <c r="P38" s="71"/>
      <c r="Q38" s="71"/>
      <c r="R38" s="71"/>
      <c r="S38" s="80">
        <v>3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7"/>
      <c r="AN38" s="27"/>
      <c r="AO38" s="27"/>
      <c r="AP38" s="27"/>
      <c r="AQ38" s="27"/>
      <c r="AR38" s="27"/>
      <c r="AS38" s="27"/>
      <c r="AT38" s="56"/>
      <c r="AU38" s="38"/>
      <c r="AV38" s="15"/>
    </row>
    <row r="39" spans="1:48" x14ac:dyDescent="0.2">
      <c r="A39" s="181"/>
      <c r="B39" s="74" t="s">
        <v>268</v>
      </c>
      <c r="C39" s="69" t="s">
        <v>169</v>
      </c>
      <c r="D39" s="76"/>
      <c r="E39" s="60" t="s">
        <v>170</v>
      </c>
      <c r="F39" s="35">
        <v>13</v>
      </c>
      <c r="G39" s="35">
        <f>COUNTIF(J39:N39,"&gt;0")</f>
        <v>1</v>
      </c>
      <c r="H39" s="35">
        <f>'Prelim 11 &amp; Under'!AS39</f>
        <v>3</v>
      </c>
      <c r="I39" s="35">
        <f>RANK(H39,$H$32:$H$39)</f>
        <v>2</v>
      </c>
      <c r="J39" s="26"/>
      <c r="K39" s="26"/>
      <c r="L39" s="26"/>
      <c r="M39" s="26"/>
      <c r="N39" s="26">
        <v>4</v>
      </c>
      <c r="O39" s="8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7"/>
      <c r="AN39" s="27"/>
      <c r="AO39" s="27"/>
      <c r="AP39" s="27"/>
      <c r="AQ39" s="27"/>
      <c r="AR39" s="27"/>
      <c r="AS39" s="27"/>
      <c r="AT39" s="56" cm="1">
        <f t="array" ref="AT39">SUM(LOOKUP(P39:AS39,{0,1,2,3,4,5,6,7,8,9,10},{0,7,6,5,4,3,2,1,1,1,1}))</f>
        <v>0</v>
      </c>
      <c r="AU39" s="38"/>
      <c r="AV39" s="15"/>
    </row>
    <row r="40" spans="1:48" ht="15" x14ac:dyDescent="0.25">
      <c r="A40" s="181"/>
      <c r="B40" s="84" t="s">
        <v>487</v>
      </c>
      <c r="C40" s="84" t="s">
        <v>488</v>
      </c>
      <c r="D40" s="84" t="s">
        <v>488</v>
      </c>
      <c r="E40" s="84" t="s">
        <v>438</v>
      </c>
      <c r="F40" s="108">
        <v>13</v>
      </c>
      <c r="G40" s="114"/>
      <c r="H40" s="76"/>
      <c r="I40" s="76"/>
      <c r="J40" s="76"/>
      <c r="K40" s="87"/>
      <c r="L40" s="87"/>
      <c r="M40" s="87"/>
      <c r="N40" s="87"/>
      <c r="O40" s="137"/>
      <c r="P40" s="87"/>
      <c r="Q40" s="87"/>
      <c r="R40" s="87"/>
      <c r="S40" s="87"/>
      <c r="T40" s="26"/>
      <c r="U40" s="83">
        <v>4</v>
      </c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7"/>
      <c r="AN40" s="27"/>
      <c r="AO40" s="27"/>
      <c r="AP40" s="27"/>
      <c r="AQ40" s="27"/>
      <c r="AR40" s="27"/>
      <c r="AS40" s="27"/>
      <c r="AT40" s="56"/>
      <c r="AU40" s="38"/>
      <c r="AV40" s="15"/>
    </row>
    <row r="41" spans="1:48" x14ac:dyDescent="0.2">
      <c r="A41" s="181"/>
      <c r="B41" s="60" t="s">
        <v>144</v>
      </c>
      <c r="C41" s="69" t="s">
        <v>145</v>
      </c>
      <c r="D41" s="70"/>
      <c r="E41" s="69" t="s">
        <v>146</v>
      </c>
      <c r="F41" s="35">
        <v>12</v>
      </c>
      <c r="G41" s="35">
        <f>COUNTIF(J41:AU41,"&gt;0")</f>
        <v>4</v>
      </c>
      <c r="H41" s="35">
        <f>AT41</f>
        <v>13</v>
      </c>
      <c r="I41" s="35" t="e">
        <f>RANK(H41,$H$8:$H$83)</f>
        <v>#REF!</v>
      </c>
      <c r="J41" s="26"/>
      <c r="K41" s="26"/>
      <c r="L41" s="26">
        <v>2</v>
      </c>
      <c r="M41" s="26"/>
      <c r="N41" s="26"/>
      <c r="O41" s="86">
        <v>2</v>
      </c>
      <c r="P41" s="26"/>
      <c r="Q41" s="26"/>
      <c r="R41" s="26"/>
      <c r="S41" s="26"/>
      <c r="T41" s="26">
        <v>1</v>
      </c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7"/>
      <c r="AN41" s="27"/>
      <c r="AO41" s="27"/>
      <c r="AP41" s="27"/>
      <c r="AQ41" s="27"/>
      <c r="AR41" s="27"/>
      <c r="AS41" s="27"/>
      <c r="AT41" s="56" cm="1">
        <f t="array" ref="AT41">SUM(LOOKUP(M41:AS41,{0,1,2,3,4,5,6,7,8,9,10},{0,7,6,5,4,3,2,1,1,1,1}))</f>
        <v>13</v>
      </c>
      <c r="AU41" s="38"/>
      <c r="AV41" s="15"/>
    </row>
    <row r="42" spans="1:48" ht="15.75" x14ac:dyDescent="0.25">
      <c r="A42" s="181"/>
      <c r="B42" s="84" t="s">
        <v>485</v>
      </c>
      <c r="C42" s="84" t="s">
        <v>486</v>
      </c>
      <c r="D42" s="42"/>
      <c r="E42" s="84" t="s">
        <v>472</v>
      </c>
      <c r="F42" s="108">
        <v>13</v>
      </c>
      <c r="G42" s="115"/>
      <c r="H42" s="76"/>
      <c r="I42" s="76"/>
      <c r="J42" s="76"/>
      <c r="K42" s="87"/>
      <c r="L42" s="87"/>
      <c r="M42" s="87"/>
      <c r="N42" s="87"/>
      <c r="O42" s="137"/>
      <c r="P42" s="87"/>
      <c r="Q42" s="87"/>
      <c r="R42" s="87"/>
      <c r="S42" s="87"/>
      <c r="T42" s="26"/>
      <c r="U42" s="83">
        <v>3</v>
      </c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7"/>
      <c r="AN42" s="27"/>
      <c r="AO42" s="27"/>
      <c r="AP42" s="27"/>
      <c r="AQ42" s="27"/>
      <c r="AR42" s="27"/>
      <c r="AS42" s="27"/>
      <c r="AT42" s="56"/>
      <c r="AU42" s="38"/>
      <c r="AV42" s="15"/>
    </row>
    <row r="43" spans="1:48" x14ac:dyDescent="0.2">
      <c r="A43" s="181"/>
      <c r="B43" s="84" t="s">
        <v>262</v>
      </c>
      <c r="C43" s="84" t="s">
        <v>263</v>
      </c>
      <c r="D43" s="84"/>
      <c r="E43" s="84" t="s">
        <v>237</v>
      </c>
      <c r="F43" s="72">
        <v>12</v>
      </c>
      <c r="G43" s="35">
        <f>COUNTIF(J52:AU52,"&gt;0")</f>
        <v>0</v>
      </c>
      <c r="H43" s="35">
        <f>AT52</f>
        <v>0</v>
      </c>
      <c r="I43" s="35" t="e">
        <f>RANK(H43,$H$8:$H$83)</f>
        <v>#REF!</v>
      </c>
      <c r="J43" s="26"/>
      <c r="K43" s="26"/>
      <c r="L43" s="26"/>
      <c r="M43" s="26"/>
      <c r="N43" s="26"/>
      <c r="O43" s="86">
        <v>100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7"/>
      <c r="AN43" s="27"/>
      <c r="AO43" s="27"/>
      <c r="AP43" s="27"/>
      <c r="AQ43" s="27"/>
      <c r="AR43" s="27"/>
      <c r="AS43" s="27"/>
      <c r="AT43" s="56"/>
      <c r="AU43" s="38"/>
      <c r="AV43" s="15"/>
    </row>
    <row r="44" spans="1:48" x14ac:dyDescent="0.2">
      <c r="A44" s="181"/>
      <c r="B44" s="60" t="s">
        <v>109</v>
      </c>
      <c r="C44" s="69" t="s">
        <v>110</v>
      </c>
      <c r="D44" s="76"/>
      <c r="E44" s="74" t="s">
        <v>130</v>
      </c>
      <c r="F44" s="35">
        <v>12</v>
      </c>
      <c r="G44" s="35">
        <f>COUNTIF(J44:AU44,"&gt;0")</f>
        <v>2</v>
      </c>
      <c r="H44" s="35">
        <f>AT44</f>
        <v>6</v>
      </c>
      <c r="I44" s="35" t="e">
        <f>RANK(H44,$H$8:$H$83)</f>
        <v>#REF!</v>
      </c>
      <c r="J44" s="26"/>
      <c r="K44" s="26">
        <v>2</v>
      </c>
      <c r="L44" s="26"/>
      <c r="M44" s="26"/>
      <c r="N44" s="26"/>
      <c r="O44" s="8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7"/>
      <c r="AN44" s="27"/>
      <c r="AO44" s="27"/>
      <c r="AP44" s="27"/>
      <c r="AQ44" s="27"/>
      <c r="AR44" s="27"/>
      <c r="AS44" s="27"/>
      <c r="AT44" s="56" cm="1">
        <f t="array" ref="AT44">SUM(LOOKUP(J44:AS44,{0,1,2,3,4,5,6,7,8,9,10},{0,7,6,5,4,3,2,1,1,1,1}))</f>
        <v>6</v>
      </c>
      <c r="AU44" s="38"/>
      <c r="AV44" s="15"/>
    </row>
    <row r="45" spans="1:48" x14ac:dyDescent="0.2">
      <c r="A45" s="181"/>
      <c r="B45" s="42"/>
      <c r="C45" s="42"/>
      <c r="D45" s="42"/>
      <c r="E45" s="42"/>
      <c r="F45" s="72"/>
      <c r="G45" s="35">
        <f>COUNTIF(J45:AU45,"&gt;0")</f>
        <v>0</v>
      </c>
      <c r="H45" s="35">
        <f>AT45</f>
        <v>0</v>
      </c>
      <c r="I45" s="35" t="e">
        <f>RANK(H45,$H$8:$H$83)</f>
        <v>#REF!</v>
      </c>
      <c r="J45" s="26"/>
      <c r="K45" s="26"/>
      <c r="L45" s="26"/>
      <c r="M45" s="26"/>
      <c r="N45" s="26"/>
      <c r="O45" s="8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7"/>
      <c r="AN45" s="27"/>
      <c r="AO45" s="27"/>
      <c r="AP45" s="27"/>
      <c r="AQ45" s="27"/>
      <c r="AR45" s="27"/>
      <c r="AS45" s="27"/>
      <c r="AT45" s="56" cm="1">
        <f t="array" ref="AT45">SUM(LOOKUP(J45:AS45,{0,1,2,3,4,5,6,7,8,9,10},{0,7,6,5,4,3,2,1,1,1,1}))</f>
        <v>0</v>
      </c>
      <c r="AU45" s="38"/>
      <c r="AV45" s="15"/>
    </row>
    <row r="46" spans="1:48" ht="15.75" x14ac:dyDescent="0.25">
      <c r="A46" s="181"/>
      <c r="B46" s="84"/>
      <c r="C46" s="84"/>
      <c r="D46" s="42"/>
      <c r="E46" s="84"/>
      <c r="F46" s="108"/>
      <c r="G46" s="115"/>
      <c r="H46" s="76"/>
      <c r="I46" s="76"/>
      <c r="J46" s="76"/>
      <c r="K46" s="87"/>
      <c r="L46" s="87"/>
      <c r="M46" s="87"/>
      <c r="N46" s="87"/>
      <c r="O46" s="137"/>
      <c r="P46" s="87"/>
      <c r="Q46" s="87"/>
      <c r="R46" s="87"/>
      <c r="S46" s="87"/>
      <c r="T46" s="26"/>
      <c r="U46" s="7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7"/>
      <c r="AN46" s="27"/>
      <c r="AO46" s="27"/>
      <c r="AP46" s="27"/>
      <c r="AQ46" s="27"/>
      <c r="AR46" s="27"/>
      <c r="AS46" s="27"/>
      <c r="AT46" s="56" cm="1">
        <f t="array" ref="AT46">SUM(LOOKUP(J46:AS46,{0,1,2,3,4,5,6,7,8,9,10},{0,7,6,5,4,3,2,1,1,1,1}))</f>
        <v>0</v>
      </c>
      <c r="AU46" s="38"/>
      <c r="AV46" s="15"/>
    </row>
    <row r="47" spans="1:48" x14ac:dyDescent="0.2">
      <c r="A47" s="18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97"/>
      <c r="P47" s="71"/>
      <c r="Q47" s="71"/>
      <c r="R47" s="71"/>
      <c r="S47" s="71"/>
      <c r="T47" s="71"/>
      <c r="U47" s="71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7"/>
      <c r="AN47" s="27"/>
      <c r="AO47" s="27"/>
      <c r="AP47" s="27"/>
      <c r="AQ47" s="27"/>
      <c r="AR47" s="27"/>
      <c r="AS47" s="27"/>
      <c r="AT47" s="56" cm="1">
        <f t="array" ref="AT47">SUM(LOOKUP(J47:AS47,{0,1,2,3,4,5,6,7,8,9,10},{0,7,6,5,4,3,2,1,1,1,1}))</f>
        <v>0</v>
      </c>
      <c r="AU47" s="38"/>
      <c r="AV47" s="15"/>
    </row>
    <row r="48" spans="1:48" x14ac:dyDescent="0.2">
      <c r="A48" s="18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97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7"/>
      <c r="AN48" s="27"/>
      <c r="AO48" s="27"/>
      <c r="AP48" s="27"/>
      <c r="AQ48" s="27"/>
      <c r="AR48" s="27"/>
      <c r="AS48" s="27"/>
      <c r="AT48" s="56" cm="1">
        <f t="array" ref="AT48">SUM(LOOKUP(J48:AS48,{0,1,2,3,4,5,6,7,8,9,10},{0,7,6,5,4,3,2,1,1,1,1}))</f>
        <v>0</v>
      </c>
      <c r="AU48" s="38"/>
      <c r="AV48" s="15"/>
    </row>
    <row r="49" spans="1:48" x14ac:dyDescent="0.2">
      <c r="A49" s="18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97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7"/>
      <c r="AN49" s="27"/>
      <c r="AO49" s="27"/>
      <c r="AP49" s="27"/>
      <c r="AQ49" s="27"/>
      <c r="AR49" s="27"/>
      <c r="AS49" s="27"/>
      <c r="AT49" s="56" cm="1">
        <f t="array" ref="AT49">SUM(LOOKUP(J49:AS49,{0,1,2,3,4,5,6,7,8,9,10},{0,7,6,5,4,3,2,1,1,1,1}))</f>
        <v>0</v>
      </c>
      <c r="AU49" s="38"/>
      <c r="AV49" s="15"/>
    </row>
    <row r="50" spans="1:48" x14ac:dyDescent="0.2">
      <c r="A50" s="18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97"/>
      <c r="P50" s="71"/>
      <c r="Q50" s="71"/>
      <c r="R50" s="71"/>
      <c r="S50" s="71"/>
      <c r="T50" s="71"/>
      <c r="U50" s="71"/>
      <c r="V50" s="71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7"/>
      <c r="AN50" s="27"/>
      <c r="AO50" s="27"/>
      <c r="AP50" s="27"/>
      <c r="AQ50" s="27"/>
      <c r="AR50" s="27"/>
      <c r="AS50" s="27"/>
      <c r="AT50" s="56" cm="1">
        <f t="array" ref="AT50">SUM(LOOKUP(J50:AS50,{0,1,2,3,4,5,6,7,8,9,10},{0,7,6,5,4,3,2,1,1,1,1}))</f>
        <v>0</v>
      </c>
      <c r="AU50" s="38"/>
      <c r="AV50" s="15"/>
    </row>
    <row r="51" spans="1:48" ht="15.75" x14ac:dyDescent="0.25">
      <c r="A51" s="181"/>
      <c r="B51" s="84"/>
      <c r="C51" s="84"/>
      <c r="D51" s="42"/>
      <c r="E51" s="84"/>
      <c r="F51" s="84"/>
      <c r="G51" s="115"/>
      <c r="H51" s="76"/>
      <c r="I51" s="76"/>
      <c r="J51" s="76"/>
      <c r="K51" s="87"/>
      <c r="L51" s="71"/>
      <c r="M51" s="71"/>
      <c r="N51" s="71"/>
      <c r="O51" s="97"/>
      <c r="P51" s="71"/>
      <c r="Q51" s="71"/>
      <c r="R51" s="71"/>
      <c r="S51" s="71"/>
      <c r="T51" s="26"/>
      <c r="U51" s="7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7"/>
      <c r="AN51" s="27"/>
      <c r="AO51" s="27"/>
      <c r="AP51" s="27"/>
      <c r="AQ51" s="27"/>
      <c r="AR51" s="27"/>
      <c r="AS51" s="27"/>
      <c r="AT51" s="56" cm="1">
        <f t="array" ref="AT51">SUM(LOOKUP(J51:AS51,{0,1,2,3,4,5,6,7,8,9,10},{0,7,6,5,4,3,2,1,1,1,1}))</f>
        <v>0</v>
      </c>
      <c r="AU51" s="38"/>
      <c r="AV51" s="15"/>
    </row>
    <row r="52" spans="1:48" x14ac:dyDescent="0.2">
      <c r="A52" s="18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97"/>
      <c r="P52" s="71"/>
      <c r="Q52" s="71"/>
      <c r="R52" s="71"/>
      <c r="S52" s="71"/>
      <c r="T52" s="71"/>
      <c r="U52" s="71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  <c r="AN52" s="27"/>
      <c r="AO52" s="27"/>
      <c r="AP52" s="27"/>
      <c r="AQ52" s="27"/>
      <c r="AR52" s="27"/>
      <c r="AS52" s="27"/>
      <c r="AT52" s="56" cm="1">
        <f t="array" ref="AT52">SUM(LOOKUP(J52:AS52,{0,1,2,3,4,5,6,7,8,9,10},{0,7,6,5,4,3,2,1,1,1,1}))</f>
        <v>0</v>
      </c>
      <c r="AU52" s="38"/>
      <c r="AV52" s="15"/>
    </row>
    <row r="53" spans="1:48" x14ac:dyDescent="0.2">
      <c r="A53" s="18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97"/>
      <c r="P53" s="71"/>
      <c r="Q53" s="71"/>
      <c r="R53" s="71"/>
      <c r="S53" s="71"/>
      <c r="T53" s="71"/>
      <c r="U53" s="71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7"/>
      <c r="AN53" s="27"/>
      <c r="AO53" s="27"/>
      <c r="AP53" s="27"/>
      <c r="AQ53" s="27"/>
      <c r="AR53" s="27"/>
      <c r="AS53" s="27"/>
      <c r="AT53" s="56" cm="1">
        <f t="array" ref="AT53">SUM(LOOKUP(J53:AS53,{0,1,2,3,4,5,6,7,8,9,10},{0,7,6,5,4,3,2,1,1,1,1}))</f>
        <v>0</v>
      </c>
      <c r="AU53" s="38"/>
      <c r="AV53" s="15"/>
    </row>
    <row r="54" spans="1:48" ht="15.75" x14ac:dyDescent="0.25">
      <c r="A54" s="181"/>
      <c r="B54" s="84"/>
      <c r="C54" s="84"/>
      <c r="D54" s="42"/>
      <c r="E54" s="84"/>
      <c r="F54" s="84"/>
      <c r="G54" s="115"/>
      <c r="H54" s="76"/>
      <c r="I54" s="76"/>
      <c r="J54" s="76"/>
      <c r="K54" s="87"/>
      <c r="L54" s="71"/>
      <c r="M54" s="71"/>
      <c r="N54" s="71"/>
      <c r="O54" s="97"/>
      <c r="P54" s="26"/>
      <c r="Q54" s="26"/>
      <c r="R54" s="26"/>
      <c r="S54" s="26"/>
      <c r="T54" s="26"/>
      <c r="U54" s="7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7"/>
      <c r="AN54" s="27"/>
      <c r="AO54" s="27"/>
      <c r="AP54" s="27"/>
      <c r="AQ54" s="27"/>
      <c r="AR54" s="27"/>
      <c r="AS54" s="27"/>
      <c r="AT54" s="56" cm="1">
        <f t="array" ref="AT54">SUM(LOOKUP(J54:AS54,{0,1,2,3,4,5,6,7,8,9,10},{0,7,6,5,4,3,2,1,1,1,1}))</f>
        <v>0</v>
      </c>
      <c r="AU54" s="38"/>
      <c r="AV54" s="15"/>
    </row>
    <row r="55" spans="1:48" x14ac:dyDescent="0.2">
      <c r="A55" s="181"/>
      <c r="B55" s="42"/>
      <c r="C55" s="42"/>
      <c r="D55" s="42"/>
      <c r="E55" s="42"/>
      <c r="F55" s="72"/>
      <c r="G55" s="35">
        <f t="shared" ref="G55:G83" si="1">COUNTIF(J55:AU55,"&gt;0")</f>
        <v>0</v>
      </c>
      <c r="H55" s="35">
        <f t="shared" ref="H55:H83" si="2">AT55</f>
        <v>0</v>
      </c>
      <c r="I55" s="35" t="e">
        <f t="shared" ref="I55:I83" si="3">RANK(H55,$H$8:$H$83)</f>
        <v>#REF!</v>
      </c>
      <c r="J55" s="26"/>
      <c r="K55" s="26"/>
      <c r="L55" s="26"/>
      <c r="M55" s="26"/>
      <c r="N55" s="26"/>
      <c r="O55" s="8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  <c r="AN55" s="27"/>
      <c r="AO55" s="27"/>
      <c r="AP55" s="27"/>
      <c r="AQ55" s="27"/>
      <c r="AR55" s="27"/>
      <c r="AS55" s="27"/>
      <c r="AT55" s="56" cm="1">
        <f t="array" ref="AT55">SUM(LOOKUP(J55:AS55,{0,1,2,3,4,5,6,7,8,9,10},{0,7,6,5,4,3,2,1,1,1,1}))</f>
        <v>0</v>
      </c>
      <c r="AU55" s="38"/>
      <c r="AV55" s="15"/>
    </row>
    <row r="56" spans="1:48" x14ac:dyDescent="0.2">
      <c r="A56" s="181"/>
      <c r="B56" s="42"/>
      <c r="C56" s="42"/>
      <c r="D56" s="42"/>
      <c r="E56" s="42"/>
      <c r="F56" s="72"/>
      <c r="G56" s="35">
        <f t="shared" si="1"/>
        <v>0</v>
      </c>
      <c r="H56" s="35">
        <f t="shared" si="2"/>
        <v>0</v>
      </c>
      <c r="I56" s="35" t="e">
        <f t="shared" si="3"/>
        <v>#REF!</v>
      </c>
      <c r="J56" s="26"/>
      <c r="K56" s="26"/>
      <c r="L56" s="26"/>
      <c r="M56" s="26"/>
      <c r="N56" s="26"/>
      <c r="O56" s="8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7"/>
      <c r="AN56" s="27"/>
      <c r="AO56" s="27"/>
      <c r="AP56" s="27"/>
      <c r="AQ56" s="27"/>
      <c r="AR56" s="27"/>
      <c r="AS56" s="27"/>
      <c r="AT56" s="56" cm="1">
        <f t="array" ref="AT56">SUM(LOOKUP(J56:AS56,{0,1,2,3,4,5,6,7,8,9,10},{0,7,6,5,4,3,2,1,1,1,1}))</f>
        <v>0</v>
      </c>
      <c r="AU56" s="38"/>
      <c r="AV56" s="15"/>
    </row>
    <row r="57" spans="1:48" x14ac:dyDescent="0.2">
      <c r="A57" s="181"/>
      <c r="B57" s="42"/>
      <c r="C57" s="42"/>
      <c r="D57" s="42"/>
      <c r="E57" s="42"/>
      <c r="F57" s="72"/>
      <c r="G57" s="35">
        <f t="shared" si="1"/>
        <v>0</v>
      </c>
      <c r="H57" s="35">
        <f t="shared" si="2"/>
        <v>0</v>
      </c>
      <c r="I57" s="35" t="e">
        <f t="shared" si="3"/>
        <v>#REF!</v>
      </c>
      <c r="J57" s="26"/>
      <c r="K57" s="26"/>
      <c r="L57" s="26"/>
      <c r="M57" s="26"/>
      <c r="N57" s="26"/>
      <c r="O57" s="8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7"/>
      <c r="AN57" s="27"/>
      <c r="AO57" s="27"/>
      <c r="AP57" s="27"/>
      <c r="AQ57" s="27"/>
      <c r="AR57" s="27"/>
      <c r="AS57" s="27"/>
      <c r="AT57" s="56" cm="1">
        <f t="array" ref="AT57">SUM(LOOKUP(J57:AS57,{0,1,2,3,4,5,6,7,8,9,10},{0,7,6,5,4,3,2,1,1,1,1}))</f>
        <v>0</v>
      </c>
      <c r="AU57" s="38"/>
      <c r="AV57" s="15"/>
    </row>
    <row r="58" spans="1:48" x14ac:dyDescent="0.2">
      <c r="A58" s="181"/>
      <c r="B58" s="42"/>
      <c r="C58" s="42"/>
      <c r="D58" s="42"/>
      <c r="E58" s="42"/>
      <c r="F58" s="72"/>
      <c r="G58" s="35">
        <f t="shared" si="1"/>
        <v>0</v>
      </c>
      <c r="H58" s="35">
        <f t="shared" si="2"/>
        <v>0</v>
      </c>
      <c r="I58" s="35" t="e">
        <f t="shared" si="3"/>
        <v>#REF!</v>
      </c>
      <c r="J58" s="26"/>
      <c r="K58" s="26"/>
      <c r="L58" s="26"/>
      <c r="M58" s="26"/>
      <c r="N58" s="26"/>
      <c r="O58" s="8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7"/>
      <c r="AN58" s="27"/>
      <c r="AO58" s="27"/>
      <c r="AP58" s="27"/>
      <c r="AQ58" s="27"/>
      <c r="AR58" s="27"/>
      <c r="AS58" s="27"/>
      <c r="AT58" s="56" cm="1">
        <f t="array" ref="AT58">SUM(LOOKUP(J58:AS58,{0,1,2,3,4,5,6,7,8,9,10},{0,7,6,5,4,3,2,1,1,1,1}))</f>
        <v>0</v>
      </c>
      <c r="AU58" s="38"/>
      <c r="AV58" s="15"/>
    </row>
    <row r="59" spans="1:48" x14ac:dyDescent="0.2">
      <c r="A59" s="181"/>
      <c r="B59" s="42"/>
      <c r="C59" s="42" t="s">
        <v>21</v>
      </c>
      <c r="D59" s="42"/>
      <c r="E59" s="42"/>
      <c r="F59" s="72"/>
      <c r="G59" s="35">
        <f t="shared" si="1"/>
        <v>0</v>
      </c>
      <c r="H59" s="35">
        <f t="shared" si="2"/>
        <v>0</v>
      </c>
      <c r="I59" s="35" t="e">
        <f t="shared" si="3"/>
        <v>#REF!</v>
      </c>
      <c r="J59" s="26"/>
      <c r="K59" s="26"/>
      <c r="L59" s="26"/>
      <c r="M59" s="26"/>
      <c r="N59" s="26"/>
      <c r="O59" s="8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7"/>
      <c r="AO59" s="27"/>
      <c r="AP59" s="27"/>
      <c r="AQ59" s="27"/>
      <c r="AR59" s="27"/>
      <c r="AS59" s="27"/>
      <c r="AT59" s="56" cm="1">
        <f t="array" ref="AT59">SUM(LOOKUP(J59:AS59,{0,1,2,3,4,5,6,7,8,9,10},{0,7,6,5,4,3,2,1,1,1,1}))</f>
        <v>0</v>
      </c>
      <c r="AU59" s="38"/>
      <c r="AV59" s="15"/>
    </row>
    <row r="60" spans="1:48" x14ac:dyDescent="0.2">
      <c r="A60" s="181"/>
      <c r="B60" s="42"/>
      <c r="C60" s="42"/>
      <c r="D60" s="42"/>
      <c r="E60" s="42"/>
      <c r="F60" s="72"/>
      <c r="G60" s="35">
        <f t="shared" si="1"/>
        <v>0</v>
      </c>
      <c r="H60" s="35">
        <f t="shared" si="2"/>
        <v>0</v>
      </c>
      <c r="I60" s="35" t="e">
        <f t="shared" si="3"/>
        <v>#REF!</v>
      </c>
      <c r="J60" s="26"/>
      <c r="K60" s="26"/>
      <c r="L60" s="26"/>
      <c r="M60" s="26"/>
      <c r="N60" s="26"/>
      <c r="O60" s="8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7"/>
      <c r="AN60" s="27"/>
      <c r="AO60" s="27"/>
      <c r="AP60" s="27"/>
      <c r="AQ60" s="27"/>
      <c r="AR60" s="27"/>
      <c r="AS60" s="27"/>
      <c r="AT60" s="56" cm="1">
        <f t="array" ref="AT60">SUM(LOOKUP(J60:AS60,{0,1,2,3,4,5,6,7,8,9,10},{0,7,6,5,4,3,2,1,1,1,1}))</f>
        <v>0</v>
      </c>
      <c r="AU60" s="38"/>
      <c r="AV60" s="15"/>
    </row>
    <row r="61" spans="1:48" x14ac:dyDescent="0.2">
      <c r="A61" s="181"/>
      <c r="B61" s="42"/>
      <c r="C61" s="42"/>
      <c r="D61" s="42"/>
      <c r="E61" s="42"/>
      <c r="F61" s="72"/>
      <c r="G61" s="35">
        <f t="shared" si="1"/>
        <v>0</v>
      </c>
      <c r="H61" s="35">
        <f t="shared" si="2"/>
        <v>0</v>
      </c>
      <c r="I61" s="35" t="e">
        <f t="shared" si="3"/>
        <v>#REF!</v>
      </c>
      <c r="J61" s="26"/>
      <c r="K61" s="26"/>
      <c r="L61" s="26"/>
      <c r="M61" s="26"/>
      <c r="N61" s="26"/>
      <c r="O61" s="8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7"/>
      <c r="AN61" s="27"/>
      <c r="AO61" s="27"/>
      <c r="AP61" s="27"/>
      <c r="AQ61" s="27"/>
      <c r="AR61" s="27"/>
      <c r="AS61" s="27"/>
      <c r="AT61" s="56" cm="1">
        <f t="array" ref="AT61">SUM(LOOKUP(J61:AS61,{0,1,2,3,4,5,6,7,8,9,10},{0,7,6,5,4,3,2,1,1,1,1}))</f>
        <v>0</v>
      </c>
      <c r="AU61" s="38"/>
      <c r="AV61" s="15"/>
    </row>
    <row r="62" spans="1:48" x14ac:dyDescent="0.2">
      <c r="A62" s="181"/>
      <c r="B62" s="42"/>
      <c r="C62" s="42"/>
      <c r="D62" s="42"/>
      <c r="E62" s="42"/>
      <c r="F62" s="72"/>
      <c r="G62" s="35">
        <f t="shared" si="1"/>
        <v>0</v>
      </c>
      <c r="H62" s="35">
        <f t="shared" si="2"/>
        <v>0</v>
      </c>
      <c r="I62" s="35" t="e">
        <f t="shared" si="3"/>
        <v>#REF!</v>
      </c>
      <c r="J62" s="26"/>
      <c r="K62" s="26"/>
      <c r="L62" s="26"/>
      <c r="M62" s="26"/>
      <c r="N62" s="26"/>
      <c r="O62" s="8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7"/>
      <c r="AN62" s="27"/>
      <c r="AO62" s="27"/>
      <c r="AP62" s="27"/>
      <c r="AQ62" s="27"/>
      <c r="AR62" s="27"/>
      <c r="AS62" s="27"/>
      <c r="AT62" s="56" cm="1">
        <f t="array" ref="AT62">SUM(LOOKUP(J62:AS62,{0,1,2,3,4,5,6,7,8,9,10},{0,7,6,5,4,3,2,1,1,1,1}))</f>
        <v>0</v>
      </c>
      <c r="AU62" s="38"/>
      <c r="AV62" s="15"/>
    </row>
    <row r="63" spans="1:48" x14ac:dyDescent="0.2">
      <c r="A63" s="181"/>
      <c r="B63" s="42"/>
      <c r="C63" s="42"/>
      <c r="D63" s="42"/>
      <c r="E63" s="42"/>
      <c r="F63" s="72"/>
      <c r="G63" s="35">
        <f t="shared" si="1"/>
        <v>0</v>
      </c>
      <c r="H63" s="35">
        <f t="shared" si="2"/>
        <v>0</v>
      </c>
      <c r="I63" s="35" t="e">
        <f t="shared" si="3"/>
        <v>#REF!</v>
      </c>
      <c r="J63" s="26"/>
      <c r="K63" s="26"/>
      <c r="L63" s="26"/>
      <c r="M63" s="26"/>
      <c r="N63" s="26"/>
      <c r="O63" s="8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7"/>
      <c r="AN63" s="27"/>
      <c r="AO63" s="27"/>
      <c r="AP63" s="27"/>
      <c r="AQ63" s="27"/>
      <c r="AR63" s="27"/>
      <c r="AS63" s="27"/>
      <c r="AT63" s="56" cm="1">
        <f t="array" ref="AT63">SUM(LOOKUP(J63:AS63,{0,1,2,3,4,5,6,7,8,9,10},{0,7,6,5,4,3,2,1,1,1,1}))</f>
        <v>0</v>
      </c>
      <c r="AU63" s="38"/>
      <c r="AV63" s="15"/>
    </row>
    <row r="64" spans="1:48" x14ac:dyDescent="0.2">
      <c r="A64" s="181"/>
      <c r="B64" s="42"/>
      <c r="C64" s="42"/>
      <c r="D64" s="42"/>
      <c r="E64" s="42"/>
      <c r="F64" s="72"/>
      <c r="G64" s="35">
        <f t="shared" si="1"/>
        <v>0</v>
      </c>
      <c r="H64" s="35">
        <f t="shared" si="2"/>
        <v>0</v>
      </c>
      <c r="I64" s="35" t="e">
        <f t="shared" si="3"/>
        <v>#REF!</v>
      </c>
      <c r="J64" s="26"/>
      <c r="K64" s="26"/>
      <c r="L64" s="26"/>
      <c r="M64" s="26"/>
      <c r="N64" s="26"/>
      <c r="O64" s="8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7"/>
      <c r="AN64" s="27"/>
      <c r="AO64" s="27"/>
      <c r="AP64" s="27"/>
      <c r="AQ64" s="27"/>
      <c r="AR64" s="27"/>
      <c r="AS64" s="27"/>
      <c r="AT64" s="56" cm="1">
        <f t="array" ref="AT64">SUM(LOOKUP(J64:AS64,{0,1,2,3,4,5,6,7,8,9,10},{0,7,6,5,4,3,2,1,1,1,1}))</f>
        <v>0</v>
      </c>
      <c r="AU64" s="38"/>
      <c r="AV64" s="15"/>
    </row>
    <row r="65" spans="1:48" x14ac:dyDescent="0.2">
      <c r="A65" s="181"/>
      <c r="B65" s="42"/>
      <c r="C65" s="42"/>
      <c r="D65" s="42"/>
      <c r="E65" s="42"/>
      <c r="F65" s="72"/>
      <c r="G65" s="35">
        <f t="shared" si="1"/>
        <v>0</v>
      </c>
      <c r="H65" s="35">
        <f t="shared" si="2"/>
        <v>0</v>
      </c>
      <c r="I65" s="35" t="e">
        <f t="shared" si="3"/>
        <v>#REF!</v>
      </c>
      <c r="J65" s="26"/>
      <c r="K65" s="26"/>
      <c r="L65" s="26"/>
      <c r="M65" s="26"/>
      <c r="N65" s="26"/>
      <c r="O65" s="8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7"/>
      <c r="AN65" s="27"/>
      <c r="AO65" s="27"/>
      <c r="AP65" s="27"/>
      <c r="AQ65" s="27"/>
      <c r="AR65" s="27"/>
      <c r="AS65" s="27"/>
      <c r="AT65" s="56" cm="1">
        <f t="array" ref="AT65">SUM(LOOKUP(J65:AS65,{0,1,2,3,4,5,6,7,8,9,10},{0,7,6,5,4,3,2,1,1,1,1}))</f>
        <v>0</v>
      </c>
      <c r="AU65" s="38"/>
      <c r="AV65" s="15"/>
    </row>
    <row r="66" spans="1:48" x14ac:dyDescent="0.2">
      <c r="A66" s="181"/>
      <c r="B66" s="42"/>
      <c r="C66" s="42"/>
      <c r="D66" s="42"/>
      <c r="E66" s="42"/>
      <c r="F66" s="72"/>
      <c r="G66" s="35">
        <f t="shared" si="1"/>
        <v>0</v>
      </c>
      <c r="H66" s="35">
        <f t="shared" si="2"/>
        <v>0</v>
      </c>
      <c r="I66" s="35" t="e">
        <f t="shared" si="3"/>
        <v>#REF!</v>
      </c>
      <c r="J66" s="26"/>
      <c r="K66" s="26"/>
      <c r="L66" s="26"/>
      <c r="M66" s="26"/>
      <c r="N66" s="26"/>
      <c r="O66" s="8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7"/>
      <c r="AN66" s="27"/>
      <c r="AO66" s="27"/>
      <c r="AP66" s="27"/>
      <c r="AQ66" s="27"/>
      <c r="AR66" s="27"/>
      <c r="AS66" s="27"/>
      <c r="AT66" s="56" cm="1">
        <f t="array" ref="AT66">SUM(LOOKUP(J66:AS66,{0,1,2,3,4,5,6,7,8,9,10},{0,7,6,5,4,3,2,1,1,1,1}))</f>
        <v>0</v>
      </c>
      <c r="AU66" s="38"/>
      <c r="AV66" s="15"/>
    </row>
    <row r="67" spans="1:48" x14ac:dyDescent="0.2">
      <c r="A67" s="181"/>
      <c r="B67" s="41"/>
      <c r="C67" s="42"/>
      <c r="D67" s="42"/>
      <c r="E67" s="42"/>
      <c r="F67" s="44"/>
      <c r="G67" s="34">
        <f t="shared" si="1"/>
        <v>0</v>
      </c>
      <c r="H67" s="35">
        <f t="shared" si="2"/>
        <v>0</v>
      </c>
      <c r="I67" s="36" t="e">
        <f t="shared" si="3"/>
        <v>#REF!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7"/>
      <c r="AN67" s="27"/>
      <c r="AO67" s="27"/>
      <c r="AP67" s="27"/>
      <c r="AQ67" s="27"/>
      <c r="AR67" s="27"/>
      <c r="AS67" s="27"/>
      <c r="AT67" s="56" cm="1">
        <f t="array" ref="AT67">SUM(LOOKUP(J67:AS67,{0,1,2,3,4,5,6,7,8,9,10},{0,7,6,5,4,3,2,1,1,1,1}))</f>
        <v>0</v>
      </c>
      <c r="AU67" s="38"/>
      <c r="AV67" s="15"/>
    </row>
    <row r="68" spans="1:48" x14ac:dyDescent="0.2">
      <c r="A68" s="181"/>
      <c r="B68" s="41"/>
      <c r="C68" s="42"/>
      <c r="D68" s="42"/>
      <c r="E68" s="42"/>
      <c r="F68" s="44"/>
      <c r="G68" s="34">
        <f t="shared" si="1"/>
        <v>0</v>
      </c>
      <c r="H68" s="35">
        <f t="shared" si="2"/>
        <v>0</v>
      </c>
      <c r="I68" s="36" t="e">
        <f t="shared" si="3"/>
        <v>#REF!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7"/>
      <c r="AN68" s="27"/>
      <c r="AO68" s="27"/>
      <c r="AP68" s="27"/>
      <c r="AQ68" s="27"/>
      <c r="AR68" s="27"/>
      <c r="AS68" s="27"/>
      <c r="AT68" s="56" cm="1">
        <f t="array" ref="AT68">SUM(LOOKUP(J68:AS68,{0,1,2,3,4,5,6,7,8,9,10},{0,7,6,5,4,3,2,1,1,1,1}))</f>
        <v>0</v>
      </c>
      <c r="AU68" s="38"/>
      <c r="AV68" s="15"/>
    </row>
    <row r="69" spans="1:48" x14ac:dyDescent="0.2">
      <c r="A69" s="181"/>
      <c r="B69" s="41"/>
      <c r="C69" s="42"/>
      <c r="D69" s="42"/>
      <c r="E69" s="42"/>
      <c r="F69" s="44"/>
      <c r="G69" s="34">
        <f t="shared" si="1"/>
        <v>0</v>
      </c>
      <c r="H69" s="35">
        <f t="shared" si="2"/>
        <v>0</v>
      </c>
      <c r="I69" s="36" t="e">
        <f t="shared" si="3"/>
        <v>#REF!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7"/>
      <c r="AN69" s="27"/>
      <c r="AO69" s="27"/>
      <c r="AP69" s="27"/>
      <c r="AQ69" s="27"/>
      <c r="AR69" s="27"/>
      <c r="AS69" s="27"/>
      <c r="AT69" s="56" cm="1">
        <f t="array" ref="AT69">SUM(LOOKUP(J69:AS69,{0,1,2,3,4,5,6,7,8,9,10},{0,7,6,5,4,3,2,1,1,1,1}))</f>
        <v>0</v>
      </c>
      <c r="AU69" s="38"/>
      <c r="AV69" s="15"/>
    </row>
    <row r="70" spans="1:48" x14ac:dyDescent="0.2">
      <c r="A70" s="181"/>
      <c r="B70" s="41"/>
      <c r="C70" s="42"/>
      <c r="D70" s="42"/>
      <c r="E70" s="42"/>
      <c r="F70" s="44"/>
      <c r="G70" s="34">
        <f t="shared" si="1"/>
        <v>0</v>
      </c>
      <c r="H70" s="35">
        <f t="shared" si="2"/>
        <v>0</v>
      </c>
      <c r="I70" s="36" t="e">
        <f t="shared" si="3"/>
        <v>#REF!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7"/>
      <c r="AN70" s="27"/>
      <c r="AO70" s="27"/>
      <c r="AP70" s="27"/>
      <c r="AQ70" s="27"/>
      <c r="AR70" s="27"/>
      <c r="AS70" s="27"/>
      <c r="AT70" s="56" cm="1">
        <f t="array" ref="AT70">SUM(LOOKUP(J70:AS70,{0,1,2,3,4,5,6,7,8,9,10},{0,7,6,5,4,3,2,1,1,1,1}))</f>
        <v>0</v>
      </c>
      <c r="AU70" s="38"/>
      <c r="AV70" s="15"/>
    </row>
    <row r="71" spans="1:48" x14ac:dyDescent="0.2">
      <c r="A71" s="181"/>
      <c r="B71" s="41"/>
      <c r="C71" s="42"/>
      <c r="D71" s="42"/>
      <c r="E71" s="42"/>
      <c r="F71" s="44"/>
      <c r="G71" s="34">
        <f t="shared" si="1"/>
        <v>0</v>
      </c>
      <c r="H71" s="35">
        <f t="shared" si="2"/>
        <v>0</v>
      </c>
      <c r="I71" s="36" t="e">
        <f t="shared" si="3"/>
        <v>#REF!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7"/>
      <c r="AN71" s="27"/>
      <c r="AO71" s="27"/>
      <c r="AP71" s="27"/>
      <c r="AQ71" s="27"/>
      <c r="AR71" s="27"/>
      <c r="AS71" s="27"/>
      <c r="AT71" s="56" cm="1">
        <f t="array" ref="AT71">SUM(LOOKUP(J71:AS71,{0,1,2,3,4,5,6,7,8,9,10},{0,7,6,5,4,3,2,1,1,1,1}))</f>
        <v>0</v>
      </c>
      <c r="AU71" s="38"/>
      <c r="AV71" s="15"/>
    </row>
    <row r="72" spans="1:48" x14ac:dyDescent="0.2">
      <c r="A72" s="181"/>
      <c r="B72" s="41"/>
      <c r="C72" s="42"/>
      <c r="D72" s="42"/>
      <c r="E72" s="42"/>
      <c r="F72" s="44"/>
      <c r="G72" s="34">
        <f t="shared" si="1"/>
        <v>0</v>
      </c>
      <c r="H72" s="35">
        <f t="shared" si="2"/>
        <v>0</v>
      </c>
      <c r="I72" s="36" t="e">
        <f t="shared" si="3"/>
        <v>#REF!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7"/>
      <c r="AN72" s="27"/>
      <c r="AO72" s="27"/>
      <c r="AP72" s="27"/>
      <c r="AQ72" s="27"/>
      <c r="AR72" s="27"/>
      <c r="AS72" s="27"/>
      <c r="AT72" s="56" cm="1">
        <f t="array" ref="AT72">SUM(LOOKUP(J72:AS72,{0,1,2,3,4,5,6,7,8,9,10},{0,7,6,5,4,3,2,1,1,1,1}))</f>
        <v>0</v>
      </c>
      <c r="AU72" s="38"/>
      <c r="AV72" s="15"/>
    </row>
    <row r="73" spans="1:48" x14ac:dyDescent="0.2">
      <c r="A73" s="181"/>
      <c r="B73" s="41"/>
      <c r="C73" s="42"/>
      <c r="D73" s="42"/>
      <c r="E73" s="42"/>
      <c r="F73" s="44"/>
      <c r="G73" s="34">
        <f t="shared" si="1"/>
        <v>0</v>
      </c>
      <c r="H73" s="35">
        <f t="shared" si="2"/>
        <v>0</v>
      </c>
      <c r="I73" s="36" t="e">
        <f t="shared" si="3"/>
        <v>#REF!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7"/>
      <c r="AN73" s="27"/>
      <c r="AO73" s="27"/>
      <c r="AP73" s="27"/>
      <c r="AQ73" s="27"/>
      <c r="AR73" s="27"/>
      <c r="AS73" s="27"/>
      <c r="AT73" s="56" cm="1">
        <f t="array" ref="AT73">SUM(LOOKUP(J73:AS73,{0,1,2,3,4,5,6,7,8,9,10},{0,7,6,5,4,3,2,1,1,1,1}))</f>
        <v>0</v>
      </c>
      <c r="AU73" s="38"/>
      <c r="AV73" s="15"/>
    </row>
    <row r="74" spans="1:48" x14ac:dyDescent="0.2">
      <c r="A74" s="181"/>
      <c r="B74" s="41"/>
      <c r="C74" s="42"/>
      <c r="D74" s="42"/>
      <c r="E74" s="42"/>
      <c r="F74" s="44"/>
      <c r="G74" s="34">
        <f t="shared" si="1"/>
        <v>0</v>
      </c>
      <c r="H74" s="35">
        <f t="shared" si="2"/>
        <v>0</v>
      </c>
      <c r="I74" s="36" t="e">
        <f t="shared" si="3"/>
        <v>#REF!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7"/>
      <c r="AN74" s="27"/>
      <c r="AO74" s="27"/>
      <c r="AP74" s="27"/>
      <c r="AQ74" s="27"/>
      <c r="AR74" s="27"/>
      <c r="AS74" s="27"/>
      <c r="AT74" s="56" cm="1">
        <f t="array" ref="AT74">SUM(LOOKUP(J74:AS74,{0,1,2,3,4,5,6,7,8,9,10},{0,7,6,5,4,3,2,1,1,1,1}))</f>
        <v>0</v>
      </c>
      <c r="AU74" s="38"/>
      <c r="AV74" s="15"/>
    </row>
    <row r="75" spans="1:48" x14ac:dyDescent="0.2">
      <c r="A75" s="181"/>
      <c r="B75" s="41"/>
      <c r="C75" s="42"/>
      <c r="D75" s="42"/>
      <c r="E75" s="42"/>
      <c r="F75" s="44"/>
      <c r="G75" s="34">
        <f t="shared" si="1"/>
        <v>0</v>
      </c>
      <c r="H75" s="35">
        <f t="shared" si="2"/>
        <v>0</v>
      </c>
      <c r="I75" s="36" t="e">
        <f t="shared" si="3"/>
        <v>#REF!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7"/>
      <c r="AN75" s="27"/>
      <c r="AO75" s="27"/>
      <c r="AP75" s="27"/>
      <c r="AQ75" s="27"/>
      <c r="AR75" s="27"/>
      <c r="AS75" s="27"/>
      <c r="AT75" s="56" cm="1">
        <f t="array" ref="AT75">SUM(LOOKUP(J75:AS75,{0,1,2,3,4,5,6,7,8,9,10},{0,7,6,5,4,3,2,1,1,1,1}))</f>
        <v>0</v>
      </c>
      <c r="AU75" s="38"/>
      <c r="AV75" s="15"/>
    </row>
    <row r="76" spans="1:48" x14ac:dyDescent="0.2">
      <c r="A76" s="181"/>
      <c r="B76" s="41"/>
      <c r="C76" s="42"/>
      <c r="D76" s="42"/>
      <c r="E76" s="42"/>
      <c r="F76" s="44"/>
      <c r="G76" s="34">
        <f t="shared" si="1"/>
        <v>0</v>
      </c>
      <c r="H76" s="35">
        <f t="shared" si="2"/>
        <v>0</v>
      </c>
      <c r="I76" s="36" t="e">
        <f t="shared" si="3"/>
        <v>#REF!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  <c r="AN76" s="27"/>
      <c r="AO76" s="27"/>
      <c r="AP76" s="27"/>
      <c r="AQ76" s="27"/>
      <c r="AR76" s="27"/>
      <c r="AS76" s="27"/>
      <c r="AT76" s="56" cm="1">
        <f t="array" ref="AT76">SUM(LOOKUP(J76:AS76,{0,1,2,3,4,5,6,7,8,9,10},{0,7,6,5,4,3,2,1,1,1,1}))</f>
        <v>0</v>
      </c>
      <c r="AU76" s="38"/>
      <c r="AV76" s="15"/>
    </row>
    <row r="77" spans="1:48" x14ac:dyDescent="0.2">
      <c r="A77" s="181"/>
      <c r="B77" s="41"/>
      <c r="C77" s="42"/>
      <c r="D77" s="42"/>
      <c r="E77" s="42"/>
      <c r="F77" s="44"/>
      <c r="G77" s="34">
        <f t="shared" si="1"/>
        <v>0</v>
      </c>
      <c r="H77" s="35">
        <f t="shared" si="2"/>
        <v>0</v>
      </c>
      <c r="I77" s="36" t="e">
        <f t="shared" si="3"/>
        <v>#REF!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7"/>
      <c r="AN77" s="27"/>
      <c r="AO77" s="27"/>
      <c r="AP77" s="27"/>
      <c r="AQ77" s="27"/>
      <c r="AR77" s="27"/>
      <c r="AS77" s="27"/>
      <c r="AT77" s="56" cm="1">
        <f t="array" ref="AT77">SUM(LOOKUP(J77:AS77,{0,1,2,3,4,5,6,7,8,9,10},{0,7,6,5,4,3,2,1,1,1,1}))</f>
        <v>0</v>
      </c>
      <c r="AU77" s="38"/>
      <c r="AV77" s="15"/>
    </row>
    <row r="78" spans="1:48" x14ac:dyDescent="0.2">
      <c r="A78" s="181"/>
      <c r="B78" s="41"/>
      <c r="C78" s="42"/>
      <c r="D78" s="42"/>
      <c r="E78" s="42"/>
      <c r="F78" s="44"/>
      <c r="G78" s="34">
        <f t="shared" si="1"/>
        <v>0</v>
      </c>
      <c r="H78" s="35">
        <f t="shared" si="2"/>
        <v>0</v>
      </c>
      <c r="I78" s="36" t="e">
        <f t="shared" si="3"/>
        <v>#REF!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7"/>
      <c r="AN78" s="27"/>
      <c r="AO78" s="27"/>
      <c r="AP78" s="27"/>
      <c r="AQ78" s="27"/>
      <c r="AR78" s="27"/>
      <c r="AS78" s="27"/>
      <c r="AT78" s="56" cm="1">
        <f t="array" ref="AT78">SUM(LOOKUP(J78:AS78,{0,1,2,3,4,5,6,7,8,9,10},{0,7,6,5,4,3,2,1,1,1,1}))</f>
        <v>0</v>
      </c>
      <c r="AU78" s="38"/>
      <c r="AV78" s="15"/>
    </row>
    <row r="79" spans="1:48" x14ac:dyDescent="0.2">
      <c r="A79" s="181"/>
      <c r="B79" s="41"/>
      <c r="C79" s="42"/>
      <c r="D79" s="42"/>
      <c r="E79" s="42"/>
      <c r="F79" s="44"/>
      <c r="G79" s="34">
        <f t="shared" si="1"/>
        <v>0</v>
      </c>
      <c r="H79" s="35">
        <f t="shared" si="2"/>
        <v>0</v>
      </c>
      <c r="I79" s="36" t="e">
        <f t="shared" si="3"/>
        <v>#REF!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7"/>
      <c r="AN79" s="27"/>
      <c r="AO79" s="27"/>
      <c r="AP79" s="27"/>
      <c r="AQ79" s="27"/>
      <c r="AR79" s="27"/>
      <c r="AS79" s="27"/>
      <c r="AT79" s="56" cm="1">
        <f t="array" ref="AT79">SUM(LOOKUP(J79:AS79,{0,1,2,3,4,5,6,7,8,9,10},{0,7,6,5,4,3,2,1,1,1,1}))</f>
        <v>0</v>
      </c>
      <c r="AU79" s="38"/>
      <c r="AV79" s="15"/>
    </row>
    <row r="80" spans="1:48" x14ac:dyDescent="0.2">
      <c r="A80" s="181"/>
      <c r="B80" s="41"/>
      <c r="C80" s="42"/>
      <c r="D80" s="42"/>
      <c r="E80" s="42"/>
      <c r="F80" s="44"/>
      <c r="G80" s="34">
        <f t="shared" si="1"/>
        <v>0</v>
      </c>
      <c r="H80" s="35">
        <f t="shared" si="2"/>
        <v>0</v>
      </c>
      <c r="I80" s="36" t="e">
        <f t="shared" si="3"/>
        <v>#REF!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7"/>
      <c r="AN80" s="27"/>
      <c r="AO80" s="27"/>
      <c r="AP80" s="27"/>
      <c r="AQ80" s="27"/>
      <c r="AR80" s="27"/>
      <c r="AS80" s="27"/>
      <c r="AT80" s="56" cm="1">
        <f t="array" ref="AT80">SUM(LOOKUP(J80:AS80,{0,1,2,3,4,5,6,7,8,9,10},{0,7,6,5,4,3,2,1,1,1,1}))</f>
        <v>0</v>
      </c>
      <c r="AU80" s="38"/>
      <c r="AV80" s="15"/>
    </row>
    <row r="81" spans="1:51" x14ac:dyDescent="0.2">
      <c r="A81" s="181"/>
      <c r="B81" s="41"/>
      <c r="C81" s="42"/>
      <c r="D81" s="42"/>
      <c r="E81" s="42"/>
      <c r="F81" s="44"/>
      <c r="G81" s="34">
        <f t="shared" si="1"/>
        <v>0</v>
      </c>
      <c r="H81" s="35">
        <f t="shared" si="2"/>
        <v>0</v>
      </c>
      <c r="I81" s="36" t="e">
        <f t="shared" si="3"/>
        <v>#REF!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7"/>
      <c r="AN81" s="27"/>
      <c r="AO81" s="27"/>
      <c r="AP81" s="27"/>
      <c r="AQ81" s="27"/>
      <c r="AR81" s="27"/>
      <c r="AS81" s="27"/>
      <c r="AT81" s="56" cm="1">
        <f t="array" ref="AT81">SUM(LOOKUP(J81:AS81,{0,1,2,3,4,5,6,7,8,9,10},{0,7,6,5,4,3,2,1,1,1,1}))</f>
        <v>0</v>
      </c>
      <c r="AU81" s="38"/>
      <c r="AV81" s="15"/>
    </row>
    <row r="82" spans="1:51" x14ac:dyDescent="0.2">
      <c r="A82" s="181"/>
      <c r="B82" s="41"/>
      <c r="C82" s="42"/>
      <c r="D82" s="42"/>
      <c r="E82" s="42"/>
      <c r="F82" s="44"/>
      <c r="G82" s="34">
        <f t="shared" si="1"/>
        <v>0</v>
      </c>
      <c r="H82" s="35">
        <f t="shared" si="2"/>
        <v>0</v>
      </c>
      <c r="I82" s="36" t="e">
        <f t="shared" si="3"/>
        <v>#REF!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7"/>
      <c r="AN82" s="27"/>
      <c r="AO82" s="27"/>
      <c r="AP82" s="27"/>
      <c r="AQ82" s="27"/>
      <c r="AR82" s="27"/>
      <c r="AS82" s="27"/>
      <c r="AT82" s="56" cm="1">
        <f t="array" ref="AT82">SUM(LOOKUP(J82:AS82,{0,1,2,3,4,5,6,7,8,9,10},{0,7,6,5,4,3,2,1,1,1,1}))</f>
        <v>0</v>
      </c>
      <c r="AU82" s="38"/>
      <c r="AV82" s="15"/>
    </row>
    <row r="83" spans="1:51" ht="13.5" thickBot="1" x14ac:dyDescent="0.25">
      <c r="A83" s="181"/>
      <c r="B83" s="41"/>
      <c r="C83" s="42"/>
      <c r="D83" s="42"/>
      <c r="E83" s="42"/>
      <c r="F83" s="44"/>
      <c r="G83" s="34">
        <f t="shared" si="1"/>
        <v>0</v>
      </c>
      <c r="H83" s="35">
        <f t="shared" si="2"/>
        <v>0</v>
      </c>
      <c r="I83" s="36" t="e">
        <f t="shared" si="3"/>
        <v>#REF!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7"/>
      <c r="AN83" s="27"/>
      <c r="AO83" s="27"/>
      <c r="AP83" s="27"/>
      <c r="AQ83" s="27"/>
      <c r="AR83" s="27"/>
      <c r="AS83" s="45"/>
      <c r="AT83" s="57" cm="1">
        <f t="array" ref="AT83">SUM(LOOKUP(J83:AS83,{0,1,2,3,4,5,6,7,8,9,10},{0,7,6,5,4,3,2,1,1,1,1}))</f>
        <v>0</v>
      </c>
      <c r="AU83" s="38"/>
      <c r="AV83" s="15"/>
    </row>
    <row r="84" spans="1:51" ht="15.75" x14ac:dyDescent="0.2">
      <c r="A84" s="181"/>
      <c r="B84" s="46"/>
      <c r="C84" s="46"/>
      <c r="D84" s="46"/>
      <c r="E84" s="46"/>
      <c r="F84" s="46"/>
      <c r="G84" s="46"/>
      <c r="H84" s="46"/>
      <c r="I84" s="46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8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15"/>
    </row>
    <row r="85" spans="1:51" x14ac:dyDescent="0.2">
      <c r="AC85" s="12"/>
      <c r="AV85" s="12"/>
      <c r="AW85" s="12"/>
      <c r="AX85" s="12"/>
      <c r="AY85" s="12"/>
    </row>
    <row r="86" spans="1:51" x14ac:dyDescent="0.2">
      <c r="AC86" s="12"/>
      <c r="AV86" s="12"/>
      <c r="AW86" s="12"/>
      <c r="AX86" s="12"/>
      <c r="AY86" s="12"/>
    </row>
    <row r="87" spans="1:51" x14ac:dyDescent="0.2">
      <c r="AC87" s="12"/>
      <c r="AV87" s="12"/>
      <c r="AW87" s="12"/>
      <c r="AX87" s="12"/>
      <c r="AY87" s="12"/>
    </row>
    <row r="88" spans="1:51" x14ac:dyDescent="0.2">
      <c r="AC88" s="12"/>
      <c r="AV88" s="12"/>
      <c r="AW88" s="12"/>
      <c r="AX88" s="12"/>
      <c r="AY88" s="12"/>
    </row>
    <row r="89" spans="1:51" x14ac:dyDescent="0.2">
      <c r="AC89" s="12"/>
      <c r="AV89" s="12"/>
      <c r="AW89" s="12"/>
      <c r="AX89" s="12"/>
      <c r="AY89" s="12"/>
    </row>
    <row r="90" spans="1:51" x14ac:dyDescent="0.2">
      <c r="AC90" s="12"/>
      <c r="AV90" s="12"/>
      <c r="AW90" s="12"/>
      <c r="AX90" s="12"/>
      <c r="AY90" s="12"/>
    </row>
    <row r="91" spans="1:51" x14ac:dyDescent="0.2">
      <c r="AV91" s="12"/>
      <c r="AW91" s="12"/>
      <c r="AX91" s="12"/>
      <c r="AY91" s="12"/>
    </row>
    <row r="92" spans="1:51" x14ac:dyDescent="0.2">
      <c r="AC92" s="5"/>
      <c r="AV92" s="12"/>
      <c r="AW92" s="12"/>
      <c r="AX92" s="12"/>
      <c r="AY92" s="12"/>
    </row>
    <row r="93" spans="1:51" x14ac:dyDescent="0.2">
      <c r="AV93" s="12"/>
      <c r="AW93" s="12"/>
      <c r="AX93" s="12"/>
      <c r="AY93" s="12"/>
    </row>
    <row r="94" spans="1:51" x14ac:dyDescent="0.2">
      <c r="AV94" s="12"/>
      <c r="AW94" s="12"/>
      <c r="AX94" s="12"/>
      <c r="AY94" s="12"/>
    </row>
  </sheetData>
  <mergeCells count="87">
    <mergeCell ref="A1:A84"/>
    <mergeCell ref="B1:B2"/>
    <mergeCell ref="C1:C2"/>
    <mergeCell ref="D1:D4"/>
    <mergeCell ref="E1:E2"/>
    <mergeCell ref="K1:K2"/>
    <mergeCell ref="H3:H4"/>
    <mergeCell ref="I3:I4"/>
    <mergeCell ref="J3:J4"/>
    <mergeCell ref="K3:K4"/>
    <mergeCell ref="F1:F4"/>
    <mergeCell ref="G1:G2"/>
    <mergeCell ref="H1:H2"/>
    <mergeCell ref="I1:I2"/>
    <mergeCell ref="J1:J2"/>
    <mergeCell ref="W1:W2"/>
    <mergeCell ref="X1:X2"/>
    <mergeCell ref="L1:L2"/>
    <mergeCell ref="M1:M2"/>
    <mergeCell ref="N1:N2"/>
    <mergeCell ref="P1:P2"/>
    <mergeCell ref="Q1:Q2"/>
    <mergeCell ref="R1:R2"/>
    <mergeCell ref="AU1:AU2"/>
    <mergeCell ref="B3:B4"/>
    <mergeCell ref="C3:C4"/>
    <mergeCell ref="E3:E4"/>
    <mergeCell ref="G3:G4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V1:V2"/>
    <mergeCell ref="R3:R4"/>
    <mergeCell ref="AQ1:AQ2"/>
    <mergeCell ref="AR1:AR2"/>
    <mergeCell ref="AS1:AS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AD3:AD4"/>
    <mergeCell ref="L3:L4"/>
    <mergeCell ref="M3:M4"/>
    <mergeCell ref="N3:N4"/>
    <mergeCell ref="P3:P4"/>
    <mergeCell ref="Q3:Q4"/>
    <mergeCell ref="S3:S4"/>
    <mergeCell ref="T3:T4"/>
    <mergeCell ref="U3:U4"/>
    <mergeCell ref="V3:V4"/>
    <mergeCell ref="W3:W4"/>
    <mergeCell ref="AO3:AO4"/>
    <mergeCell ref="X3:X4"/>
    <mergeCell ref="Y3:Y4"/>
    <mergeCell ref="Z3:Z4"/>
    <mergeCell ref="AA3:AA4"/>
    <mergeCell ref="AB3:AB4"/>
    <mergeCell ref="AQ3:AQ4"/>
    <mergeCell ref="AR3:AR4"/>
    <mergeCell ref="AS3:AS4"/>
    <mergeCell ref="AU3:AU4"/>
    <mergeCell ref="AC3:AC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conditionalFormatting sqref="A1:I1 E2:I4 A5:I6 B8:I9 E10:F31 B30:I40 A41:I45 E55:F68 B69:F83 A84:I1048576">
    <cfRule type="containsText" dxfId="19" priority="2" operator="containsText" text="10">
      <formula>NOT(ISERROR(SEARCH("10",A1)))</formula>
    </cfRule>
  </conditionalFormatting>
  <conditionalFormatting sqref="C32:D32 C39:D39">
    <cfRule type="duplicateValues" dxfId="18" priority="3"/>
    <cfRule type="duplicateValues" dxfId="17" priority="4"/>
  </conditionalFormatting>
  <conditionalFormatting sqref="C69:D83">
    <cfRule type="duplicateValues" dxfId="16" priority="9"/>
    <cfRule type="duplicateValues" dxfId="15" priority="10"/>
  </conditionalFormatting>
  <conditionalFormatting sqref="F22 C84:D1048576 C25:D25 D1 C1:C4 C5:D6 C55:D68 C8:D8 C41:D41 C43:D45 C33:D35 C37:D37 C30:D30 C19:C20 C22:C23 C26 E19:E20 E23 E26 D10 D14">
    <cfRule type="duplicateValues" dxfId="14" priority="1224"/>
    <cfRule type="duplicateValues" dxfId="13" priority="1225"/>
  </conditionalFormatting>
  <conditionalFormatting sqref="P11:U12 P15:R18 T16:V16 J19:AB45 T46:AB46 V47:AB47 AA48:AB49 W50:AB50 T51:AB51 V52:AB53 P54:AB54">
    <cfRule type="cellIs" dxfId="12" priority="1" operator="lessThan">
      <formula>1</formula>
    </cfRule>
  </conditionalFormatting>
  <conditionalFormatting sqref="S22 AW1:XFD84 A2:C4 A7:A18 G8:I31 D10:D18 A19:C31 F22:I22 B25:I25 A32:A40 A46:A54 A55:D58 G55:I83 B59:D68 A59:A83 AZ85:XFD94 AW95:XFD1048576">
    <cfRule type="containsText" dxfId="11" priority="8" operator="containsText" text="10">
      <formula>NOT(ISERROR(SEARCH("10",A1)))</formula>
    </cfRule>
  </conditionalFormatting>
  <conditionalFormatting sqref="T7:AB7 AD7:AS83 AU7:AU83 J8:AB13 J14:J18 L14:AB18 J22:S22 S24 P27:S29 J35:Q36 P36:S36 J55:AB83">
    <cfRule type="cellIs" dxfId="10" priority="7" operator="lessThan">
      <formula>1</formula>
    </cfRule>
  </conditionalFormatting>
  <conditionalFormatting sqref="AC7:AC90">
    <cfRule type="cellIs" dxfId="9" priority="6" operator="lessThan">
      <formula>1</formula>
    </cfRule>
  </conditionalFormatting>
  <conditionalFormatting sqref="AT7:AT83">
    <cfRule type="cellIs" dxfId="8" priority="5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574D-484F-4AC8-817A-DB4A95E1D523}">
  <sheetPr codeName="Sheet7">
    <tabColor rgb="FFF2F2F2"/>
    <pageSetUpPr fitToPage="1"/>
  </sheetPr>
  <dimension ref="A1:CG79"/>
  <sheetViews>
    <sheetView zoomScale="84" zoomScaleNormal="84" zoomScaleSheetLayoutView="90" workbookViewId="0">
      <selection activeCell="J5" sqref="J5"/>
    </sheetView>
  </sheetViews>
  <sheetFormatPr defaultColWidth="26.85546875" defaultRowHeight="12.75" x14ac:dyDescent="0.2"/>
  <cols>
    <col min="1" max="1" width="5.42578125" style="238" bestFit="1" customWidth="1"/>
    <col min="2" max="2" width="27.5703125" style="239" customWidth="1"/>
    <col min="3" max="3" width="27.28515625" style="239" bestFit="1" customWidth="1"/>
    <col min="4" max="4" width="20.7109375" style="239" customWidth="1"/>
    <col min="5" max="5" width="28.28515625" style="239" customWidth="1"/>
    <col min="6" max="6" width="7.85546875" style="222" bestFit="1" customWidth="1"/>
    <col min="7" max="7" width="14.42578125" style="240" bestFit="1" customWidth="1"/>
    <col min="8" max="8" width="9" style="241" bestFit="1" customWidth="1"/>
    <col min="9" max="9" width="11.140625" style="242" bestFit="1" customWidth="1"/>
    <col min="10" max="10" width="12.28515625" style="230" bestFit="1" customWidth="1"/>
    <col min="11" max="11" width="12.28515625" style="230" customWidth="1"/>
    <col min="12" max="12" width="13" style="230" customWidth="1"/>
    <col min="13" max="13" width="12.7109375" style="230" bestFit="1" customWidth="1"/>
    <col min="14" max="14" width="12.42578125" style="230" bestFit="1" customWidth="1"/>
    <col min="15" max="15" width="12.42578125" style="230" customWidth="1"/>
    <col min="16" max="16" width="12.42578125" style="230" bestFit="1" customWidth="1"/>
    <col min="17" max="17" width="12.28515625" style="230" bestFit="1" customWidth="1"/>
    <col min="18" max="23" width="12.140625" style="230" bestFit="1" customWidth="1"/>
    <col min="24" max="24" width="12.42578125" style="230" bestFit="1" customWidth="1"/>
    <col min="25" max="25" width="12.7109375" style="230" bestFit="1" customWidth="1"/>
    <col min="26" max="26" width="12.140625" style="230" bestFit="1" customWidth="1"/>
    <col min="27" max="27" width="13" style="230" bestFit="1" customWidth="1"/>
    <col min="28" max="29" width="12.140625" style="230" bestFit="1" customWidth="1"/>
    <col min="30" max="31" width="12.42578125" style="230" bestFit="1" customWidth="1"/>
    <col min="32" max="33" width="12.28515625" style="230" bestFit="1" customWidth="1"/>
    <col min="34" max="34" width="11.7109375" style="230" bestFit="1" customWidth="1"/>
    <col min="35" max="35" width="13" style="230" bestFit="1" customWidth="1"/>
    <col min="36" max="36" width="12.85546875" style="230" bestFit="1" customWidth="1"/>
    <col min="37" max="38" width="12.42578125" style="230" bestFit="1" customWidth="1"/>
    <col min="39" max="39" width="12.28515625" style="230" bestFit="1" customWidth="1"/>
    <col min="40" max="40" width="11.7109375" style="230" bestFit="1" customWidth="1"/>
    <col min="41" max="41" width="8.28515625" style="243" bestFit="1" customWidth="1"/>
    <col min="42" max="42" width="9.85546875" style="230" bestFit="1" customWidth="1"/>
    <col min="43" max="43" width="12.5703125" style="243" bestFit="1" customWidth="1"/>
    <col min="44" max="44" width="7.85546875" style="243" bestFit="1" customWidth="1"/>
    <col min="45" max="45" width="9.7109375" style="243" bestFit="1" customWidth="1"/>
    <col min="46" max="46" width="9.140625" style="243" hidden="1" customWidth="1"/>
    <col min="47" max="47" width="25.42578125" style="244" bestFit="1" customWidth="1"/>
    <col min="48" max="16384" width="26.85546875" style="235"/>
  </cols>
  <sheetData>
    <row r="1" spans="1:85" s="225" customFormat="1" ht="12.75" customHeight="1" x14ac:dyDescent="0.2">
      <c r="A1" s="223" t="s">
        <v>86</v>
      </c>
      <c r="B1" s="188" t="s">
        <v>0</v>
      </c>
      <c r="C1" s="194"/>
      <c r="D1" s="209" t="s">
        <v>25</v>
      </c>
      <c r="E1" s="194" t="s">
        <v>1</v>
      </c>
      <c r="F1" s="212" t="s">
        <v>3</v>
      </c>
      <c r="G1" s="194" t="s">
        <v>4</v>
      </c>
      <c r="H1" s="172" t="s">
        <v>5</v>
      </c>
      <c r="I1" s="187" t="s">
        <v>23</v>
      </c>
      <c r="J1" s="188" t="s">
        <v>26</v>
      </c>
      <c r="K1" s="177" t="s">
        <v>44</v>
      </c>
      <c r="L1" s="172" t="s">
        <v>26</v>
      </c>
      <c r="M1" s="172" t="s">
        <v>30</v>
      </c>
      <c r="N1" s="172" t="s">
        <v>31</v>
      </c>
      <c r="O1" s="67"/>
      <c r="P1" s="172" t="s">
        <v>56</v>
      </c>
      <c r="Q1" s="172" t="s">
        <v>36</v>
      </c>
      <c r="R1" s="172" t="s">
        <v>38</v>
      </c>
      <c r="S1" s="172" t="s">
        <v>311</v>
      </c>
      <c r="T1" s="172" t="s">
        <v>41</v>
      </c>
      <c r="U1" s="172" t="s">
        <v>43</v>
      </c>
      <c r="V1" s="172" t="s">
        <v>29</v>
      </c>
      <c r="W1" s="172" t="s">
        <v>47</v>
      </c>
      <c r="X1" s="172" t="s">
        <v>48</v>
      </c>
      <c r="Y1" s="172" t="s">
        <v>50</v>
      </c>
      <c r="Z1" s="172" t="s">
        <v>52</v>
      </c>
      <c r="AA1" s="172" t="s">
        <v>54</v>
      </c>
      <c r="AB1" s="175" t="s">
        <v>55</v>
      </c>
      <c r="AC1" s="172" t="s">
        <v>36</v>
      </c>
      <c r="AD1" s="172" t="s">
        <v>60</v>
      </c>
      <c r="AE1" s="172" t="s">
        <v>27</v>
      </c>
      <c r="AF1" s="172" t="s">
        <v>63</v>
      </c>
      <c r="AG1" s="172" t="s">
        <v>64</v>
      </c>
      <c r="AH1" s="172" t="s">
        <v>28</v>
      </c>
      <c r="AI1" s="172" t="s">
        <v>66</v>
      </c>
      <c r="AJ1" s="172" t="s">
        <v>68</v>
      </c>
      <c r="AK1" s="172" t="s">
        <v>70</v>
      </c>
      <c r="AL1" s="172" t="s">
        <v>72</v>
      </c>
      <c r="AM1" s="172" t="s">
        <v>74</v>
      </c>
      <c r="AN1" s="172" t="s">
        <v>76</v>
      </c>
      <c r="AO1" s="172" t="s">
        <v>78</v>
      </c>
      <c r="AP1" s="172" t="s">
        <v>80</v>
      </c>
      <c r="AQ1" s="172" t="s">
        <v>82</v>
      </c>
      <c r="AR1" s="172" t="s">
        <v>84</v>
      </c>
      <c r="AS1" s="53"/>
      <c r="AT1" s="172"/>
      <c r="AU1" s="158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</row>
    <row r="2" spans="1:85" s="228" customFormat="1" ht="12.75" customHeight="1" x14ac:dyDescent="0.2">
      <c r="A2" s="226"/>
      <c r="B2" s="189"/>
      <c r="C2" s="192"/>
      <c r="D2" s="210"/>
      <c r="E2" s="192"/>
      <c r="F2" s="213"/>
      <c r="G2" s="192"/>
      <c r="H2" s="168"/>
      <c r="I2" s="178"/>
      <c r="J2" s="189"/>
      <c r="K2" s="201"/>
      <c r="L2" s="168"/>
      <c r="M2" s="168"/>
      <c r="N2" s="168"/>
      <c r="O2" s="19" t="s">
        <v>131</v>
      </c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76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54" t="s">
        <v>94</v>
      </c>
      <c r="AT2" s="168"/>
      <c r="AU2" s="20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</row>
    <row r="3" spans="1:85" s="228" customFormat="1" ht="15.75" customHeight="1" x14ac:dyDescent="0.2">
      <c r="A3" s="226"/>
      <c r="B3" s="189" t="s">
        <v>6</v>
      </c>
      <c r="C3" s="192" t="s">
        <v>7</v>
      </c>
      <c r="D3" s="210"/>
      <c r="E3" s="192" t="s">
        <v>12</v>
      </c>
      <c r="F3" s="213"/>
      <c r="G3" s="192" t="s">
        <v>9</v>
      </c>
      <c r="H3" s="168" t="s">
        <v>10</v>
      </c>
      <c r="I3" s="178" t="s">
        <v>22</v>
      </c>
      <c r="J3" s="179" t="s">
        <v>62</v>
      </c>
      <c r="K3" s="204">
        <v>45689</v>
      </c>
      <c r="L3" s="170">
        <v>45704</v>
      </c>
      <c r="M3" s="170">
        <v>45711</v>
      </c>
      <c r="N3" s="170" t="s">
        <v>32</v>
      </c>
      <c r="O3" s="66"/>
      <c r="P3" s="170" t="s">
        <v>33</v>
      </c>
      <c r="Q3" s="170" t="s">
        <v>37</v>
      </c>
      <c r="R3" s="170" t="s">
        <v>37</v>
      </c>
      <c r="S3" s="170" t="s">
        <v>39</v>
      </c>
      <c r="T3" s="170" t="s">
        <v>42</v>
      </c>
      <c r="U3" s="170" t="s">
        <v>42</v>
      </c>
      <c r="V3" s="170" t="s">
        <v>45</v>
      </c>
      <c r="W3" s="170" t="s">
        <v>46</v>
      </c>
      <c r="X3" s="170" t="s">
        <v>49</v>
      </c>
      <c r="Y3" s="170" t="s">
        <v>51</v>
      </c>
      <c r="Z3" s="170" t="s">
        <v>53</v>
      </c>
      <c r="AA3" s="170" t="s">
        <v>59</v>
      </c>
      <c r="AB3" s="171" t="s">
        <v>57</v>
      </c>
      <c r="AC3" s="170" t="s">
        <v>58</v>
      </c>
      <c r="AD3" s="170" t="s">
        <v>61</v>
      </c>
      <c r="AE3" s="170" t="s">
        <v>61</v>
      </c>
      <c r="AF3" s="170" t="s">
        <v>61</v>
      </c>
      <c r="AG3" s="170" t="s">
        <v>61</v>
      </c>
      <c r="AH3" s="170" t="s">
        <v>65</v>
      </c>
      <c r="AI3" s="170" t="s">
        <v>67</v>
      </c>
      <c r="AJ3" s="170" t="s">
        <v>69</v>
      </c>
      <c r="AK3" s="170" t="s">
        <v>71</v>
      </c>
      <c r="AL3" s="170" t="s">
        <v>73</v>
      </c>
      <c r="AM3" s="170" t="s">
        <v>75</v>
      </c>
      <c r="AN3" s="170" t="s">
        <v>77</v>
      </c>
      <c r="AO3" s="168" t="s">
        <v>79</v>
      </c>
      <c r="AP3" s="168" t="s">
        <v>81</v>
      </c>
      <c r="AQ3" s="168" t="s">
        <v>83</v>
      </c>
      <c r="AR3" s="169" t="s">
        <v>85</v>
      </c>
      <c r="AS3" s="54" t="s">
        <v>10</v>
      </c>
      <c r="AT3" s="168"/>
      <c r="AU3" s="20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</row>
    <row r="4" spans="1:85" s="231" customFormat="1" ht="15.75" customHeight="1" x14ac:dyDescent="0.2">
      <c r="A4" s="226"/>
      <c r="B4" s="189" t="s">
        <v>6</v>
      </c>
      <c r="C4" s="192" t="s">
        <v>7</v>
      </c>
      <c r="D4" s="210"/>
      <c r="E4" s="192" t="s">
        <v>12</v>
      </c>
      <c r="F4" s="213"/>
      <c r="G4" s="192" t="s">
        <v>9</v>
      </c>
      <c r="H4" s="168" t="s">
        <v>10</v>
      </c>
      <c r="I4" s="178"/>
      <c r="J4" s="179"/>
      <c r="K4" s="204"/>
      <c r="L4" s="170"/>
      <c r="M4" s="170"/>
      <c r="N4" s="170"/>
      <c r="O4" s="66" t="s">
        <v>226</v>
      </c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1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68"/>
      <c r="AP4" s="168"/>
      <c r="AQ4" s="168"/>
      <c r="AR4" s="168"/>
      <c r="AS4" s="54"/>
      <c r="AT4" s="168"/>
      <c r="AU4" s="229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</row>
    <row r="5" spans="1:85" s="231" customFormat="1" ht="13.5" thickBot="1" x14ac:dyDescent="0.25">
      <c r="A5" s="226"/>
      <c r="B5" s="206" t="s">
        <v>550</v>
      </c>
      <c r="C5" s="51"/>
      <c r="D5" s="51"/>
      <c r="E5" s="51"/>
      <c r="F5" s="214"/>
      <c r="G5" s="51" t="s">
        <v>9</v>
      </c>
      <c r="H5" s="21" t="s">
        <v>10</v>
      </c>
      <c r="I5" s="205" t="s">
        <v>11</v>
      </c>
      <c r="J5" s="206" t="s">
        <v>19</v>
      </c>
      <c r="K5" s="206" t="s">
        <v>19</v>
      </c>
      <c r="L5" s="206" t="s">
        <v>19</v>
      </c>
      <c r="M5" s="206" t="s">
        <v>19</v>
      </c>
      <c r="N5" s="206" t="s">
        <v>19</v>
      </c>
      <c r="O5" s="206" t="s">
        <v>19</v>
      </c>
      <c r="P5" s="206" t="s">
        <v>19</v>
      </c>
      <c r="Q5" s="206" t="s">
        <v>19</v>
      </c>
      <c r="R5" s="206" t="s">
        <v>19</v>
      </c>
      <c r="S5" s="206" t="s">
        <v>19</v>
      </c>
      <c r="T5" s="206" t="s">
        <v>19</v>
      </c>
      <c r="U5" s="206" t="s">
        <v>19</v>
      </c>
      <c r="V5" s="206" t="s">
        <v>19</v>
      </c>
      <c r="W5" s="206" t="s">
        <v>19</v>
      </c>
      <c r="X5" s="206" t="s">
        <v>19</v>
      </c>
      <c r="Y5" s="206" t="s">
        <v>19</v>
      </c>
      <c r="Z5" s="206" t="s">
        <v>19</v>
      </c>
      <c r="AA5" s="206" t="s">
        <v>19</v>
      </c>
      <c r="AB5" s="206" t="s">
        <v>19</v>
      </c>
      <c r="AC5" s="206" t="s">
        <v>19</v>
      </c>
      <c r="AD5" s="206" t="s">
        <v>19</v>
      </c>
      <c r="AE5" s="206" t="s">
        <v>19</v>
      </c>
      <c r="AF5" s="206" t="s">
        <v>19</v>
      </c>
      <c r="AG5" s="206" t="s">
        <v>19</v>
      </c>
      <c r="AH5" s="206" t="s">
        <v>19</v>
      </c>
      <c r="AI5" s="206" t="s">
        <v>19</v>
      </c>
      <c r="AJ5" s="206" t="s">
        <v>19</v>
      </c>
      <c r="AK5" s="206" t="s">
        <v>19</v>
      </c>
      <c r="AL5" s="206" t="s">
        <v>19</v>
      </c>
      <c r="AM5" s="206" t="s">
        <v>19</v>
      </c>
      <c r="AN5" s="206" t="s">
        <v>19</v>
      </c>
      <c r="AO5" s="206" t="s">
        <v>19</v>
      </c>
      <c r="AP5" s="206" t="s">
        <v>19</v>
      </c>
      <c r="AQ5" s="206" t="s">
        <v>19</v>
      </c>
      <c r="AR5" s="206" t="s">
        <v>19</v>
      </c>
      <c r="AS5" s="55"/>
      <c r="AT5" s="21"/>
      <c r="AU5" s="229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</row>
    <row r="6" spans="1:85" s="232" customFormat="1" x14ac:dyDescent="0.2">
      <c r="A6" s="226"/>
      <c r="B6" s="32"/>
      <c r="C6" s="39"/>
      <c r="D6" s="39"/>
      <c r="E6" s="208"/>
      <c r="F6" s="215"/>
      <c r="G6" s="59">
        <f>COUNTIF(J6:AT6,"&gt;0")</f>
        <v>0</v>
      </c>
      <c r="H6" s="35">
        <f>AS6</f>
        <v>0</v>
      </c>
      <c r="I6" s="134">
        <f>RANK(H6,$H$6:$H$68)</f>
        <v>26</v>
      </c>
      <c r="J6" s="77"/>
      <c r="K6" s="26"/>
      <c r="L6" s="8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M6" s="27"/>
      <c r="AN6" s="27"/>
      <c r="AO6" s="27"/>
      <c r="AP6" s="27"/>
      <c r="AQ6" s="27"/>
      <c r="AR6" s="27"/>
      <c r="AS6" s="56" cm="1">
        <f t="array" ref="AS6">SUM(LOOKUP(J6:AR6,{0,1,2,3,4,5,6,7,8,9,10},{0,7,6,5,4,3,2,1,1,1,1}))</f>
        <v>0</v>
      </c>
      <c r="AT6" s="38"/>
      <c r="AU6" s="207"/>
    </row>
    <row r="7" spans="1:85" s="232" customFormat="1" x14ac:dyDescent="0.2">
      <c r="A7" s="226"/>
      <c r="B7" s="151" t="s">
        <v>163</v>
      </c>
      <c r="C7" s="69" t="s">
        <v>164</v>
      </c>
      <c r="D7" s="76"/>
      <c r="E7" s="102" t="s">
        <v>165</v>
      </c>
      <c r="F7" s="216">
        <v>11</v>
      </c>
      <c r="G7" s="59">
        <f>COUNTIF(J7:AT7,"&gt;0")</f>
        <v>2</v>
      </c>
      <c r="H7" s="35">
        <f>AS7</f>
        <v>4</v>
      </c>
      <c r="I7" s="36">
        <f>RANK(H7,$H$6:$H$68)</f>
        <v>15</v>
      </c>
      <c r="J7" s="76"/>
      <c r="K7" s="76"/>
      <c r="L7" s="76"/>
      <c r="M7" s="26"/>
      <c r="N7" s="26">
        <v>4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7"/>
      <c r="AM7" s="27"/>
      <c r="AN7" s="27"/>
      <c r="AO7" s="27"/>
      <c r="AP7" s="27"/>
      <c r="AQ7" s="27"/>
      <c r="AR7" s="27"/>
      <c r="AS7" s="56" cm="1">
        <f t="array" ref="AS7">SUM(LOOKUP(J7:AR7,{0,1,2,3,4,5,6,7,8,9,10},{0,7,6,5,4,3,2,1,1,1,1}))</f>
        <v>4</v>
      </c>
      <c r="AT7" s="38"/>
      <c r="AU7" s="207"/>
    </row>
    <row r="8" spans="1:85" s="232" customFormat="1" ht="15.75" x14ac:dyDescent="0.25">
      <c r="A8" s="226"/>
      <c r="B8" s="152" t="s">
        <v>449</v>
      </c>
      <c r="C8" s="111" t="s">
        <v>450</v>
      </c>
      <c r="D8" s="111"/>
      <c r="E8" s="111" t="s">
        <v>451</v>
      </c>
      <c r="F8" s="217">
        <v>11</v>
      </c>
      <c r="G8" s="59">
        <f t="shared" ref="G8:G42" si="0">COUNTIF(J8:AT8,"&gt;0")</f>
        <v>2</v>
      </c>
      <c r="H8" s="35">
        <f t="shared" ref="H8:H42" si="1">AS8</f>
        <v>2</v>
      </c>
      <c r="I8" s="36">
        <f>RANK(H8,$H$6:$H$68)</f>
        <v>19</v>
      </c>
      <c r="J8" s="76"/>
      <c r="K8" s="76"/>
      <c r="L8" s="76"/>
      <c r="M8" s="26"/>
      <c r="N8" s="26"/>
      <c r="O8" s="26"/>
      <c r="P8" s="26"/>
      <c r="Q8" s="26"/>
      <c r="R8" s="26"/>
      <c r="S8" s="26"/>
      <c r="T8" s="26">
        <v>6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7"/>
      <c r="AM8" s="27"/>
      <c r="AN8" s="27"/>
      <c r="AO8" s="27"/>
      <c r="AP8" s="27"/>
      <c r="AQ8" s="27"/>
      <c r="AR8" s="27"/>
      <c r="AS8" s="56" cm="1">
        <f t="array" ref="AS8">SUM(LOOKUP(J8:AR8,{0,1,2,3,4,5,6,7,8,9,10},{0,7,6,5,4,3,2,1,1,1,1}))</f>
        <v>2</v>
      </c>
      <c r="AT8" s="38"/>
      <c r="AU8" s="207"/>
    </row>
    <row r="9" spans="1:85" s="232" customFormat="1" x14ac:dyDescent="0.2">
      <c r="A9" s="226"/>
      <c r="B9" s="151" t="s">
        <v>524</v>
      </c>
      <c r="C9" s="69" t="s">
        <v>525</v>
      </c>
      <c r="D9" s="42"/>
      <c r="E9" s="60" t="s">
        <v>520</v>
      </c>
      <c r="F9" s="216">
        <v>7</v>
      </c>
      <c r="G9" s="59">
        <f t="shared" si="0"/>
        <v>2</v>
      </c>
      <c r="H9" s="35">
        <f t="shared" si="1"/>
        <v>4</v>
      </c>
      <c r="I9" s="36">
        <f>RANK(H9,$H$6:$H$68)</f>
        <v>15</v>
      </c>
      <c r="J9" s="76"/>
      <c r="K9" s="76"/>
      <c r="L9" s="87"/>
      <c r="M9" s="71"/>
      <c r="N9" s="71"/>
      <c r="O9" s="71"/>
      <c r="P9" s="71"/>
      <c r="Q9" s="71"/>
      <c r="R9" s="71"/>
      <c r="S9" s="71"/>
      <c r="T9" s="26"/>
      <c r="U9" s="76">
        <v>4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27"/>
      <c r="AN9" s="27"/>
      <c r="AO9" s="27"/>
      <c r="AP9" s="27"/>
      <c r="AQ9" s="27"/>
      <c r="AR9" s="27"/>
      <c r="AS9" s="56" cm="1">
        <f t="array" ref="AS9">SUM(LOOKUP(J9:AR9,{0,1,2,3,4,5,6,7,8,9,10},{0,7,6,5,4,3,2,1,1,1,1}))</f>
        <v>4</v>
      </c>
      <c r="AT9" s="38"/>
      <c r="AU9" s="207"/>
    </row>
    <row r="10" spans="1:85" s="232" customFormat="1" x14ac:dyDescent="0.2">
      <c r="A10" s="226"/>
      <c r="B10" s="151" t="s">
        <v>522</v>
      </c>
      <c r="C10" s="69" t="s">
        <v>523</v>
      </c>
      <c r="D10" s="42"/>
      <c r="E10" s="60" t="s">
        <v>520</v>
      </c>
      <c r="F10" s="216">
        <v>7</v>
      </c>
      <c r="G10" s="59">
        <f t="shared" si="0"/>
        <v>2</v>
      </c>
      <c r="H10" s="35">
        <f t="shared" si="1"/>
        <v>5</v>
      </c>
      <c r="I10" s="36">
        <f>RANK(H10,$H$6:$H$68)</f>
        <v>12</v>
      </c>
      <c r="J10" s="76"/>
      <c r="K10" s="76"/>
      <c r="L10" s="87"/>
      <c r="M10" s="71"/>
      <c r="N10" s="71"/>
      <c r="O10" s="71"/>
      <c r="P10" s="71"/>
      <c r="Q10" s="71"/>
      <c r="R10" s="71"/>
      <c r="S10" s="71"/>
      <c r="T10" s="26"/>
      <c r="U10" s="76">
        <v>3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7"/>
      <c r="AM10" s="27"/>
      <c r="AN10" s="27"/>
      <c r="AO10" s="27"/>
      <c r="AP10" s="27"/>
      <c r="AQ10" s="27"/>
      <c r="AR10" s="27"/>
      <c r="AS10" s="56" cm="1">
        <f t="array" ref="AS10">SUM(LOOKUP(J10:AR10,{0,1,2,3,4,5,6,7,8,9,10},{0,7,6,5,4,3,2,1,1,1,1}))</f>
        <v>5</v>
      </c>
      <c r="AT10" s="38"/>
      <c r="AU10" s="207"/>
    </row>
    <row r="11" spans="1:85" s="233" customFormat="1" x14ac:dyDescent="0.2">
      <c r="A11" s="226"/>
      <c r="B11" s="152" t="s">
        <v>240</v>
      </c>
      <c r="C11" s="84" t="s">
        <v>241</v>
      </c>
      <c r="D11" s="84"/>
      <c r="E11" s="112" t="s">
        <v>237</v>
      </c>
      <c r="F11" s="218">
        <v>8</v>
      </c>
      <c r="G11" s="59">
        <f t="shared" si="0"/>
        <v>2</v>
      </c>
      <c r="H11" s="35">
        <f t="shared" si="1"/>
        <v>1</v>
      </c>
      <c r="I11" s="36">
        <f>RANK(H11,$H$6:$H$68)</f>
        <v>21</v>
      </c>
      <c r="J11" s="76"/>
      <c r="K11" s="87"/>
      <c r="L11" s="26"/>
      <c r="M11" s="26"/>
      <c r="N11" s="26"/>
      <c r="O11" s="76">
        <v>8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7"/>
      <c r="AM11" s="27"/>
      <c r="AN11" s="27"/>
      <c r="AO11" s="27"/>
      <c r="AP11" s="27"/>
      <c r="AQ11" s="27"/>
      <c r="AR11" s="27"/>
      <c r="AS11" s="56" cm="1">
        <f t="array" ref="AS11">SUM(LOOKUP(J11:AR11,{0,1,2,3,4,5,6,7,8,9,10},{0,7,6,5,4,3,2,1,1,1,1}))</f>
        <v>1</v>
      </c>
      <c r="AT11" s="38"/>
      <c r="AU11" s="207"/>
    </row>
    <row r="12" spans="1:85" s="234" customFormat="1" x14ac:dyDescent="0.2">
      <c r="A12" s="226"/>
      <c r="B12" s="152" t="s">
        <v>230</v>
      </c>
      <c r="C12" s="84" t="s">
        <v>231</v>
      </c>
      <c r="D12" s="84"/>
      <c r="E12" s="112" t="s">
        <v>229</v>
      </c>
      <c r="F12" s="218">
        <v>7</v>
      </c>
      <c r="G12" s="59">
        <f t="shared" si="0"/>
        <v>3</v>
      </c>
      <c r="H12" s="35">
        <f t="shared" si="1"/>
        <v>7</v>
      </c>
      <c r="I12" s="36">
        <f>RANK(H12,$H$6:$H$68)</f>
        <v>5</v>
      </c>
      <c r="J12" s="76"/>
      <c r="K12" s="87"/>
      <c r="L12" s="26"/>
      <c r="M12" s="26"/>
      <c r="N12" s="26"/>
      <c r="O12" s="76">
        <v>4</v>
      </c>
      <c r="P12" s="26"/>
      <c r="Q12" s="26"/>
      <c r="R12" s="26"/>
      <c r="S12" s="26"/>
      <c r="T12" s="26">
        <v>5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  <c r="AM12" s="27"/>
      <c r="AN12" s="27"/>
      <c r="AO12" s="27"/>
      <c r="AP12" s="27"/>
      <c r="AQ12" s="27"/>
      <c r="AR12" s="27"/>
      <c r="AS12" s="56" cm="1">
        <f t="array" ref="AS12">SUM(LOOKUP(J12:AR12,{0,1,2,3,4,5,6,7,8,9,10},{0,7,6,5,4,3,2,1,1,1,1}))</f>
        <v>7</v>
      </c>
      <c r="AT12" s="38"/>
      <c r="AU12" s="207"/>
    </row>
    <row r="13" spans="1:85" s="234" customFormat="1" ht="15.75" x14ac:dyDescent="0.25">
      <c r="A13" s="226"/>
      <c r="B13" s="245" t="s">
        <v>447</v>
      </c>
      <c r="C13" s="111" t="s">
        <v>448</v>
      </c>
      <c r="D13" s="111"/>
      <c r="E13" s="111" t="s">
        <v>428</v>
      </c>
      <c r="F13" s="218">
        <v>7</v>
      </c>
      <c r="G13" s="59">
        <f t="shared" si="0"/>
        <v>2</v>
      </c>
      <c r="H13" s="35">
        <f t="shared" si="1"/>
        <v>5</v>
      </c>
      <c r="I13" s="36">
        <f>RANK(H13,$H$6:$H$68)</f>
        <v>12</v>
      </c>
      <c r="J13" s="76"/>
      <c r="K13" s="76"/>
      <c r="L13" s="26"/>
      <c r="M13" s="26"/>
      <c r="N13" s="26"/>
      <c r="O13" s="76"/>
      <c r="P13" s="26"/>
      <c r="Q13" s="26"/>
      <c r="R13" s="26"/>
      <c r="S13" s="26"/>
      <c r="T13" s="26">
        <v>3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7"/>
      <c r="AM13" s="27"/>
      <c r="AN13" s="27"/>
      <c r="AO13" s="27"/>
      <c r="AP13" s="27"/>
      <c r="AQ13" s="27"/>
      <c r="AR13" s="27"/>
      <c r="AS13" s="56" cm="1">
        <f t="array" ref="AS13">SUM(LOOKUP(J13:AR13,{0,1,2,3,4,5,6,7,8,9,10},{0,7,6,5,4,3,2,1,1,1,1}))</f>
        <v>5</v>
      </c>
      <c r="AT13" s="38"/>
      <c r="AU13" s="207"/>
    </row>
    <row r="14" spans="1:85" s="234" customFormat="1" x14ac:dyDescent="0.2">
      <c r="A14" s="226"/>
      <c r="B14" s="151" t="s">
        <v>124</v>
      </c>
      <c r="C14" s="69" t="s">
        <v>125</v>
      </c>
      <c r="D14" s="39"/>
      <c r="E14" s="42" t="s">
        <v>126</v>
      </c>
      <c r="F14" s="219">
        <v>9</v>
      </c>
      <c r="G14" s="59">
        <f t="shared" si="0"/>
        <v>3</v>
      </c>
      <c r="H14" s="35">
        <f t="shared" si="1"/>
        <v>13</v>
      </c>
      <c r="I14" s="36">
        <f>RANK(H14,$H$6:$H$68)</f>
        <v>1</v>
      </c>
      <c r="J14" s="26"/>
      <c r="K14" s="26">
        <v>2</v>
      </c>
      <c r="L14" s="26"/>
      <c r="M14" s="26"/>
      <c r="N14" s="26"/>
      <c r="O14" s="26">
        <v>1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7"/>
      <c r="AM14" s="27"/>
      <c r="AN14" s="27"/>
      <c r="AO14" s="27"/>
      <c r="AP14" s="27"/>
      <c r="AQ14" s="27"/>
      <c r="AR14" s="27"/>
      <c r="AS14" s="56" cm="1">
        <f t="array" ref="AS14">SUM(LOOKUP(J14:AR14,{0,1,2,3,4,5,6,7,8,9,10},{0,7,6,5,4,3,2,1,1,1,1}))</f>
        <v>13</v>
      </c>
      <c r="AT14" s="38"/>
      <c r="AU14" s="207"/>
    </row>
    <row r="15" spans="1:85" s="234" customFormat="1" ht="15.75" x14ac:dyDescent="0.25">
      <c r="A15" s="226"/>
      <c r="B15" s="245" t="s">
        <v>456</v>
      </c>
      <c r="C15" s="111" t="s">
        <v>457</v>
      </c>
      <c r="D15" s="111"/>
      <c r="E15" s="111" t="s">
        <v>428</v>
      </c>
      <c r="F15" s="218">
        <v>6</v>
      </c>
      <c r="G15" s="59">
        <f t="shared" si="0"/>
        <v>2</v>
      </c>
      <c r="H15" s="35">
        <f t="shared" si="1"/>
        <v>1</v>
      </c>
      <c r="I15" s="36">
        <f>RANK(H15,$H$6:$H$68)</f>
        <v>21</v>
      </c>
      <c r="J15" s="76"/>
      <c r="K15" s="76"/>
      <c r="L15" s="26"/>
      <c r="M15" s="26"/>
      <c r="N15" s="26"/>
      <c r="O15" s="26"/>
      <c r="P15" s="26"/>
      <c r="Q15" s="26"/>
      <c r="R15" s="26"/>
      <c r="S15" s="26"/>
      <c r="T15" s="26">
        <v>9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7"/>
      <c r="AN15" s="27"/>
      <c r="AO15" s="27"/>
      <c r="AP15" s="27"/>
      <c r="AQ15" s="27"/>
      <c r="AR15" s="27"/>
      <c r="AS15" s="56" cm="1">
        <f t="array" ref="AS15">SUM(LOOKUP(J15:AR15,{0,1,2,3,4,5,6,7,8,9,10},{0,7,6,5,4,3,2,1,1,1,1}))</f>
        <v>1</v>
      </c>
      <c r="AT15" s="38"/>
      <c r="AU15" s="207"/>
    </row>
    <row r="16" spans="1:85" x14ac:dyDescent="0.2">
      <c r="A16" s="226"/>
      <c r="B16" s="151" t="s">
        <v>122</v>
      </c>
      <c r="C16" s="69" t="s">
        <v>123</v>
      </c>
      <c r="D16" s="39"/>
      <c r="E16" s="42" t="s">
        <v>131</v>
      </c>
      <c r="F16" s="219">
        <v>10</v>
      </c>
      <c r="G16" s="59">
        <f t="shared" si="0"/>
        <v>3</v>
      </c>
      <c r="H16" s="35">
        <f t="shared" si="1"/>
        <v>13</v>
      </c>
      <c r="I16" s="36">
        <f>RANK(H16,$H$6:$H$68)</f>
        <v>1</v>
      </c>
      <c r="J16" s="26"/>
      <c r="K16" s="26">
        <v>1</v>
      </c>
      <c r="L16" s="26"/>
      <c r="M16" s="26"/>
      <c r="N16" s="26"/>
      <c r="O16" s="26">
        <v>2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/>
      <c r="AM16" s="27"/>
      <c r="AN16" s="27"/>
      <c r="AO16" s="27"/>
      <c r="AP16" s="27"/>
      <c r="AQ16" s="27"/>
      <c r="AR16" s="27"/>
      <c r="AS16" s="56" cm="1">
        <f t="array" ref="AS16">SUM(LOOKUP(J16:AR16,{0,1,2,3,4,5,6,7,8,9,10},{0,7,6,5,4,3,2,1,1,1,1}))</f>
        <v>13</v>
      </c>
      <c r="AT16" s="38"/>
      <c r="AU16" s="207"/>
    </row>
    <row r="17" spans="1:47" x14ac:dyDescent="0.2">
      <c r="A17" s="226"/>
      <c r="B17" s="152" t="s">
        <v>235</v>
      </c>
      <c r="C17" s="84" t="s">
        <v>236</v>
      </c>
      <c r="D17" s="84"/>
      <c r="E17" s="112" t="s">
        <v>237</v>
      </c>
      <c r="F17" s="218">
        <v>6</v>
      </c>
      <c r="G17" s="59">
        <f t="shared" si="0"/>
        <v>2</v>
      </c>
      <c r="H17" s="35">
        <f t="shared" si="1"/>
        <v>2</v>
      </c>
      <c r="I17" s="36">
        <f>RANK(H17,$H$6:$H$68)</f>
        <v>19</v>
      </c>
      <c r="J17" s="76"/>
      <c r="K17" s="87"/>
      <c r="L17" s="26"/>
      <c r="M17" s="26"/>
      <c r="N17" s="26"/>
      <c r="O17" s="87">
        <v>6</v>
      </c>
      <c r="P17" s="26"/>
      <c r="Q17" s="26"/>
      <c r="R17" s="26"/>
      <c r="S17" s="7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27"/>
      <c r="AN17" s="27"/>
      <c r="AO17" s="27"/>
      <c r="AP17" s="27"/>
      <c r="AQ17" s="27"/>
      <c r="AR17" s="27"/>
      <c r="AS17" s="56" cm="1">
        <f t="array" ref="AS17">SUM(LOOKUP(J17:AR17,{0,1,2,3,4,5,6,7,8,9,10},{0,7,6,5,4,3,2,1,1,1,1}))</f>
        <v>2</v>
      </c>
      <c r="AT17" s="38"/>
      <c r="AU17" s="207"/>
    </row>
    <row r="18" spans="1:47" x14ac:dyDescent="0.2">
      <c r="A18" s="226"/>
      <c r="B18" s="151" t="s">
        <v>518</v>
      </c>
      <c r="C18" s="69" t="s">
        <v>519</v>
      </c>
      <c r="D18" s="42"/>
      <c r="E18" s="60" t="s">
        <v>520</v>
      </c>
      <c r="F18" s="216">
        <v>7</v>
      </c>
      <c r="G18" s="59">
        <f t="shared" si="0"/>
        <v>2</v>
      </c>
      <c r="H18" s="35">
        <f t="shared" si="1"/>
        <v>7</v>
      </c>
      <c r="I18" s="36">
        <f>RANK(H18,$H$6:$H$68)</f>
        <v>5</v>
      </c>
      <c r="J18" s="76"/>
      <c r="K18" s="76"/>
      <c r="L18" s="87"/>
      <c r="M18" s="71"/>
      <c r="N18" s="71"/>
      <c r="O18" s="71"/>
      <c r="P18" s="71"/>
      <c r="Q18" s="71"/>
      <c r="R18" s="71"/>
      <c r="S18" s="71"/>
      <c r="T18" s="26"/>
      <c r="U18" s="76">
        <v>1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27"/>
      <c r="AN18" s="27"/>
      <c r="AO18" s="27"/>
      <c r="AP18" s="27"/>
      <c r="AQ18" s="27"/>
      <c r="AR18" s="27"/>
      <c r="AS18" s="56" cm="1">
        <f t="array" ref="AS18">SUM(LOOKUP(J18:AR18,{0,1,2,3,4,5,6,7,8,9,10},{0,7,6,5,4,3,2,1,1,1,1}))</f>
        <v>7</v>
      </c>
      <c r="AT18" s="38"/>
      <c r="AU18" s="207"/>
    </row>
    <row r="19" spans="1:47" x14ac:dyDescent="0.2">
      <c r="A19" s="226"/>
      <c r="B19" s="151" t="s">
        <v>107</v>
      </c>
      <c r="C19" s="69" t="s">
        <v>521</v>
      </c>
      <c r="D19" s="42"/>
      <c r="E19" s="60" t="s">
        <v>520</v>
      </c>
      <c r="F19" s="216">
        <v>10</v>
      </c>
      <c r="G19" s="59">
        <f t="shared" si="0"/>
        <v>2</v>
      </c>
      <c r="H19" s="35">
        <f t="shared" si="1"/>
        <v>6</v>
      </c>
      <c r="I19" s="36">
        <f>RANK(H19,$H$6:$H$68)</f>
        <v>9</v>
      </c>
      <c r="J19" s="76"/>
      <c r="K19" s="76"/>
      <c r="L19" s="87"/>
      <c r="M19" s="71"/>
      <c r="N19" s="71"/>
      <c r="O19" s="71"/>
      <c r="P19" s="71"/>
      <c r="Q19" s="71"/>
      <c r="R19" s="71"/>
      <c r="S19" s="71"/>
      <c r="T19" s="26"/>
      <c r="U19" s="76">
        <v>2</v>
      </c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27"/>
      <c r="AN19" s="27"/>
      <c r="AO19" s="27"/>
      <c r="AP19" s="27"/>
      <c r="AQ19" s="27"/>
      <c r="AR19" s="27"/>
      <c r="AS19" s="56" cm="1">
        <f t="array" ref="AS19">SUM(LOOKUP(J19:AR19,{0,1,2,3,4,5,6,7,8,9,10},{0,7,6,5,4,3,2,1,1,1,1}))</f>
        <v>6</v>
      </c>
      <c r="AT19" s="38"/>
      <c r="AU19" s="207"/>
    </row>
    <row r="20" spans="1:47" x14ac:dyDescent="0.2">
      <c r="A20" s="226"/>
      <c r="B20" s="151" t="s">
        <v>337</v>
      </c>
      <c r="C20" s="69" t="s">
        <v>338</v>
      </c>
      <c r="D20" s="76"/>
      <c r="E20" s="102" t="s">
        <v>26</v>
      </c>
      <c r="F20" s="216">
        <v>6</v>
      </c>
      <c r="G20" s="59">
        <f t="shared" si="0"/>
        <v>2</v>
      </c>
      <c r="H20" s="35">
        <f t="shared" si="1"/>
        <v>5</v>
      </c>
      <c r="I20" s="36">
        <f>RANK(H20,$H$6:$H$68)</f>
        <v>12</v>
      </c>
      <c r="J20" s="76"/>
      <c r="K20" s="76"/>
      <c r="L20" s="87"/>
      <c r="M20" s="26"/>
      <c r="N20" s="26"/>
      <c r="O20" s="26"/>
      <c r="P20" s="26"/>
      <c r="Q20" s="76">
        <v>3</v>
      </c>
      <c r="R20" s="26"/>
      <c r="S20" s="7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27"/>
      <c r="AN20" s="27"/>
      <c r="AO20" s="27"/>
      <c r="AP20" s="27"/>
      <c r="AQ20" s="27"/>
      <c r="AR20" s="27"/>
      <c r="AS20" s="56" cm="1">
        <f t="array" ref="AS20">SUM(LOOKUP(J20:AR20,{0,1,2,3,4,5,6,7,8,9,10},{0,7,6,5,4,3,2,1,1,1,1}))</f>
        <v>5</v>
      </c>
      <c r="AT20" s="38"/>
      <c r="AU20" s="207"/>
    </row>
    <row r="21" spans="1:47" x14ac:dyDescent="0.2">
      <c r="A21" s="226"/>
      <c r="B21" s="151" t="s">
        <v>337</v>
      </c>
      <c r="C21" s="69" t="s">
        <v>339</v>
      </c>
      <c r="D21" s="76"/>
      <c r="E21" s="102" t="s">
        <v>26</v>
      </c>
      <c r="F21" s="216">
        <v>6</v>
      </c>
      <c r="G21" s="59">
        <f t="shared" si="0"/>
        <v>2</v>
      </c>
      <c r="H21" s="35">
        <f t="shared" si="1"/>
        <v>4</v>
      </c>
      <c r="I21" s="36">
        <f>RANK(H21,$H$6:$H$68)</f>
        <v>15</v>
      </c>
      <c r="J21" s="76"/>
      <c r="K21" s="76"/>
      <c r="L21" s="87"/>
      <c r="M21" s="26"/>
      <c r="N21" s="26"/>
      <c r="O21" s="26"/>
      <c r="P21" s="26"/>
      <c r="Q21" s="76">
        <v>4</v>
      </c>
      <c r="R21" s="26"/>
      <c r="S21" s="7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27"/>
      <c r="AN21" s="27"/>
      <c r="AO21" s="27"/>
      <c r="AP21" s="27"/>
      <c r="AQ21" s="27"/>
      <c r="AR21" s="27"/>
      <c r="AS21" s="56" cm="1">
        <f t="array" ref="AS21">SUM(LOOKUP(J21:AR21,{0,1,2,3,4,5,6,7,8,9,10},{0,7,6,5,4,3,2,1,1,1,1}))</f>
        <v>4</v>
      </c>
      <c r="AT21" s="38"/>
      <c r="AU21" s="207"/>
    </row>
    <row r="22" spans="1:47" x14ac:dyDescent="0.2">
      <c r="A22" s="226"/>
      <c r="B22" s="151" t="s">
        <v>332</v>
      </c>
      <c r="C22" s="69" t="s">
        <v>333</v>
      </c>
      <c r="D22" s="76"/>
      <c r="E22" s="102" t="s">
        <v>334</v>
      </c>
      <c r="F22" s="216">
        <v>10</v>
      </c>
      <c r="G22" s="59">
        <f t="shared" si="0"/>
        <v>3</v>
      </c>
      <c r="H22" s="35">
        <f t="shared" si="1"/>
        <v>13</v>
      </c>
      <c r="I22" s="36">
        <f>RANK(H22,$H$6:$H$68)</f>
        <v>1</v>
      </c>
      <c r="J22" s="76"/>
      <c r="K22" s="76"/>
      <c r="L22" s="87"/>
      <c r="M22" s="71"/>
      <c r="N22" s="71"/>
      <c r="O22" s="71"/>
      <c r="P22" s="71"/>
      <c r="Q22" s="76">
        <v>1</v>
      </c>
      <c r="R22" s="26"/>
      <c r="S22" s="76"/>
      <c r="T22" s="26">
        <v>2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27"/>
      <c r="AN22" s="27"/>
      <c r="AO22" s="27"/>
      <c r="AP22" s="27"/>
      <c r="AQ22" s="27"/>
      <c r="AR22" s="27"/>
      <c r="AS22" s="56" cm="1">
        <f t="array" ref="AS22">SUM(LOOKUP(J22:AR22,{0,1,2,3,4,5,6,7,8,9,10},{0,7,6,5,4,3,2,1,1,1,1}))</f>
        <v>13</v>
      </c>
      <c r="AT22" s="38"/>
      <c r="AU22" s="207"/>
    </row>
    <row r="23" spans="1:47" ht="15.75" x14ac:dyDescent="0.25">
      <c r="A23" s="226"/>
      <c r="B23" s="245" t="s">
        <v>445</v>
      </c>
      <c r="C23" s="111" t="s">
        <v>446</v>
      </c>
      <c r="D23" s="111"/>
      <c r="E23" s="111" t="s">
        <v>441</v>
      </c>
      <c r="F23" s="218">
        <v>10</v>
      </c>
      <c r="G23" s="59">
        <f t="shared" si="0"/>
        <v>2</v>
      </c>
      <c r="H23" s="35">
        <f t="shared" si="1"/>
        <v>7</v>
      </c>
      <c r="I23" s="35">
        <f>RANK(H23,$H$6:$H$68)</f>
        <v>5</v>
      </c>
      <c r="J23" s="76"/>
      <c r="K23" s="76"/>
      <c r="L23" s="87"/>
      <c r="M23" s="71"/>
      <c r="N23" s="71"/>
      <c r="O23" s="71"/>
      <c r="P23" s="71"/>
      <c r="Q23" s="76"/>
      <c r="R23" s="26"/>
      <c r="S23" s="76"/>
      <c r="T23" s="26">
        <v>1</v>
      </c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27"/>
      <c r="AN23" s="27"/>
      <c r="AO23" s="27"/>
      <c r="AP23" s="27"/>
      <c r="AQ23" s="27"/>
      <c r="AR23" s="27"/>
      <c r="AS23" s="56" cm="1">
        <f t="array" ref="AS23">SUM(LOOKUP(J23:AR23,{0,1,2,3,4,5,6,7,8,9,10},{0,7,6,5,4,3,2,1,1,1,1}))</f>
        <v>7</v>
      </c>
      <c r="AT23" s="38"/>
      <c r="AU23" s="207"/>
    </row>
    <row r="24" spans="1:47" x14ac:dyDescent="0.2">
      <c r="A24" s="226"/>
      <c r="B24" s="151" t="s">
        <v>360</v>
      </c>
      <c r="C24" s="69" t="s">
        <v>359</v>
      </c>
      <c r="D24" s="76"/>
      <c r="E24" s="102" t="s">
        <v>361</v>
      </c>
      <c r="F24" s="220">
        <v>11</v>
      </c>
      <c r="G24" s="59">
        <f t="shared" si="0"/>
        <v>2</v>
      </c>
      <c r="H24" s="35">
        <f t="shared" si="1"/>
        <v>6</v>
      </c>
      <c r="I24" s="36">
        <f>RANK(H24,$H$6:$H$68)</f>
        <v>9</v>
      </c>
      <c r="J24" s="71"/>
      <c r="K24" s="71"/>
      <c r="L24" s="71"/>
      <c r="M24" s="71"/>
      <c r="N24" s="71"/>
      <c r="O24" s="71"/>
      <c r="P24" s="71"/>
      <c r="Q24" s="71"/>
      <c r="R24" s="71">
        <v>2</v>
      </c>
      <c r="S24" s="7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  <c r="AN24" s="27"/>
      <c r="AO24" s="27"/>
      <c r="AP24" s="27"/>
      <c r="AQ24" s="27"/>
      <c r="AR24" s="27"/>
      <c r="AS24" s="56" cm="1">
        <f t="array" ref="AS24">SUM(LOOKUP(J24:AR24,{0,1,2,3,4,5,6,7,8,9,10},{0,7,6,5,4,3,2,1,1,1,1}))</f>
        <v>6</v>
      </c>
      <c r="AT24" s="38"/>
      <c r="AU24" s="207"/>
    </row>
    <row r="25" spans="1:47" x14ac:dyDescent="0.2">
      <c r="A25" s="226"/>
      <c r="B25" s="151" t="s">
        <v>335</v>
      </c>
      <c r="C25" s="69" t="s">
        <v>336</v>
      </c>
      <c r="D25" s="76"/>
      <c r="E25" s="102" t="s">
        <v>138</v>
      </c>
      <c r="F25" s="216">
        <v>8</v>
      </c>
      <c r="G25" s="59">
        <f t="shared" si="0"/>
        <v>2</v>
      </c>
      <c r="H25" s="35">
        <f t="shared" si="1"/>
        <v>6</v>
      </c>
      <c r="I25" s="36">
        <f>RANK(H25,$H$6:$H$68)</f>
        <v>9</v>
      </c>
      <c r="J25" s="76"/>
      <c r="K25" s="76"/>
      <c r="L25" s="87"/>
      <c r="M25" s="26"/>
      <c r="N25" s="26"/>
      <c r="O25" s="26"/>
      <c r="P25" s="26"/>
      <c r="Q25" s="76">
        <v>2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27"/>
      <c r="AN25" s="27"/>
      <c r="AO25" s="27"/>
      <c r="AP25" s="27"/>
      <c r="AQ25" s="27"/>
      <c r="AR25" s="27"/>
      <c r="AS25" s="56" cm="1">
        <f t="array" ref="AS25">SUM(LOOKUP(J25:AR25,{0,1,2,3,4,5,6,7,8,9,10},{0,7,6,5,4,3,2,1,1,1,1}))</f>
        <v>6</v>
      </c>
      <c r="AT25" s="38"/>
      <c r="AU25" s="207"/>
    </row>
    <row r="26" spans="1:47" x14ac:dyDescent="0.2">
      <c r="A26" s="226"/>
      <c r="B26" s="152" t="s">
        <v>238</v>
      </c>
      <c r="C26" s="84" t="s">
        <v>239</v>
      </c>
      <c r="D26" s="84"/>
      <c r="E26" s="112" t="s">
        <v>237</v>
      </c>
      <c r="F26" s="218">
        <v>7</v>
      </c>
      <c r="G26" s="59">
        <f t="shared" si="0"/>
        <v>2</v>
      </c>
      <c r="H26" s="35">
        <f t="shared" si="1"/>
        <v>1</v>
      </c>
      <c r="I26" s="36">
        <f>RANK(H26,$H$6:$H$68)</f>
        <v>21</v>
      </c>
      <c r="J26" s="76"/>
      <c r="K26" s="87"/>
      <c r="L26" s="26"/>
      <c r="M26" s="26"/>
      <c r="N26" s="26"/>
      <c r="O26" s="87">
        <v>7</v>
      </c>
      <c r="P26" s="26"/>
      <c r="Q26" s="26"/>
      <c r="R26" s="26"/>
      <c r="S26" s="7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/>
      <c r="AM26" s="27"/>
      <c r="AN26" s="27"/>
      <c r="AO26" s="27"/>
      <c r="AP26" s="27"/>
      <c r="AQ26" s="27"/>
      <c r="AR26" s="27"/>
      <c r="AS26" s="56" cm="1">
        <f t="array" ref="AS26">SUM(LOOKUP(J26:AR26,{0,1,2,3,4,5,6,7,8,9,10},{0,7,6,5,4,3,2,1,1,1,1}))</f>
        <v>1</v>
      </c>
      <c r="AT26" s="38"/>
      <c r="AU26" s="207"/>
    </row>
    <row r="27" spans="1:47" x14ac:dyDescent="0.2">
      <c r="A27" s="226"/>
      <c r="B27" s="152" t="s">
        <v>227</v>
      </c>
      <c r="C27" s="84" t="s">
        <v>228</v>
      </c>
      <c r="D27" s="84"/>
      <c r="E27" s="112" t="s">
        <v>229</v>
      </c>
      <c r="F27" s="218">
        <v>10</v>
      </c>
      <c r="G27" s="59">
        <f t="shared" si="0"/>
        <v>3</v>
      </c>
      <c r="H27" s="35">
        <f t="shared" si="1"/>
        <v>10</v>
      </c>
      <c r="I27" s="36">
        <f>RANK(H27,$H$6:$H$68)</f>
        <v>4</v>
      </c>
      <c r="J27" s="76"/>
      <c r="K27" s="71"/>
      <c r="L27" s="26"/>
      <c r="M27" s="26"/>
      <c r="N27" s="26"/>
      <c r="O27" s="87">
        <v>3</v>
      </c>
      <c r="P27" s="26"/>
      <c r="Q27" s="26"/>
      <c r="R27" s="26"/>
      <c r="S27" s="76"/>
      <c r="T27" s="26">
        <v>3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/>
      <c r="AM27" s="27"/>
      <c r="AN27" s="27"/>
      <c r="AO27" s="27"/>
      <c r="AP27" s="27"/>
      <c r="AQ27" s="27"/>
      <c r="AR27" s="27"/>
      <c r="AS27" s="56" cm="1">
        <f t="array" ref="AS27">SUM(LOOKUP(J27:AR27,{0,1,2,3,4,5,6,7,8,9,10},{0,7,6,5,4,3,2,1,1,1,1}))</f>
        <v>10</v>
      </c>
      <c r="AT27" s="38"/>
      <c r="AU27" s="207"/>
    </row>
    <row r="28" spans="1:47" ht="15.75" x14ac:dyDescent="0.25">
      <c r="A28" s="226"/>
      <c r="B28" s="152" t="s">
        <v>454</v>
      </c>
      <c r="C28" s="111" t="s">
        <v>455</v>
      </c>
      <c r="D28" s="111"/>
      <c r="E28" s="111" t="s">
        <v>428</v>
      </c>
      <c r="F28" s="217">
        <v>11</v>
      </c>
      <c r="G28" s="59">
        <f t="shared" si="0"/>
        <v>2</v>
      </c>
      <c r="H28" s="35">
        <f t="shared" si="1"/>
        <v>1</v>
      </c>
      <c r="I28" s="36">
        <f>RANK(H28,$H$6:$H$68)</f>
        <v>21</v>
      </c>
      <c r="J28" s="76"/>
      <c r="K28" s="76"/>
      <c r="L28" s="26"/>
      <c r="M28" s="26"/>
      <c r="N28" s="26"/>
      <c r="O28" s="87"/>
      <c r="P28" s="26"/>
      <c r="Q28" s="26"/>
      <c r="R28" s="26"/>
      <c r="S28" s="76"/>
      <c r="T28" s="26">
        <v>8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  <c r="AM28" s="27"/>
      <c r="AN28" s="27"/>
      <c r="AO28" s="27"/>
      <c r="AP28" s="27"/>
      <c r="AQ28" s="27"/>
      <c r="AR28" s="27"/>
      <c r="AS28" s="56" cm="1">
        <f t="array" ref="AS28">SUM(LOOKUP(J28:AR28,{0,1,2,3,4,5,6,7,8,9,10},{0,7,6,5,4,3,2,1,1,1,1}))</f>
        <v>1</v>
      </c>
      <c r="AT28" s="38"/>
      <c r="AU28" s="207"/>
    </row>
    <row r="29" spans="1:47" x14ac:dyDescent="0.2">
      <c r="A29" s="226"/>
      <c r="B29" s="151" t="s">
        <v>358</v>
      </c>
      <c r="C29" s="69" t="s">
        <v>357</v>
      </c>
      <c r="D29" s="76"/>
      <c r="E29" s="102" t="s">
        <v>361</v>
      </c>
      <c r="F29" s="220">
        <v>8</v>
      </c>
      <c r="G29" s="59">
        <f t="shared" si="0"/>
        <v>2</v>
      </c>
      <c r="H29" s="35">
        <f t="shared" si="1"/>
        <v>7</v>
      </c>
      <c r="I29" s="36">
        <f>RANK(H29,$H$6:$H$68)</f>
        <v>5</v>
      </c>
      <c r="J29" s="71"/>
      <c r="K29" s="71"/>
      <c r="L29" s="71"/>
      <c r="M29" s="71"/>
      <c r="N29" s="71"/>
      <c r="O29" s="71"/>
      <c r="P29" s="71"/>
      <c r="Q29" s="71"/>
      <c r="R29" s="71">
        <v>1</v>
      </c>
      <c r="S29" s="7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/>
      <c r="AM29" s="27"/>
      <c r="AN29" s="27"/>
      <c r="AO29" s="27"/>
      <c r="AP29" s="27"/>
      <c r="AQ29" s="27"/>
      <c r="AR29" s="27"/>
      <c r="AS29" s="56" cm="1">
        <f t="array" ref="AS29">SUM(LOOKUP(J29:AR29,{0,1,2,3,4,5,6,7,8,9,10},{0,7,6,5,4,3,2,1,1,1,1}))</f>
        <v>7</v>
      </c>
      <c r="AT29" s="38"/>
      <c r="AU29" s="207"/>
    </row>
    <row r="30" spans="1:47" ht="15.75" x14ac:dyDescent="0.25">
      <c r="A30" s="226"/>
      <c r="B30" s="245" t="s">
        <v>452</v>
      </c>
      <c r="C30" s="111" t="s">
        <v>453</v>
      </c>
      <c r="D30" s="111"/>
      <c r="E30" s="111" t="s">
        <v>428</v>
      </c>
      <c r="F30" s="218">
        <v>8</v>
      </c>
      <c r="G30" s="59">
        <f t="shared" si="0"/>
        <v>2</v>
      </c>
      <c r="H30" s="35">
        <f t="shared" si="1"/>
        <v>1</v>
      </c>
      <c r="I30" s="36">
        <f>RANK(H30,$H$6:$H$68)</f>
        <v>21</v>
      </c>
      <c r="J30" s="76"/>
      <c r="K30" s="76"/>
      <c r="L30" s="71"/>
      <c r="M30" s="71"/>
      <c r="N30" s="71"/>
      <c r="O30" s="71"/>
      <c r="P30" s="71"/>
      <c r="Q30" s="71"/>
      <c r="R30" s="71"/>
      <c r="S30" s="76"/>
      <c r="T30" s="26">
        <v>7</v>
      </c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/>
      <c r="AM30" s="27"/>
      <c r="AN30" s="27"/>
      <c r="AO30" s="27"/>
      <c r="AP30" s="27"/>
      <c r="AQ30" s="27"/>
      <c r="AR30" s="27"/>
      <c r="AS30" s="56" cm="1">
        <f t="array" ref="AS30">SUM(LOOKUP(J30:AR30,{0,1,2,3,4,5,6,7,8,9,10},{0,7,6,5,4,3,2,1,1,1,1}))</f>
        <v>1</v>
      </c>
      <c r="AT30" s="38"/>
      <c r="AU30" s="207"/>
    </row>
    <row r="31" spans="1:47" x14ac:dyDescent="0.2">
      <c r="A31" s="226"/>
      <c r="B31" s="152" t="s">
        <v>232</v>
      </c>
      <c r="C31" s="84" t="s">
        <v>233</v>
      </c>
      <c r="D31" s="84"/>
      <c r="E31" s="112" t="s">
        <v>234</v>
      </c>
      <c r="F31" s="218">
        <v>10</v>
      </c>
      <c r="G31" s="59">
        <f t="shared" si="0"/>
        <v>2</v>
      </c>
      <c r="H31" s="35">
        <f t="shared" si="1"/>
        <v>4</v>
      </c>
      <c r="I31" s="36">
        <f>RANK(H31,$H$6:$H$68)</f>
        <v>15</v>
      </c>
      <c r="J31" s="76"/>
      <c r="K31" s="87"/>
      <c r="L31" s="26"/>
      <c r="M31" s="26"/>
      <c r="N31" s="26"/>
      <c r="O31" s="87">
        <v>4</v>
      </c>
      <c r="P31" s="26"/>
      <c r="Q31" s="26"/>
      <c r="R31" s="26"/>
      <c r="S31" s="7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  <c r="AN31" s="27"/>
      <c r="AO31" s="27"/>
      <c r="AP31" s="27"/>
      <c r="AQ31" s="27"/>
      <c r="AR31" s="27"/>
      <c r="AS31" s="56" cm="1">
        <f t="array" ref="AS31">SUM(LOOKUP(J31:AR31,{0,1,2,3,4,5,6,7,8,9,10},{0,7,6,5,4,3,2,1,1,1,1}))</f>
        <v>4</v>
      </c>
      <c r="AT31" s="38"/>
      <c r="AU31" s="207"/>
    </row>
    <row r="32" spans="1:47" x14ac:dyDescent="0.2">
      <c r="A32" s="226"/>
      <c r="B32" s="41"/>
      <c r="C32" s="42"/>
      <c r="D32" s="42"/>
      <c r="E32" s="42"/>
      <c r="F32" s="219"/>
      <c r="G32" s="59">
        <f t="shared" si="0"/>
        <v>0</v>
      </c>
      <c r="H32" s="35">
        <f t="shared" si="1"/>
        <v>0</v>
      </c>
      <c r="I32" s="36">
        <f>RANK(H32,$H$6:$H$68)</f>
        <v>26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/>
      <c r="AM32" s="27"/>
      <c r="AN32" s="27"/>
      <c r="AO32" s="27"/>
      <c r="AP32" s="27"/>
      <c r="AQ32" s="27"/>
      <c r="AR32" s="27"/>
      <c r="AS32" s="56" cm="1">
        <f t="array" ref="AS32">SUM(LOOKUP(J32:AR32,{0,1,2,3,4,5,6,7,8,9,10},{0,7,6,5,4,3,2,1,1,1,1}))</f>
        <v>0</v>
      </c>
      <c r="AT32" s="38"/>
      <c r="AU32" s="207"/>
    </row>
    <row r="33" spans="1:47" x14ac:dyDescent="0.2">
      <c r="A33" s="226"/>
      <c r="B33" s="246"/>
      <c r="C33" s="71"/>
      <c r="D33" s="71"/>
      <c r="E33" s="71"/>
      <c r="F33" s="220"/>
      <c r="G33" s="59">
        <f t="shared" si="0"/>
        <v>0</v>
      </c>
      <c r="H33" s="35">
        <f t="shared" si="1"/>
        <v>0</v>
      </c>
      <c r="I33" s="36">
        <f>RANK(H33,$H$6:$H$68)</f>
        <v>26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7"/>
      <c r="AM33" s="27"/>
      <c r="AN33" s="27"/>
      <c r="AO33" s="27"/>
      <c r="AP33" s="27"/>
      <c r="AQ33" s="27"/>
      <c r="AR33" s="27"/>
      <c r="AS33" s="56" cm="1">
        <f t="array" ref="AS33">SUM(LOOKUP(J33:AR33,{0,1,2,3,4,5,6,7,8,9,10},{0,7,6,5,4,3,2,1,1,1,1}))</f>
        <v>0</v>
      </c>
      <c r="AT33" s="38"/>
      <c r="AU33" s="207"/>
    </row>
    <row r="34" spans="1:47" x14ac:dyDescent="0.2">
      <c r="A34" s="226"/>
      <c r="B34" s="246"/>
      <c r="C34" s="71"/>
      <c r="D34" s="71"/>
      <c r="E34" s="71"/>
      <c r="F34" s="220"/>
      <c r="G34" s="59">
        <f t="shared" si="0"/>
        <v>0</v>
      </c>
      <c r="H34" s="35">
        <f t="shared" si="1"/>
        <v>0</v>
      </c>
      <c r="I34" s="36">
        <f>RANK(H34,$H$6:$H$68)</f>
        <v>26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7"/>
      <c r="AM34" s="27"/>
      <c r="AN34" s="27"/>
      <c r="AO34" s="27"/>
      <c r="AP34" s="27"/>
      <c r="AQ34" s="27"/>
      <c r="AR34" s="27"/>
      <c r="AS34" s="56" cm="1">
        <f t="array" ref="AS34">SUM(LOOKUP(J34:AR34,{0,1,2,3,4,5,6,7,8,9,10},{0,7,6,5,4,3,2,1,1,1,1}))</f>
        <v>0</v>
      </c>
      <c r="AT34" s="38"/>
      <c r="AU34" s="207"/>
    </row>
    <row r="35" spans="1:47" x14ac:dyDescent="0.2">
      <c r="A35" s="226"/>
      <c r="B35" s="246"/>
      <c r="C35" s="71"/>
      <c r="D35" s="71"/>
      <c r="E35" s="71"/>
      <c r="F35" s="220"/>
      <c r="G35" s="59">
        <f t="shared" si="0"/>
        <v>0</v>
      </c>
      <c r="H35" s="35">
        <f t="shared" si="1"/>
        <v>0</v>
      </c>
      <c r="I35" s="36">
        <f>RANK(H35,$H$6:$H$68)</f>
        <v>26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  <c r="AM35" s="27"/>
      <c r="AN35" s="27"/>
      <c r="AO35" s="27"/>
      <c r="AP35" s="27"/>
      <c r="AQ35" s="27"/>
      <c r="AR35" s="27"/>
      <c r="AS35" s="56" cm="1">
        <f t="array" ref="AS35">SUM(LOOKUP(J35:AR35,{0,1,2,3,4,5,6,7,8,9,10},{0,7,6,5,4,3,2,1,1,1,1}))</f>
        <v>0</v>
      </c>
      <c r="AT35" s="38"/>
      <c r="AU35" s="207"/>
    </row>
    <row r="36" spans="1:47" x14ac:dyDescent="0.2">
      <c r="A36" s="226"/>
      <c r="B36" s="246"/>
      <c r="C36" s="71"/>
      <c r="D36" s="71"/>
      <c r="E36" s="71"/>
      <c r="F36" s="220"/>
      <c r="G36" s="59">
        <f t="shared" si="0"/>
        <v>0</v>
      </c>
      <c r="H36" s="35">
        <f t="shared" si="1"/>
        <v>0</v>
      </c>
      <c r="I36" s="36">
        <f>RANK(H36,$H$6:$H$68)</f>
        <v>26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/>
      <c r="AM36" s="27"/>
      <c r="AN36" s="27"/>
      <c r="AO36" s="27"/>
      <c r="AP36" s="27"/>
      <c r="AQ36" s="27"/>
      <c r="AR36" s="27"/>
      <c r="AS36" s="56" cm="1">
        <f t="array" ref="AS36">SUM(LOOKUP(J36:AR36,{0,1,2,3,4,5,6,7,8,9,10},{0,7,6,5,4,3,2,1,1,1,1}))</f>
        <v>0</v>
      </c>
      <c r="AT36" s="38"/>
      <c r="AU36" s="207"/>
    </row>
    <row r="37" spans="1:47" x14ac:dyDescent="0.2">
      <c r="A37" s="226"/>
      <c r="B37" s="246"/>
      <c r="C37" s="71"/>
      <c r="D37" s="71"/>
      <c r="E37" s="71"/>
      <c r="F37" s="220"/>
      <c r="G37" s="59">
        <f t="shared" si="0"/>
        <v>0</v>
      </c>
      <c r="H37" s="35">
        <f t="shared" si="1"/>
        <v>0</v>
      </c>
      <c r="I37" s="36">
        <f>RANK(H37,$H$6:$H$68)</f>
        <v>26</v>
      </c>
      <c r="J37" s="71"/>
      <c r="K37" s="71"/>
      <c r="L37" s="71"/>
      <c r="M37" s="71"/>
      <c r="N37" s="71"/>
      <c r="O37" s="71"/>
      <c r="P37" s="71"/>
      <c r="Q37" s="71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  <c r="AM37" s="27"/>
      <c r="AN37" s="27"/>
      <c r="AO37" s="27"/>
      <c r="AP37" s="27"/>
      <c r="AQ37" s="27"/>
      <c r="AR37" s="27"/>
      <c r="AS37" s="56" cm="1">
        <f t="array" ref="AS37">SUM(LOOKUP(J37:AR37,{0,1,2,3,4,5,6,7,8,9,10},{0,7,6,5,4,3,2,1,1,1,1}))</f>
        <v>0</v>
      </c>
      <c r="AT37" s="38"/>
      <c r="AU37" s="207"/>
    </row>
    <row r="38" spans="1:47" x14ac:dyDescent="0.2">
      <c r="A38" s="226"/>
      <c r="B38" s="246"/>
      <c r="C38" s="71"/>
      <c r="D38" s="71"/>
      <c r="E38" s="71"/>
      <c r="F38" s="220"/>
      <c r="G38" s="59">
        <f t="shared" si="0"/>
        <v>0</v>
      </c>
      <c r="H38" s="35">
        <f t="shared" si="1"/>
        <v>0</v>
      </c>
      <c r="I38" s="36">
        <f>RANK(H38,$H$6:$H$68)</f>
        <v>26</v>
      </c>
      <c r="J38" s="71"/>
      <c r="K38" s="71"/>
      <c r="L38" s="71"/>
      <c r="M38" s="71"/>
      <c r="N38" s="71"/>
      <c r="O38" s="71"/>
      <c r="P38" s="71"/>
      <c r="Q38" s="71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/>
      <c r="AM38" s="27"/>
      <c r="AN38" s="27"/>
      <c r="AO38" s="27"/>
      <c r="AP38" s="27"/>
      <c r="AQ38" s="27"/>
      <c r="AR38" s="27"/>
      <c r="AS38" s="56" cm="1">
        <f t="array" ref="AS38">SUM(LOOKUP(J38:AR38,{0,1,2,3,4,5,6,7,8,9,10},{0,7,6,5,4,3,2,1,1,1,1}))</f>
        <v>0</v>
      </c>
      <c r="AT38" s="38"/>
      <c r="AU38" s="207"/>
    </row>
    <row r="39" spans="1:47" x14ac:dyDescent="0.2">
      <c r="A39" s="226"/>
      <c r="B39" s="41"/>
      <c r="C39" s="42"/>
      <c r="D39" s="42"/>
      <c r="E39" s="42"/>
      <c r="F39" s="219"/>
      <c r="G39" s="59">
        <f t="shared" si="0"/>
        <v>0</v>
      </c>
      <c r="H39" s="35">
        <f t="shared" si="1"/>
        <v>0</v>
      </c>
      <c r="I39" s="36">
        <f>RANK(H39,$H$6:$H$68)</f>
        <v>26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  <c r="AM39" s="27"/>
      <c r="AN39" s="27"/>
      <c r="AO39" s="27"/>
      <c r="AP39" s="27"/>
      <c r="AQ39" s="27"/>
      <c r="AR39" s="27"/>
      <c r="AS39" s="56" cm="1">
        <f t="array" ref="AS39">SUM(LOOKUP(J39:AR39,{0,1,2,3,4,5,6,7,8,9,10},{0,7,6,5,4,3,2,1,1,1,1}))</f>
        <v>0</v>
      </c>
      <c r="AT39" s="38"/>
      <c r="AU39" s="207"/>
    </row>
    <row r="40" spans="1:47" x14ac:dyDescent="0.2">
      <c r="A40" s="226"/>
      <c r="B40" s="41"/>
      <c r="C40" s="42"/>
      <c r="D40" s="42"/>
      <c r="E40" s="42"/>
      <c r="F40" s="219"/>
      <c r="G40" s="59">
        <f t="shared" si="0"/>
        <v>0</v>
      </c>
      <c r="H40" s="35">
        <f t="shared" si="1"/>
        <v>0</v>
      </c>
      <c r="I40" s="36">
        <f>RANK(H40,$H$6:$H$68)</f>
        <v>26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7"/>
      <c r="AM40" s="27"/>
      <c r="AN40" s="27"/>
      <c r="AO40" s="27"/>
      <c r="AP40" s="27"/>
      <c r="AQ40" s="27"/>
      <c r="AR40" s="27"/>
      <c r="AS40" s="56" cm="1">
        <f t="array" ref="AS40">SUM(LOOKUP(J40:AR40,{0,1,2,3,4,5,6,7,8,9,10},{0,7,6,5,4,3,2,1,1,1,1}))</f>
        <v>0</v>
      </c>
      <c r="AT40" s="38"/>
      <c r="AU40" s="207"/>
    </row>
    <row r="41" spans="1:47" x14ac:dyDescent="0.2">
      <c r="A41" s="226"/>
      <c r="B41" s="41"/>
      <c r="C41" s="42"/>
      <c r="D41" s="42"/>
      <c r="E41" s="42"/>
      <c r="F41" s="219"/>
      <c r="G41" s="59">
        <f t="shared" si="0"/>
        <v>0</v>
      </c>
      <c r="H41" s="35">
        <f t="shared" si="1"/>
        <v>0</v>
      </c>
      <c r="I41" s="36">
        <f>RANK(H41,$H$6:$H$68)</f>
        <v>26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  <c r="AM41" s="27"/>
      <c r="AN41" s="27"/>
      <c r="AO41" s="27"/>
      <c r="AP41" s="27"/>
      <c r="AQ41" s="27"/>
      <c r="AR41" s="27"/>
      <c r="AS41" s="56" cm="1">
        <f t="array" ref="AS41">SUM(LOOKUP(J41:AR41,{0,1,2,3,4,5,6,7,8,9,10},{0,7,6,5,4,3,2,1,1,1,1}))</f>
        <v>0</v>
      </c>
      <c r="AT41" s="38"/>
      <c r="AU41" s="207"/>
    </row>
    <row r="42" spans="1:47" x14ac:dyDescent="0.2">
      <c r="A42" s="226"/>
      <c r="B42" s="41"/>
      <c r="C42" s="42"/>
      <c r="D42" s="42"/>
      <c r="E42" s="42"/>
      <c r="F42" s="219"/>
      <c r="G42" s="59">
        <f t="shared" si="0"/>
        <v>0</v>
      </c>
      <c r="H42" s="35">
        <f t="shared" si="1"/>
        <v>0</v>
      </c>
      <c r="I42" s="36">
        <f>RANK(H42,$H$6:$H$68)</f>
        <v>26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7"/>
      <c r="AM42" s="27"/>
      <c r="AN42" s="27"/>
      <c r="AO42" s="27"/>
      <c r="AP42" s="27"/>
      <c r="AQ42" s="27"/>
      <c r="AR42" s="27"/>
      <c r="AS42" s="56" cm="1">
        <f t="array" ref="AS42">SUM(LOOKUP(J42:AR42,{0,1,2,3,4,5,6,7,8,9,10},{0,7,6,5,4,3,2,1,1,1,1}))</f>
        <v>0</v>
      </c>
      <c r="AT42" s="38"/>
      <c r="AU42" s="207"/>
    </row>
    <row r="43" spans="1:47" x14ac:dyDescent="0.2">
      <c r="A43" s="226"/>
      <c r="B43" s="41"/>
      <c r="C43" s="42"/>
      <c r="D43" s="42"/>
      <c r="E43" s="42"/>
      <c r="F43" s="219"/>
      <c r="G43" s="59">
        <f t="shared" ref="G43:G68" si="2">COUNTIF(J43:AT43,"&gt;0")</f>
        <v>0</v>
      </c>
      <c r="H43" s="35">
        <f t="shared" ref="H43:H68" si="3">AS43</f>
        <v>0</v>
      </c>
      <c r="I43" s="36">
        <f>RANK(H43,$H$6:$H$68)</f>
        <v>26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7"/>
      <c r="AM43" s="27"/>
      <c r="AN43" s="27"/>
      <c r="AO43" s="27"/>
      <c r="AP43" s="27"/>
      <c r="AQ43" s="27"/>
      <c r="AR43" s="27"/>
      <c r="AS43" s="56" cm="1">
        <f t="array" ref="AS43">SUM(LOOKUP(J43:AR43,{0,1,2,3,4,5,6,7,8,9,10},{0,7,6,5,4,3,2,1,1,1,1}))</f>
        <v>0</v>
      </c>
      <c r="AT43" s="38"/>
      <c r="AU43" s="207"/>
    </row>
    <row r="44" spans="1:47" x14ac:dyDescent="0.2">
      <c r="A44" s="226"/>
      <c r="B44" s="41"/>
      <c r="C44" s="42"/>
      <c r="D44" s="42"/>
      <c r="E44" s="42"/>
      <c r="F44" s="219"/>
      <c r="G44" s="59">
        <f t="shared" si="2"/>
        <v>0</v>
      </c>
      <c r="H44" s="35">
        <f t="shared" si="3"/>
        <v>0</v>
      </c>
      <c r="I44" s="36">
        <f>RANK(H44,$H$6:$H$68)</f>
        <v>26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7"/>
      <c r="AM44" s="27"/>
      <c r="AN44" s="27"/>
      <c r="AO44" s="27"/>
      <c r="AP44" s="27"/>
      <c r="AQ44" s="27"/>
      <c r="AR44" s="27"/>
      <c r="AS44" s="56" cm="1">
        <f t="array" ref="AS44">SUM(LOOKUP(J44:AR44,{0,1,2,3,4,5,6,7,8,9,10},{0,7,6,5,4,3,2,1,1,1,1}))</f>
        <v>0</v>
      </c>
      <c r="AT44" s="38"/>
      <c r="AU44" s="207"/>
    </row>
    <row r="45" spans="1:47" x14ac:dyDescent="0.2">
      <c r="A45" s="226"/>
      <c r="B45" s="41"/>
      <c r="C45" s="42"/>
      <c r="D45" s="42"/>
      <c r="E45" s="42"/>
      <c r="F45" s="219"/>
      <c r="G45" s="59">
        <f t="shared" si="2"/>
        <v>0</v>
      </c>
      <c r="H45" s="35">
        <f t="shared" si="3"/>
        <v>0</v>
      </c>
      <c r="I45" s="36">
        <f>RANK(H45,$H$6:$H$68)</f>
        <v>26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7"/>
      <c r="AM45" s="27"/>
      <c r="AN45" s="27"/>
      <c r="AO45" s="27"/>
      <c r="AP45" s="27"/>
      <c r="AQ45" s="27"/>
      <c r="AR45" s="27"/>
      <c r="AS45" s="56" cm="1">
        <f t="array" ref="AS45">SUM(LOOKUP(J45:AR45,{0,1,2,3,4,5,6,7,8,9,10},{0,7,6,5,4,3,2,1,1,1,1}))</f>
        <v>0</v>
      </c>
      <c r="AT45" s="38"/>
      <c r="AU45" s="207"/>
    </row>
    <row r="46" spans="1:47" x14ac:dyDescent="0.2">
      <c r="A46" s="226"/>
      <c r="B46" s="41"/>
      <c r="C46" s="42"/>
      <c r="D46" s="42"/>
      <c r="E46" s="42"/>
      <c r="F46" s="219"/>
      <c r="G46" s="59">
        <f t="shared" si="2"/>
        <v>0</v>
      </c>
      <c r="H46" s="35">
        <f t="shared" si="3"/>
        <v>0</v>
      </c>
      <c r="I46" s="36">
        <f>RANK(H46,$H$6:$H$68)</f>
        <v>26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/>
      <c r="AM46" s="27"/>
      <c r="AN46" s="27"/>
      <c r="AO46" s="27"/>
      <c r="AP46" s="27"/>
      <c r="AQ46" s="27"/>
      <c r="AR46" s="27"/>
      <c r="AS46" s="56" cm="1">
        <f t="array" ref="AS46">SUM(LOOKUP(J46:AR46,{0,1,2,3,4,5,6,7,8,9,10},{0,7,6,5,4,3,2,1,1,1,1}))</f>
        <v>0</v>
      </c>
      <c r="AT46" s="38"/>
      <c r="AU46" s="207"/>
    </row>
    <row r="47" spans="1:47" x14ac:dyDescent="0.2">
      <c r="A47" s="226"/>
      <c r="B47" s="41"/>
      <c r="C47" s="42"/>
      <c r="D47" s="42"/>
      <c r="E47" s="42"/>
      <c r="F47" s="219"/>
      <c r="G47" s="59">
        <f t="shared" si="2"/>
        <v>0</v>
      </c>
      <c r="H47" s="35">
        <f t="shared" si="3"/>
        <v>0</v>
      </c>
      <c r="I47" s="36">
        <f>RANK(H47,$H$6:$H$68)</f>
        <v>26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7"/>
      <c r="AM47" s="27"/>
      <c r="AN47" s="27"/>
      <c r="AO47" s="27"/>
      <c r="AP47" s="27"/>
      <c r="AQ47" s="27"/>
      <c r="AR47" s="27"/>
      <c r="AS47" s="56" cm="1">
        <f t="array" ref="AS47">SUM(LOOKUP(J47:AR47,{0,1,2,3,4,5,6,7,8,9,10},{0,7,6,5,4,3,2,1,1,1,1}))</f>
        <v>0</v>
      </c>
      <c r="AT47" s="38"/>
      <c r="AU47" s="207"/>
    </row>
    <row r="48" spans="1:47" x14ac:dyDescent="0.2">
      <c r="A48" s="226"/>
      <c r="B48" s="41"/>
      <c r="C48" s="42"/>
      <c r="D48" s="42"/>
      <c r="E48" s="42"/>
      <c r="F48" s="219"/>
      <c r="G48" s="59">
        <f t="shared" si="2"/>
        <v>0</v>
      </c>
      <c r="H48" s="35">
        <f t="shared" si="3"/>
        <v>0</v>
      </c>
      <c r="I48" s="36">
        <f>RANK(H48,$H$6:$H$68)</f>
        <v>26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7"/>
      <c r="AM48" s="27"/>
      <c r="AN48" s="27"/>
      <c r="AO48" s="27"/>
      <c r="AP48" s="27"/>
      <c r="AQ48" s="27"/>
      <c r="AR48" s="27"/>
      <c r="AS48" s="56" cm="1">
        <f t="array" ref="AS48">SUM(LOOKUP(J48:AR48,{0,1,2,3,4,5,6,7,8,9,10},{0,7,6,5,4,3,2,1,1,1,1}))</f>
        <v>0</v>
      </c>
      <c r="AT48" s="38"/>
      <c r="AU48" s="207"/>
    </row>
    <row r="49" spans="1:47" x14ac:dyDescent="0.2">
      <c r="A49" s="226"/>
      <c r="B49" s="41"/>
      <c r="C49" s="42"/>
      <c r="D49" s="42"/>
      <c r="E49" s="42"/>
      <c r="F49" s="219"/>
      <c r="G49" s="59">
        <f t="shared" si="2"/>
        <v>0</v>
      </c>
      <c r="H49" s="35">
        <f t="shared" si="3"/>
        <v>0</v>
      </c>
      <c r="I49" s="36">
        <f>RANK(H49,$H$6:$H$68)</f>
        <v>26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27"/>
      <c r="AN49" s="27"/>
      <c r="AO49" s="27"/>
      <c r="AP49" s="27"/>
      <c r="AQ49" s="27"/>
      <c r="AR49" s="27"/>
      <c r="AS49" s="56" cm="1">
        <f t="array" ref="AS49">SUM(LOOKUP(J49:AR49,{0,1,2,3,4,5,6,7,8,9,10},{0,7,6,5,4,3,2,1,1,1,1}))</f>
        <v>0</v>
      </c>
      <c r="AT49" s="38"/>
      <c r="AU49" s="207"/>
    </row>
    <row r="50" spans="1:47" x14ac:dyDescent="0.2">
      <c r="A50" s="226"/>
      <c r="B50" s="41"/>
      <c r="C50" s="42"/>
      <c r="D50" s="42"/>
      <c r="E50" s="42"/>
      <c r="F50" s="219"/>
      <c r="G50" s="59">
        <f t="shared" si="2"/>
        <v>0</v>
      </c>
      <c r="H50" s="35">
        <f t="shared" si="3"/>
        <v>0</v>
      </c>
      <c r="I50" s="36">
        <f>RANK(H50,$H$6:$H$68)</f>
        <v>26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/>
      <c r="AM50" s="27"/>
      <c r="AN50" s="27"/>
      <c r="AO50" s="27"/>
      <c r="AP50" s="27"/>
      <c r="AQ50" s="27"/>
      <c r="AR50" s="27"/>
      <c r="AS50" s="56" cm="1">
        <f t="array" ref="AS50">SUM(LOOKUP(J50:AR50,{0,1,2,3,4,5,6,7,8,9,10},{0,7,6,5,4,3,2,1,1,1,1}))</f>
        <v>0</v>
      </c>
      <c r="AT50" s="38"/>
      <c r="AU50" s="207"/>
    </row>
    <row r="51" spans="1:47" x14ac:dyDescent="0.2">
      <c r="A51" s="226"/>
      <c r="B51" s="41"/>
      <c r="C51" s="42"/>
      <c r="D51" s="42"/>
      <c r="E51" s="42"/>
      <c r="F51" s="219"/>
      <c r="G51" s="59">
        <f t="shared" si="2"/>
        <v>0</v>
      </c>
      <c r="H51" s="35">
        <f t="shared" si="3"/>
        <v>0</v>
      </c>
      <c r="I51" s="36">
        <f>RANK(H51,$H$6:$H$68)</f>
        <v>26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7"/>
      <c r="AM51" s="27"/>
      <c r="AN51" s="27"/>
      <c r="AO51" s="27"/>
      <c r="AP51" s="27"/>
      <c r="AQ51" s="27"/>
      <c r="AR51" s="27"/>
      <c r="AS51" s="56" cm="1">
        <f t="array" ref="AS51">SUM(LOOKUP(J51:AR51,{0,1,2,3,4,5,6,7,8,9,10},{0,7,6,5,4,3,2,1,1,1,1}))</f>
        <v>0</v>
      </c>
      <c r="AT51" s="38"/>
      <c r="AU51" s="207"/>
    </row>
    <row r="52" spans="1:47" x14ac:dyDescent="0.2">
      <c r="A52" s="226"/>
      <c r="B52" s="41"/>
      <c r="C52" s="42"/>
      <c r="D52" s="42"/>
      <c r="E52" s="42"/>
      <c r="F52" s="219"/>
      <c r="G52" s="59">
        <f t="shared" si="2"/>
        <v>0</v>
      </c>
      <c r="H52" s="35">
        <f t="shared" si="3"/>
        <v>0</v>
      </c>
      <c r="I52" s="36">
        <f>RANK(H52,$H$6:$H$68)</f>
        <v>26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27"/>
      <c r="AN52" s="27"/>
      <c r="AO52" s="27"/>
      <c r="AP52" s="27"/>
      <c r="AQ52" s="27"/>
      <c r="AR52" s="27"/>
      <c r="AS52" s="56" cm="1">
        <f t="array" ref="AS52">SUM(LOOKUP(J52:AR52,{0,1,2,3,4,5,6,7,8,9,10},{0,7,6,5,4,3,2,1,1,1,1}))</f>
        <v>0</v>
      </c>
      <c r="AT52" s="38"/>
      <c r="AU52" s="207"/>
    </row>
    <row r="53" spans="1:47" x14ac:dyDescent="0.2">
      <c r="A53" s="226"/>
      <c r="B53" s="41"/>
      <c r="C53" s="42"/>
      <c r="D53" s="42"/>
      <c r="E53" s="42"/>
      <c r="F53" s="219"/>
      <c r="G53" s="59">
        <f t="shared" si="2"/>
        <v>0</v>
      </c>
      <c r="H53" s="35">
        <f t="shared" si="3"/>
        <v>0</v>
      </c>
      <c r="I53" s="36">
        <f>RANK(H53,$H$6:$H$68)</f>
        <v>26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7"/>
      <c r="AM53" s="27"/>
      <c r="AN53" s="27"/>
      <c r="AO53" s="27"/>
      <c r="AP53" s="27"/>
      <c r="AQ53" s="27"/>
      <c r="AR53" s="27"/>
      <c r="AS53" s="56" cm="1">
        <f t="array" ref="AS53">SUM(LOOKUP(J53:AR53,{0,1,2,3,4,5,6,7,8,9,10},{0,7,6,5,4,3,2,1,1,1,1}))</f>
        <v>0</v>
      </c>
      <c r="AT53" s="38"/>
      <c r="AU53" s="207"/>
    </row>
    <row r="54" spans="1:47" x14ac:dyDescent="0.2">
      <c r="A54" s="226"/>
      <c r="B54" s="41"/>
      <c r="C54" s="42"/>
      <c r="D54" s="42"/>
      <c r="E54" s="42"/>
      <c r="F54" s="219"/>
      <c r="G54" s="59">
        <f t="shared" si="2"/>
        <v>0</v>
      </c>
      <c r="H54" s="35">
        <f t="shared" si="3"/>
        <v>0</v>
      </c>
      <c r="I54" s="36">
        <f>RANK(H54,$H$6:$H$68)</f>
        <v>26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7"/>
      <c r="AM54" s="27"/>
      <c r="AN54" s="27"/>
      <c r="AO54" s="27"/>
      <c r="AP54" s="27"/>
      <c r="AQ54" s="27"/>
      <c r="AR54" s="27"/>
      <c r="AS54" s="56" cm="1">
        <f t="array" ref="AS54">SUM(LOOKUP(J54:AR54,{0,1,2,3,4,5,6,7,8,9,10},{0,7,6,5,4,3,2,1,1,1,1}))</f>
        <v>0</v>
      </c>
      <c r="AT54" s="38"/>
      <c r="AU54" s="207"/>
    </row>
    <row r="55" spans="1:47" x14ac:dyDescent="0.2">
      <c r="A55" s="226"/>
      <c r="B55" s="41"/>
      <c r="C55" s="42"/>
      <c r="D55" s="42"/>
      <c r="E55" s="42"/>
      <c r="F55" s="219"/>
      <c r="G55" s="59">
        <f t="shared" si="2"/>
        <v>0</v>
      </c>
      <c r="H55" s="35">
        <f t="shared" si="3"/>
        <v>0</v>
      </c>
      <c r="I55" s="36">
        <f>RANK(H55,$H$6:$H$68)</f>
        <v>26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7"/>
      <c r="AM55" s="27"/>
      <c r="AN55" s="27"/>
      <c r="AO55" s="27"/>
      <c r="AP55" s="27"/>
      <c r="AQ55" s="27"/>
      <c r="AR55" s="27"/>
      <c r="AS55" s="56" cm="1">
        <f t="array" ref="AS55">SUM(LOOKUP(J55:AR55,{0,1,2,3,4,5,6,7,8,9,10},{0,7,6,5,4,3,2,1,1,1,1}))</f>
        <v>0</v>
      </c>
      <c r="AT55" s="38"/>
      <c r="AU55" s="207"/>
    </row>
    <row r="56" spans="1:47" x14ac:dyDescent="0.2">
      <c r="A56" s="226"/>
      <c r="B56" s="41"/>
      <c r="C56" s="42"/>
      <c r="D56" s="42"/>
      <c r="E56" s="42"/>
      <c r="F56" s="219"/>
      <c r="G56" s="59">
        <f t="shared" si="2"/>
        <v>0</v>
      </c>
      <c r="H56" s="35">
        <f t="shared" si="3"/>
        <v>0</v>
      </c>
      <c r="I56" s="36">
        <f>RANK(H56,$H$6:$H$68)</f>
        <v>26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7"/>
      <c r="AM56" s="27"/>
      <c r="AN56" s="27"/>
      <c r="AO56" s="27"/>
      <c r="AP56" s="27"/>
      <c r="AQ56" s="27"/>
      <c r="AR56" s="27"/>
      <c r="AS56" s="56" cm="1">
        <f t="array" ref="AS56">SUM(LOOKUP(J56:AR56,{0,1,2,3,4,5,6,7,8,9,10},{0,7,6,5,4,3,2,1,1,1,1}))</f>
        <v>0</v>
      </c>
      <c r="AT56" s="38"/>
      <c r="AU56" s="207"/>
    </row>
    <row r="57" spans="1:47" x14ac:dyDescent="0.2">
      <c r="A57" s="226"/>
      <c r="B57" s="41"/>
      <c r="C57" s="42"/>
      <c r="D57" s="42"/>
      <c r="E57" s="42"/>
      <c r="F57" s="219"/>
      <c r="G57" s="59">
        <f t="shared" si="2"/>
        <v>0</v>
      </c>
      <c r="H57" s="35">
        <f t="shared" si="3"/>
        <v>0</v>
      </c>
      <c r="I57" s="36">
        <f>RANK(H57,$H$6:$H$68)</f>
        <v>26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7"/>
      <c r="AM57" s="27"/>
      <c r="AN57" s="27"/>
      <c r="AO57" s="27"/>
      <c r="AP57" s="27"/>
      <c r="AQ57" s="27"/>
      <c r="AR57" s="27"/>
      <c r="AS57" s="56" cm="1">
        <f t="array" ref="AS57">SUM(LOOKUP(J57:AR57,{0,1,2,3,4,5,6,7,8,9,10},{0,7,6,5,4,3,2,1,1,1,1}))</f>
        <v>0</v>
      </c>
      <c r="AT57" s="38"/>
      <c r="AU57" s="207"/>
    </row>
    <row r="58" spans="1:47" x14ac:dyDescent="0.2">
      <c r="A58" s="226"/>
      <c r="B58" s="41"/>
      <c r="C58" s="42"/>
      <c r="D58" s="42"/>
      <c r="E58" s="42"/>
      <c r="F58" s="219"/>
      <c r="G58" s="59">
        <f t="shared" si="2"/>
        <v>0</v>
      </c>
      <c r="H58" s="35">
        <f t="shared" si="3"/>
        <v>0</v>
      </c>
      <c r="I58" s="36">
        <f>RANK(H58,$H$6:$H$68)</f>
        <v>26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7"/>
      <c r="AM58" s="27"/>
      <c r="AN58" s="27"/>
      <c r="AO58" s="27"/>
      <c r="AP58" s="27"/>
      <c r="AQ58" s="27"/>
      <c r="AR58" s="27"/>
      <c r="AS58" s="56" cm="1">
        <f t="array" ref="AS58">SUM(LOOKUP(J58:AR58,{0,1,2,3,4,5,6,7,8,9,10},{0,7,6,5,4,3,2,1,1,1,1}))</f>
        <v>0</v>
      </c>
      <c r="AT58" s="38"/>
      <c r="AU58" s="207"/>
    </row>
    <row r="59" spans="1:47" x14ac:dyDescent="0.2">
      <c r="A59" s="226"/>
      <c r="B59" s="41"/>
      <c r="C59" s="42"/>
      <c r="D59" s="42"/>
      <c r="E59" s="42"/>
      <c r="F59" s="219"/>
      <c r="G59" s="59">
        <f t="shared" si="2"/>
        <v>0</v>
      </c>
      <c r="H59" s="35">
        <f t="shared" si="3"/>
        <v>0</v>
      </c>
      <c r="I59" s="36">
        <f>RANK(H59,$H$6:$H$68)</f>
        <v>26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7"/>
      <c r="AM59" s="27"/>
      <c r="AN59" s="27"/>
      <c r="AO59" s="27"/>
      <c r="AP59" s="27"/>
      <c r="AQ59" s="27"/>
      <c r="AR59" s="27"/>
      <c r="AS59" s="56" cm="1">
        <f t="array" ref="AS59">SUM(LOOKUP(J59:AR59,{0,1,2,3,4,5,6,7,8,9,10},{0,7,6,5,4,3,2,1,1,1,1}))</f>
        <v>0</v>
      </c>
      <c r="AT59" s="38"/>
      <c r="AU59" s="207"/>
    </row>
    <row r="60" spans="1:47" x14ac:dyDescent="0.2">
      <c r="A60" s="226"/>
      <c r="B60" s="41"/>
      <c r="C60" s="42"/>
      <c r="D60" s="42"/>
      <c r="E60" s="42"/>
      <c r="F60" s="219"/>
      <c r="G60" s="59">
        <f t="shared" si="2"/>
        <v>0</v>
      </c>
      <c r="H60" s="35">
        <f t="shared" si="3"/>
        <v>0</v>
      </c>
      <c r="I60" s="36">
        <f>RANK(H60,$H$6:$H$68)</f>
        <v>26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7"/>
      <c r="AM60" s="27"/>
      <c r="AN60" s="27"/>
      <c r="AO60" s="27"/>
      <c r="AP60" s="27"/>
      <c r="AQ60" s="27"/>
      <c r="AR60" s="27"/>
      <c r="AS60" s="56" cm="1">
        <f t="array" ref="AS60">SUM(LOOKUP(J60:AR60,{0,1,2,3,4,5,6,7,8,9,10},{0,7,6,5,4,3,2,1,1,1,1}))</f>
        <v>0</v>
      </c>
      <c r="AT60" s="38"/>
      <c r="AU60" s="207"/>
    </row>
    <row r="61" spans="1:47" x14ac:dyDescent="0.2">
      <c r="A61" s="226"/>
      <c r="B61" s="41"/>
      <c r="C61" s="42"/>
      <c r="D61" s="42"/>
      <c r="E61" s="42"/>
      <c r="F61" s="219"/>
      <c r="G61" s="59">
        <f t="shared" si="2"/>
        <v>0</v>
      </c>
      <c r="H61" s="35">
        <f t="shared" si="3"/>
        <v>0</v>
      </c>
      <c r="I61" s="36">
        <f>RANK(H61,$H$6:$H$68)</f>
        <v>26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7"/>
      <c r="AM61" s="27"/>
      <c r="AN61" s="27"/>
      <c r="AO61" s="27"/>
      <c r="AP61" s="27"/>
      <c r="AQ61" s="27"/>
      <c r="AR61" s="27"/>
      <c r="AS61" s="56" cm="1">
        <f t="array" ref="AS61">SUM(LOOKUP(J61:AR61,{0,1,2,3,4,5,6,7,8,9,10},{0,7,6,5,4,3,2,1,1,1,1}))</f>
        <v>0</v>
      </c>
      <c r="AT61" s="38"/>
      <c r="AU61" s="207"/>
    </row>
    <row r="62" spans="1:47" x14ac:dyDescent="0.2">
      <c r="A62" s="226"/>
      <c r="B62" s="41"/>
      <c r="C62" s="42"/>
      <c r="D62" s="42"/>
      <c r="E62" s="42"/>
      <c r="F62" s="219"/>
      <c r="G62" s="59">
        <f t="shared" si="2"/>
        <v>0</v>
      </c>
      <c r="H62" s="35">
        <f t="shared" si="3"/>
        <v>0</v>
      </c>
      <c r="I62" s="36">
        <f>RANK(H62,$H$6:$H$68)</f>
        <v>26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7"/>
      <c r="AM62" s="27"/>
      <c r="AN62" s="27"/>
      <c r="AO62" s="27"/>
      <c r="AP62" s="27"/>
      <c r="AQ62" s="27"/>
      <c r="AR62" s="27"/>
      <c r="AS62" s="56" cm="1">
        <f t="array" ref="AS62">SUM(LOOKUP(J62:AR62,{0,1,2,3,4,5,6,7,8,9,10},{0,7,6,5,4,3,2,1,1,1,1}))</f>
        <v>0</v>
      </c>
      <c r="AT62" s="38"/>
      <c r="AU62" s="207"/>
    </row>
    <row r="63" spans="1:47" x14ac:dyDescent="0.2">
      <c r="A63" s="226"/>
      <c r="B63" s="41"/>
      <c r="C63" s="42"/>
      <c r="D63" s="42"/>
      <c r="E63" s="42"/>
      <c r="F63" s="219"/>
      <c r="G63" s="59">
        <f t="shared" si="2"/>
        <v>0</v>
      </c>
      <c r="H63" s="35">
        <f t="shared" si="3"/>
        <v>0</v>
      </c>
      <c r="I63" s="36">
        <f>RANK(H63,$H$6:$H$68)</f>
        <v>26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7"/>
      <c r="AM63" s="27"/>
      <c r="AN63" s="27"/>
      <c r="AO63" s="27"/>
      <c r="AP63" s="27"/>
      <c r="AQ63" s="27"/>
      <c r="AR63" s="27"/>
      <c r="AS63" s="56" cm="1">
        <f t="array" ref="AS63">SUM(LOOKUP(J63:AR63,{0,1,2,3,4,5,6,7,8,9,10},{0,7,6,5,4,3,2,1,1,1,1}))</f>
        <v>0</v>
      </c>
      <c r="AT63" s="38"/>
      <c r="AU63" s="207"/>
    </row>
    <row r="64" spans="1:47" x14ac:dyDescent="0.2">
      <c r="A64" s="226"/>
      <c r="B64" s="41"/>
      <c r="C64" s="42"/>
      <c r="D64" s="42"/>
      <c r="E64" s="42"/>
      <c r="F64" s="219"/>
      <c r="G64" s="59">
        <f t="shared" si="2"/>
        <v>0</v>
      </c>
      <c r="H64" s="35">
        <f t="shared" si="3"/>
        <v>0</v>
      </c>
      <c r="I64" s="36">
        <f>RANK(H64,$H$6:$H$68)</f>
        <v>26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7"/>
      <c r="AM64" s="27"/>
      <c r="AN64" s="27"/>
      <c r="AO64" s="27"/>
      <c r="AP64" s="27"/>
      <c r="AQ64" s="27"/>
      <c r="AR64" s="27"/>
      <c r="AS64" s="56" cm="1">
        <f t="array" ref="AS64">SUM(LOOKUP(J64:AR64,{0,1,2,3,4,5,6,7,8,9,10},{0,7,6,5,4,3,2,1,1,1,1}))</f>
        <v>0</v>
      </c>
      <c r="AT64" s="38"/>
      <c r="AU64" s="207"/>
    </row>
    <row r="65" spans="1:50" x14ac:dyDescent="0.2">
      <c r="A65" s="226"/>
      <c r="B65" s="41"/>
      <c r="C65" s="42"/>
      <c r="D65" s="42"/>
      <c r="E65" s="42"/>
      <c r="F65" s="219"/>
      <c r="G65" s="59">
        <f t="shared" si="2"/>
        <v>0</v>
      </c>
      <c r="H65" s="35">
        <f t="shared" si="3"/>
        <v>0</v>
      </c>
      <c r="I65" s="36">
        <f>RANK(H65,$H$6:$H$68)</f>
        <v>26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7"/>
      <c r="AM65" s="27"/>
      <c r="AN65" s="27"/>
      <c r="AO65" s="27"/>
      <c r="AP65" s="27"/>
      <c r="AQ65" s="27"/>
      <c r="AR65" s="27"/>
      <c r="AS65" s="56" cm="1">
        <f t="array" ref="AS65">SUM(LOOKUP(J65:AR65,{0,1,2,3,4,5,6,7,8,9,10},{0,7,6,5,4,3,2,1,1,1,1}))</f>
        <v>0</v>
      </c>
      <c r="AT65" s="38"/>
      <c r="AU65" s="207"/>
    </row>
    <row r="66" spans="1:50" x14ac:dyDescent="0.2">
      <c r="A66" s="226"/>
      <c r="B66" s="41"/>
      <c r="C66" s="42"/>
      <c r="D66" s="42"/>
      <c r="E66" s="42"/>
      <c r="F66" s="219"/>
      <c r="G66" s="59">
        <f t="shared" si="2"/>
        <v>0</v>
      </c>
      <c r="H66" s="35">
        <f t="shared" si="3"/>
        <v>0</v>
      </c>
      <c r="I66" s="36">
        <f>RANK(H66,$H$6:$H$68)</f>
        <v>26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7"/>
      <c r="AM66" s="27"/>
      <c r="AN66" s="27"/>
      <c r="AO66" s="27"/>
      <c r="AP66" s="27"/>
      <c r="AQ66" s="27"/>
      <c r="AR66" s="27"/>
      <c r="AS66" s="56" cm="1">
        <f t="array" ref="AS66">SUM(LOOKUP(J66:AR66,{0,1,2,3,4,5,6,7,8,9,10},{0,7,6,5,4,3,2,1,1,1,1}))</f>
        <v>0</v>
      </c>
      <c r="AT66" s="38"/>
      <c r="AU66" s="207"/>
    </row>
    <row r="67" spans="1:50" x14ac:dyDescent="0.2">
      <c r="A67" s="226"/>
      <c r="B67" s="41"/>
      <c r="C67" s="42"/>
      <c r="D67" s="42"/>
      <c r="E67" s="42"/>
      <c r="F67" s="219"/>
      <c r="G67" s="59">
        <f t="shared" si="2"/>
        <v>0</v>
      </c>
      <c r="H67" s="35">
        <f t="shared" si="3"/>
        <v>0</v>
      </c>
      <c r="I67" s="36">
        <f>RANK(H67,$H$6:$H$68)</f>
        <v>26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7"/>
      <c r="AM67" s="27"/>
      <c r="AN67" s="27"/>
      <c r="AO67" s="27"/>
      <c r="AP67" s="27"/>
      <c r="AQ67" s="27"/>
      <c r="AR67" s="27"/>
      <c r="AS67" s="56" cm="1">
        <f t="array" ref="AS67">SUM(LOOKUP(J67:AR67,{0,1,2,3,4,5,6,7,8,9,10},{0,7,6,5,4,3,2,1,1,1,1}))</f>
        <v>0</v>
      </c>
      <c r="AT67" s="38"/>
      <c r="AU67" s="207"/>
    </row>
    <row r="68" spans="1:50" ht="13.5" thickBot="1" x14ac:dyDescent="0.25">
      <c r="A68" s="226"/>
      <c r="B68" s="247"/>
      <c r="C68" s="248"/>
      <c r="D68" s="248"/>
      <c r="E68" s="248"/>
      <c r="F68" s="249"/>
      <c r="G68" s="250">
        <f t="shared" si="2"/>
        <v>0</v>
      </c>
      <c r="H68" s="251">
        <f t="shared" si="3"/>
        <v>0</v>
      </c>
      <c r="I68" s="252">
        <f>RANK(H68,$H$6:$H$68)</f>
        <v>26</v>
      </c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4"/>
      <c r="AM68" s="254"/>
      <c r="AN68" s="254"/>
      <c r="AO68" s="254"/>
      <c r="AP68" s="254"/>
      <c r="AQ68" s="254"/>
      <c r="AR68" s="255"/>
      <c r="AS68" s="57" cm="1">
        <f t="array" ref="AS68">SUM(LOOKUP(J68:AR68,{0,1,2,3,4,5,6,7,8,9,10},{0,7,6,5,4,3,2,1,1,1,1}))</f>
        <v>0</v>
      </c>
      <c r="AT68" s="38"/>
      <c r="AU68" s="207"/>
    </row>
    <row r="69" spans="1:50" ht="15.75" x14ac:dyDescent="0.2">
      <c r="A69" s="226"/>
      <c r="B69" s="236"/>
      <c r="C69" s="236"/>
      <c r="D69" s="236"/>
      <c r="E69" s="236"/>
      <c r="F69" s="221"/>
      <c r="G69" s="236"/>
      <c r="H69" s="236"/>
      <c r="I69" s="236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23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207"/>
    </row>
    <row r="70" spans="1:50" x14ac:dyDescent="0.2">
      <c r="AB70" s="243"/>
      <c r="AU70" s="243"/>
      <c r="AV70" s="243"/>
      <c r="AW70" s="243"/>
      <c r="AX70" s="243"/>
    </row>
    <row r="71" spans="1:50" x14ac:dyDescent="0.2">
      <c r="AB71" s="243"/>
      <c r="AU71" s="243"/>
      <c r="AV71" s="243"/>
      <c r="AW71" s="243"/>
      <c r="AX71" s="243"/>
    </row>
    <row r="72" spans="1:50" x14ac:dyDescent="0.2">
      <c r="AB72" s="243"/>
      <c r="AU72" s="243"/>
      <c r="AV72" s="243"/>
      <c r="AW72" s="243"/>
      <c r="AX72" s="243"/>
    </row>
    <row r="73" spans="1:50" x14ac:dyDescent="0.2">
      <c r="AB73" s="243"/>
      <c r="AU73" s="243"/>
      <c r="AV73" s="243"/>
      <c r="AW73" s="243"/>
      <c r="AX73" s="243"/>
    </row>
    <row r="74" spans="1:50" x14ac:dyDescent="0.2">
      <c r="AB74" s="243"/>
      <c r="AU74" s="243"/>
      <c r="AV74" s="243"/>
      <c r="AW74" s="243"/>
      <c r="AX74" s="243"/>
    </row>
    <row r="75" spans="1:50" x14ac:dyDescent="0.2">
      <c r="AB75" s="243"/>
      <c r="AU75" s="243"/>
      <c r="AV75" s="243"/>
      <c r="AW75" s="243"/>
      <c r="AX75" s="243"/>
    </row>
    <row r="76" spans="1:50" x14ac:dyDescent="0.2">
      <c r="AU76" s="243"/>
      <c r="AV76" s="243"/>
      <c r="AW76" s="243"/>
      <c r="AX76" s="243"/>
    </row>
    <row r="77" spans="1:50" x14ac:dyDescent="0.2">
      <c r="AB77" s="241"/>
      <c r="AU77" s="243"/>
      <c r="AV77" s="243"/>
      <c r="AW77" s="243"/>
      <c r="AX77" s="243"/>
    </row>
    <row r="78" spans="1:50" x14ac:dyDescent="0.2">
      <c r="AU78" s="243"/>
      <c r="AV78" s="243"/>
      <c r="AW78" s="243"/>
      <c r="AX78" s="243"/>
    </row>
    <row r="79" spans="1:50" x14ac:dyDescent="0.2">
      <c r="AU79" s="243"/>
      <c r="AV79" s="243"/>
      <c r="AW79" s="243"/>
      <c r="AX79" s="243"/>
    </row>
  </sheetData>
  <sortState xmlns:xlrd2="http://schemas.microsoft.com/office/spreadsheetml/2017/richdata2" ref="B16:I27">
    <sortCondition descending="1" ref="G16:G27"/>
  </sortState>
  <mergeCells count="85">
    <mergeCell ref="AQ1:AQ2"/>
    <mergeCell ref="A1:A69"/>
    <mergeCell ref="AL1:AL2"/>
    <mergeCell ref="AM1:AM2"/>
    <mergeCell ref="G1:G2"/>
    <mergeCell ref="I3:I4"/>
    <mergeCell ref="I1:I2"/>
    <mergeCell ref="V1:V2"/>
    <mergeCell ref="AC1:AC2"/>
    <mergeCell ref="G3:G4"/>
    <mergeCell ref="H3:H4"/>
    <mergeCell ref="R1:R2"/>
    <mergeCell ref="B1:B2"/>
    <mergeCell ref="C1:C2"/>
    <mergeCell ref="E1:E2"/>
    <mergeCell ref="F1:F4"/>
    <mergeCell ref="B3:B4"/>
    <mergeCell ref="C3:C4"/>
    <mergeCell ref="E3:E4"/>
    <mergeCell ref="D1:D4"/>
    <mergeCell ref="H1:H2"/>
    <mergeCell ref="J1:J2"/>
    <mergeCell ref="Z1:Z2"/>
    <mergeCell ref="Y1:Y2"/>
    <mergeCell ref="Q1:Q2"/>
    <mergeCell ref="S1:S2"/>
    <mergeCell ref="L1:L2"/>
    <mergeCell ref="N1:N2"/>
    <mergeCell ref="P1:P2"/>
    <mergeCell ref="W1:W2"/>
    <mergeCell ref="M1:M2"/>
    <mergeCell ref="U1:U2"/>
    <mergeCell ref="T1:T2"/>
    <mergeCell ref="X1:X2"/>
    <mergeCell ref="K1:K2"/>
    <mergeCell ref="J3:J4"/>
    <mergeCell ref="L3:L4"/>
    <mergeCell ref="M3:M4"/>
    <mergeCell ref="N3:N4"/>
    <mergeCell ref="P3:P4"/>
    <mergeCell ref="K3:K4"/>
    <mergeCell ref="Q3:Q4"/>
    <mergeCell ref="R3:R4"/>
    <mergeCell ref="S3:S4"/>
    <mergeCell ref="U3:U4"/>
    <mergeCell ref="T3:T4"/>
    <mergeCell ref="V3:V4"/>
    <mergeCell ref="W3:W4"/>
    <mergeCell ref="Y3:Y4"/>
    <mergeCell ref="Z3:Z4"/>
    <mergeCell ref="AC3:AC4"/>
    <mergeCell ref="X3:X4"/>
    <mergeCell ref="AB3:AB4"/>
    <mergeCell ref="AA1:AA2"/>
    <mergeCell ref="AA3:AA4"/>
    <mergeCell ref="AP3:AP4"/>
    <mergeCell ref="AQ3:AQ4"/>
    <mergeCell ref="AI3:AI4"/>
    <mergeCell ref="AJ3:AJ4"/>
    <mergeCell ref="AL3:AL4"/>
    <mergeCell ref="AM3:AM4"/>
    <mergeCell ref="AD3:AD4"/>
    <mergeCell ref="AE3:AE4"/>
    <mergeCell ref="AG3:AG4"/>
    <mergeCell ref="AH3:AH4"/>
    <mergeCell ref="AO3:AO4"/>
    <mergeCell ref="AO1:AO2"/>
    <mergeCell ref="AD1:AD2"/>
    <mergeCell ref="AP1:AP2"/>
    <mergeCell ref="AR1:AR2"/>
    <mergeCell ref="AT1:AT2"/>
    <mergeCell ref="AR3:AR4"/>
    <mergeCell ref="AT3:AT4"/>
    <mergeCell ref="AB1:AB2"/>
    <mergeCell ref="AK1:AK2"/>
    <mergeCell ref="AK3:AK4"/>
    <mergeCell ref="AN1:AN2"/>
    <mergeCell ref="AN3:AN4"/>
    <mergeCell ref="AE1:AE2"/>
    <mergeCell ref="AG1:AG2"/>
    <mergeCell ref="AH1:AH2"/>
    <mergeCell ref="AI1:AI2"/>
    <mergeCell ref="AJ1:AJ2"/>
    <mergeCell ref="AF1:AF2"/>
    <mergeCell ref="AF3:AF4"/>
  </mergeCells>
  <conditionalFormatting sqref="A2:C4 A9:A10 A33:A38 A39:D44 AY70:XFD79 AV80:XFD1048576 A1:I1 E2:I4 A5:I7 A8:F8 A11:F12 A13:I32 B54:F68 A69:I1048576 G8:I68 B45:D53 A45:A68 AV1:XFD69 E39:F53">
    <cfRule type="containsText" dxfId="7" priority="50" operator="containsText" text="10">
      <formula>NOT(ISERROR(SEARCH("10",A1)))</formula>
    </cfRule>
  </conditionalFormatting>
  <conditionalFormatting sqref="C54:D68">
    <cfRule type="duplicateValues" dxfId="6" priority="1031"/>
    <cfRule type="duplicateValues" dxfId="5" priority="1032"/>
  </conditionalFormatting>
  <conditionalFormatting sqref="C69:D1048576 D1 C1:C4 C5:D8 C39:D53 C14:D17 C20:D21 C25:D28 C31:D32 D11:D13">
    <cfRule type="duplicateValues" dxfId="4" priority="1217"/>
    <cfRule type="duplicateValues" dxfId="3" priority="1218"/>
  </conditionalFormatting>
  <conditionalFormatting sqref="J6:AA8 T9:AA10 J11:AA13 L14:AA25 J14:J31 J18:U19 J20:K21 J25:K25 L26:N31 P26:AA31 J32:AA32 V33:AA36 R37:AA38 J39:AA68 AC6:AR68 AT6:AT68">
    <cfRule type="cellIs" dxfId="2" priority="5" operator="lessThan">
      <formula>1</formula>
    </cfRule>
  </conditionalFormatting>
  <conditionalFormatting sqref="AB6:AB75">
    <cfRule type="cellIs" dxfId="1" priority="2" operator="lessThan">
      <formula>1</formula>
    </cfRule>
  </conditionalFormatting>
  <conditionalFormatting sqref="AS6:AS68">
    <cfRule type="cellIs" dxfId="0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26EAE-B067-413B-A418-73E5D4AF09A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cfacabce-c30a-405d-aeb6-cd46caef6ac0"/>
    <ds:schemaRef ds:uri="1fa763e0-74b2-4ff1-98c0-f888e0b6c267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43E3B-DCDF-4616-A06D-CA47FCB81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Front Cover</vt:lpstr>
      <vt:lpstr>Open Dressage</vt:lpstr>
      <vt:lpstr>Advanced 8-24</vt:lpstr>
      <vt:lpstr>Medium 8-24</vt:lpstr>
      <vt:lpstr>Elementary 17-24</vt:lpstr>
      <vt:lpstr>Elementary 8-16</vt:lpstr>
      <vt:lpstr>Novice 17-24</vt:lpstr>
      <vt:lpstr>Novice 14-16</vt:lpstr>
      <vt:lpstr>Novice 8-13</vt:lpstr>
      <vt:lpstr>Prelim 17-24</vt:lpstr>
      <vt:lpstr>Prelim 11 &amp; Under</vt:lpstr>
      <vt:lpstr>Prelim 14-16</vt:lpstr>
      <vt:lpstr>Prelim 12-13</vt:lpstr>
      <vt:lpstr>Prep 11 &amp; Under</vt:lpstr>
      <vt:lpstr>'Advanced 8-24'!Print_Area</vt:lpstr>
      <vt:lpstr>'Elementary 17-24'!Print_Area</vt:lpstr>
      <vt:lpstr>'Elementary 8-16'!Print_Area</vt:lpstr>
      <vt:lpstr>'Medium 8-24'!Print_Area</vt:lpstr>
      <vt:lpstr>'Novice 14-16'!Print_Area</vt:lpstr>
      <vt:lpstr>'Novice 17-24'!Print_Area</vt:lpstr>
      <vt:lpstr>'Novice 8-13'!Print_Area</vt:lpstr>
      <vt:lpstr>'Prelim 11 &amp; Under'!Print_Area</vt:lpstr>
      <vt:lpstr>'Prelim 12-13'!Print_Area</vt:lpstr>
      <vt:lpstr>'Prelim 14-16'!Print_Area</vt:lpstr>
      <vt:lpstr>'Prelim 17-24'!Print_Area</vt:lpstr>
      <vt:lpstr>'Prep 11 &amp; Under'!Print_Area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Membership</cp:lastModifiedBy>
  <cp:revision/>
  <cp:lastPrinted>2021-12-15T05:41:37Z</cp:lastPrinted>
  <dcterms:created xsi:type="dcterms:W3CDTF">2006-03-23T00:27:41Z</dcterms:created>
  <dcterms:modified xsi:type="dcterms:W3CDTF">2025-06-27T02:47:03Z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