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1 Active Riding/2025 AR LB/"/>
    </mc:Choice>
  </mc:AlternateContent>
  <xr:revisionPtr revIDLastSave="182" documentId="8_{ED50753C-5DA2-416B-BABE-E98F6288A1E4}" xr6:coauthVersionLast="47" xr6:coauthVersionMax="47" xr10:uidLastSave="{07EB40EA-971A-4748-B2D0-7635F7CABB66}"/>
  <bookViews>
    <workbookView xWindow="-120" yWindow="-120" windowWidth="29040" windowHeight="15720" activeTab="1" xr2:uid="{BE7A1B9F-D7A4-49DE-A529-185DFF7E8ADC}"/>
  </bookViews>
  <sheets>
    <sheet name="17 &amp; Over" sheetId="15" r:id="rId1"/>
    <sheet name="13 - 16 Years" sheetId="19" r:id="rId2"/>
    <sheet name="12 &amp; under" sheetId="18" r:id="rId3"/>
    <sheet name="The Shield" sheetId="1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43" i="19" l="1" a="1"/>
  <c r="BC43" i="19" s="1"/>
  <c r="AK43" i="19" a="1"/>
  <c r="AK43" i="19" s="1"/>
  <c r="AB43" i="19"/>
  <c r="AB43" i="19" a="1"/>
  <c r="S43" i="19" a="1"/>
  <c r="S43" i="19" s="1"/>
  <c r="I43" i="19" s="1"/>
  <c r="BC42" i="19"/>
  <c r="BC42" i="19" a="1"/>
  <c r="AK42" i="19" a="1"/>
  <c r="AK42" i="19" s="1"/>
  <c r="AB42" i="19" a="1"/>
  <c r="AB42" i="19" s="1"/>
  <c r="S42" i="19"/>
  <c r="S42" i="19" a="1"/>
  <c r="BC41" i="19" a="1"/>
  <c r="BC41" i="19" s="1"/>
  <c r="AK41" i="19"/>
  <c r="AK41" i="19" a="1"/>
  <c r="AB41" i="19" a="1"/>
  <c r="AB41" i="19" s="1"/>
  <c r="S41" i="19" a="1"/>
  <c r="S41" i="19" s="1"/>
  <c r="I41" i="19" s="1"/>
  <c r="BC40" i="19" a="1"/>
  <c r="BC40" i="19" s="1"/>
  <c r="AK40" i="19" a="1"/>
  <c r="AK40" i="19" s="1"/>
  <c r="AB40" i="19"/>
  <c r="AB40" i="19" a="1"/>
  <c r="S40" i="19" a="1"/>
  <c r="S40" i="19" s="1"/>
  <c r="I40" i="19" s="1"/>
  <c r="BC39" i="19" a="1"/>
  <c r="BC39" i="19" s="1"/>
  <c r="AK39" i="19"/>
  <c r="AK39" i="19" a="1"/>
  <c r="AB39" i="19" a="1"/>
  <c r="AB39" i="19" s="1"/>
  <c r="S39" i="19" a="1"/>
  <c r="S39" i="19" s="1"/>
  <c r="BC38" i="19"/>
  <c r="BC38" i="19" a="1"/>
  <c r="AK38" i="19" a="1"/>
  <c r="AK38" i="19" s="1"/>
  <c r="AB38" i="19" a="1"/>
  <c r="AB38" i="19" s="1"/>
  <c r="S38" i="19" a="1"/>
  <c r="S38" i="19" s="1"/>
  <c r="I38" i="19" s="1"/>
  <c r="BC37" i="19" a="1"/>
  <c r="BC37" i="19" s="1"/>
  <c r="AK37" i="19" a="1"/>
  <c r="AK37" i="19" s="1"/>
  <c r="AB37" i="19" a="1"/>
  <c r="AB37" i="19" s="1"/>
  <c r="S37" i="19"/>
  <c r="S37" i="19" a="1"/>
  <c r="BC36" i="19" a="1"/>
  <c r="BC36" i="19" s="1"/>
  <c r="AK36" i="19" a="1"/>
  <c r="AK36" i="19" s="1"/>
  <c r="AB36" i="19"/>
  <c r="AB36" i="19" a="1"/>
  <c r="S36" i="19" a="1"/>
  <c r="S36" i="19" s="1"/>
  <c r="BC35" i="19" a="1"/>
  <c r="BC35" i="19" s="1"/>
  <c r="AK35" i="19"/>
  <c r="AK35" i="19" a="1"/>
  <c r="AB35" i="19" a="1"/>
  <c r="AB35" i="19" s="1"/>
  <c r="S35" i="19" a="1"/>
  <c r="S35" i="19" s="1"/>
  <c r="I35" i="19" s="1"/>
  <c r="BC34" i="19"/>
  <c r="BC34" i="19" a="1"/>
  <c r="AK34" i="19" a="1"/>
  <c r="AK34" i="19" s="1"/>
  <c r="AB34" i="19" a="1"/>
  <c r="AB34" i="19" s="1"/>
  <c r="S34" i="19" a="1"/>
  <c r="S34" i="19" s="1"/>
  <c r="BC33" i="19" a="1"/>
  <c r="BC33" i="19" s="1"/>
  <c r="AK33" i="19" a="1"/>
  <c r="AK33" i="19" s="1"/>
  <c r="AB33" i="19" a="1"/>
  <c r="AB33" i="19" s="1"/>
  <c r="S33" i="19"/>
  <c r="I33" i="19" s="1"/>
  <c r="S33" i="19" a="1"/>
  <c r="BC32" i="19" a="1"/>
  <c r="BC32" i="19" s="1"/>
  <c r="AK32" i="19" a="1"/>
  <c r="AK32" i="19" s="1"/>
  <c r="AB32" i="19"/>
  <c r="AB32" i="19" a="1"/>
  <c r="S32" i="19" a="1"/>
  <c r="S32" i="19" s="1"/>
  <c r="I32" i="19" s="1"/>
  <c r="BC31" i="19" a="1"/>
  <c r="BC31" i="19" s="1"/>
  <c r="AK31" i="19"/>
  <c r="AK31" i="19" a="1"/>
  <c r="AB31" i="19" a="1"/>
  <c r="AB31" i="19" s="1"/>
  <c r="S31" i="19" a="1"/>
  <c r="S31" i="19" s="1"/>
  <c r="BC30" i="19"/>
  <c r="BC30" i="19" a="1"/>
  <c r="AT30" i="19" a="1"/>
  <c r="AT30" i="19" s="1"/>
  <c r="AK30" i="19" a="1"/>
  <c r="AK30" i="19" s="1"/>
  <c r="AB30" i="19" a="1"/>
  <c r="AB30" i="19" s="1"/>
  <c r="S30" i="19"/>
  <c r="I30" i="19" s="1"/>
  <c r="S30" i="19" a="1"/>
  <c r="BC29" i="19" a="1"/>
  <c r="BC29" i="19" s="1"/>
  <c r="AT29" i="19" a="1"/>
  <c r="AT29" i="19" s="1"/>
  <c r="AK29" i="19"/>
  <c r="AK29" i="19" a="1"/>
  <c r="AB29" i="19" a="1"/>
  <c r="AB29" i="19" s="1"/>
  <c r="S29" i="19" a="1"/>
  <c r="S29" i="19" s="1"/>
  <c r="I29" i="19" s="1"/>
  <c r="BC28" i="19"/>
  <c r="BC28" i="19" a="1"/>
  <c r="AT28" i="19" a="1"/>
  <c r="AT28" i="19" s="1"/>
  <c r="AK28" i="19" a="1"/>
  <c r="AK28" i="19" s="1"/>
  <c r="AB28" i="19" a="1"/>
  <c r="AB28" i="19" s="1"/>
  <c r="S28" i="19"/>
  <c r="I28" i="19" s="1"/>
  <c r="S28" i="19" a="1"/>
  <c r="BC27" i="19" a="1"/>
  <c r="BC27" i="19" s="1"/>
  <c r="AT27" i="19" a="1"/>
  <c r="AT27" i="19" s="1"/>
  <c r="AK27" i="19"/>
  <c r="AK27" i="19" a="1"/>
  <c r="AB27" i="19" a="1"/>
  <c r="AB27" i="19" s="1"/>
  <c r="S27" i="19" a="1"/>
  <c r="S27" i="19" s="1"/>
  <c r="BC26" i="19"/>
  <c r="BC26" i="19" a="1"/>
  <c r="AT26" i="19" a="1"/>
  <c r="AT26" i="19" s="1"/>
  <c r="AK26" i="19" a="1"/>
  <c r="AK26" i="19" s="1"/>
  <c r="AB26" i="19" a="1"/>
  <c r="AB26" i="19" s="1"/>
  <c r="S26" i="19"/>
  <c r="S26" i="19" a="1"/>
  <c r="BC25" i="19" a="1"/>
  <c r="BC25" i="19" s="1"/>
  <c r="AT25" i="19" a="1"/>
  <c r="AT25" i="19" s="1"/>
  <c r="AK25" i="19"/>
  <c r="AK25" i="19" a="1"/>
  <c r="AB25" i="19" a="1"/>
  <c r="AB25" i="19" s="1"/>
  <c r="S25" i="19" a="1"/>
  <c r="S25" i="19" s="1"/>
  <c r="BC24" i="19"/>
  <c r="BC24" i="19" a="1"/>
  <c r="AT24" i="19" a="1"/>
  <c r="AT24" i="19" s="1"/>
  <c r="AK24" i="19" a="1"/>
  <c r="AK24" i="19" s="1"/>
  <c r="AB24" i="19" a="1"/>
  <c r="AB24" i="19" s="1"/>
  <c r="S24" i="19"/>
  <c r="I24" i="19" s="1"/>
  <c r="S24" i="19" a="1"/>
  <c r="BC23" i="19" a="1"/>
  <c r="BC23" i="19" s="1"/>
  <c r="AT23" i="19" a="1"/>
  <c r="AT23" i="19" s="1"/>
  <c r="AK23" i="19"/>
  <c r="AK23" i="19" a="1"/>
  <c r="AB23" i="19" a="1"/>
  <c r="AB23" i="19" s="1"/>
  <c r="S23" i="19" a="1"/>
  <c r="S23" i="19" s="1"/>
  <c r="I23" i="19" s="1"/>
  <c r="BC22" i="19"/>
  <c r="BC22" i="19" a="1"/>
  <c r="AT22" i="19" a="1"/>
  <c r="AT22" i="19" s="1"/>
  <c r="AK22" i="19" a="1"/>
  <c r="AK22" i="19" s="1"/>
  <c r="AB22" i="19" a="1"/>
  <c r="AB22" i="19" s="1"/>
  <c r="S22" i="19"/>
  <c r="I22" i="19" s="1"/>
  <c r="S22" i="19" a="1"/>
  <c r="BC21" i="19" a="1"/>
  <c r="BC21" i="19" s="1"/>
  <c r="AT21" i="19" a="1"/>
  <c r="AT21" i="19" s="1"/>
  <c r="AK21" i="19"/>
  <c r="AK21" i="19" a="1"/>
  <c r="AB21" i="19" a="1"/>
  <c r="AB21" i="19" s="1"/>
  <c r="S21" i="19" a="1"/>
  <c r="S21" i="19" s="1"/>
  <c r="BC20" i="19"/>
  <c r="BC20" i="19" a="1"/>
  <c r="AT20" i="19" a="1"/>
  <c r="AT20" i="19" s="1"/>
  <c r="AK20" i="19" a="1"/>
  <c r="AK20" i="19" s="1"/>
  <c r="AB20" i="19" a="1"/>
  <c r="AB20" i="19" s="1"/>
  <c r="S20" i="19"/>
  <c r="S20" i="19" a="1"/>
  <c r="BC19" i="19" a="1"/>
  <c r="BC19" i="19" s="1"/>
  <c r="AT19" i="19" a="1"/>
  <c r="AT19" i="19" s="1"/>
  <c r="AK19" i="19"/>
  <c r="AK19" i="19" a="1"/>
  <c r="AB19" i="19" a="1"/>
  <c r="AB19" i="19" s="1"/>
  <c r="S19" i="19" a="1"/>
  <c r="S19" i="19" s="1"/>
  <c r="I19" i="19" s="1"/>
  <c r="BC18" i="19"/>
  <c r="BC18" i="19" a="1"/>
  <c r="AT18" i="19" a="1"/>
  <c r="AT18" i="19" s="1"/>
  <c r="AK18" i="19" a="1"/>
  <c r="AK18" i="19" s="1"/>
  <c r="AB18" i="19" a="1"/>
  <c r="AB18" i="19" s="1"/>
  <c r="S18" i="19"/>
  <c r="I18" i="19" s="1"/>
  <c r="S18" i="19" a="1"/>
  <c r="BC17" i="19" a="1"/>
  <c r="BC17" i="19" s="1"/>
  <c r="AT17" i="19" a="1"/>
  <c r="AT17" i="19" s="1"/>
  <c r="AK17" i="19"/>
  <c r="AK17" i="19" a="1"/>
  <c r="AB17" i="19" a="1"/>
  <c r="AB17" i="19" s="1"/>
  <c r="S17" i="19" a="1"/>
  <c r="S17" i="19" s="1"/>
  <c r="BC16" i="19"/>
  <c r="BC16" i="19" a="1"/>
  <c r="AT16" i="19" a="1"/>
  <c r="AT16" i="19" s="1"/>
  <c r="AK16" i="19" a="1"/>
  <c r="AK16" i="19" s="1"/>
  <c r="AB16" i="19" a="1"/>
  <c r="AB16" i="19" s="1"/>
  <c r="S16" i="19"/>
  <c r="S16" i="19" a="1"/>
  <c r="BC15" i="19" a="1"/>
  <c r="BC15" i="19" s="1"/>
  <c r="AT15" i="19" a="1"/>
  <c r="AT15" i="19" s="1"/>
  <c r="AK15" i="19"/>
  <c r="AK15" i="19" a="1"/>
  <c r="AB15" i="19" a="1"/>
  <c r="AB15" i="19" s="1"/>
  <c r="S15" i="19" a="1"/>
  <c r="S15" i="19" s="1"/>
  <c r="BC14" i="19"/>
  <c r="BC14" i="19" a="1"/>
  <c r="AT14" i="19" a="1"/>
  <c r="AT14" i="19" s="1"/>
  <c r="AK14" i="19" a="1"/>
  <c r="AK14" i="19" s="1"/>
  <c r="AB14" i="19" a="1"/>
  <c r="AB14" i="19" s="1"/>
  <c r="S14" i="19"/>
  <c r="I14" i="19" s="1"/>
  <c r="S14" i="19" a="1"/>
  <c r="BC13" i="19" a="1"/>
  <c r="BC13" i="19" s="1"/>
  <c r="AT13" i="19" a="1"/>
  <c r="AT13" i="19" s="1"/>
  <c r="AK13" i="19"/>
  <c r="AK13" i="19" a="1"/>
  <c r="AB13" i="19" a="1"/>
  <c r="AB13" i="19" s="1"/>
  <c r="S13" i="19" a="1"/>
  <c r="S13" i="19" s="1"/>
  <c r="I13" i="19" s="1"/>
  <c r="BC12" i="19"/>
  <c r="BC12" i="19" a="1"/>
  <c r="AT12" i="19" a="1"/>
  <c r="AT12" i="19" s="1"/>
  <c r="AK12" i="19" a="1"/>
  <c r="AK12" i="19" s="1"/>
  <c r="AB12" i="19" a="1"/>
  <c r="AB12" i="19" s="1"/>
  <c r="S12" i="19"/>
  <c r="I12" i="19" s="1"/>
  <c r="S12" i="19" a="1"/>
  <c r="BC11" i="19" a="1"/>
  <c r="BC11" i="19" s="1"/>
  <c r="AT11" i="19" a="1"/>
  <c r="AT11" i="19" s="1"/>
  <c r="AK11" i="19"/>
  <c r="AK11" i="19" a="1"/>
  <c r="AB11" i="19" a="1"/>
  <c r="AB11" i="19" s="1"/>
  <c r="S11" i="19" a="1"/>
  <c r="S11" i="19" s="1"/>
  <c r="BC10" i="19"/>
  <c r="BC10" i="19" a="1"/>
  <c r="AT10" i="19" a="1"/>
  <c r="AT10" i="19" s="1"/>
  <c r="AK10" i="19" a="1"/>
  <c r="AK10" i="19" s="1"/>
  <c r="AB10" i="19" a="1"/>
  <c r="AB10" i="19" s="1"/>
  <c r="S10" i="19"/>
  <c r="S10" i="19" a="1"/>
  <c r="BC9" i="19" a="1"/>
  <c r="BC9" i="19" s="1"/>
  <c r="AT9" i="19" a="1"/>
  <c r="AT9" i="19" s="1"/>
  <c r="AK9" i="19"/>
  <c r="AK9" i="19" a="1"/>
  <c r="AB9" i="19" a="1"/>
  <c r="AB9" i="19" s="1"/>
  <c r="S9" i="19" a="1"/>
  <c r="S9" i="19" s="1"/>
  <c r="BC8" i="19"/>
  <c r="BC8" i="19" a="1"/>
  <c r="AT8" i="19" a="1"/>
  <c r="AT8" i="19" s="1"/>
  <c r="AK8" i="19" a="1"/>
  <c r="AK8" i="19" s="1"/>
  <c r="AB8" i="19" a="1"/>
  <c r="AB8" i="19" s="1"/>
  <c r="S8" i="19"/>
  <c r="I8" i="19" s="1"/>
  <c r="S8" i="19" a="1"/>
  <c r="BC7" i="19" a="1"/>
  <c r="BC7" i="19" s="1"/>
  <c r="AT7" i="19" a="1"/>
  <c r="AT7" i="19" s="1"/>
  <c r="AK7" i="19"/>
  <c r="AK7" i="19" a="1"/>
  <c r="AB7" i="19" a="1"/>
  <c r="AB7" i="19" s="1"/>
  <c r="S7" i="19" a="1"/>
  <c r="S7" i="19" s="1"/>
  <c r="I7" i="19" s="1"/>
  <c r="BC43" i="18" a="1"/>
  <c r="BC43" i="18" s="1"/>
  <c r="AK43" i="18" a="1"/>
  <c r="AK43" i="18" s="1"/>
  <c r="AB43" i="18"/>
  <c r="AB43" i="18" a="1"/>
  <c r="S43" i="18" a="1"/>
  <c r="S43" i="18" s="1"/>
  <c r="I43" i="18" s="1"/>
  <c r="BC42" i="18"/>
  <c r="BC42" i="18" a="1"/>
  <c r="AK42" i="18" a="1"/>
  <c r="AK42" i="18" s="1"/>
  <c r="AB42" i="18" a="1"/>
  <c r="AB42" i="18" s="1"/>
  <c r="S42" i="18"/>
  <c r="S42" i="18" a="1"/>
  <c r="BC41" i="18" a="1"/>
  <c r="BC41" i="18" s="1"/>
  <c r="AK41" i="18"/>
  <c r="AK41" i="18" a="1"/>
  <c r="AB41" i="18" a="1"/>
  <c r="AB41" i="18" s="1"/>
  <c r="S41" i="18" a="1"/>
  <c r="S41" i="18" s="1"/>
  <c r="I41" i="18" s="1"/>
  <c r="BC40" i="18" a="1"/>
  <c r="BC40" i="18" s="1"/>
  <c r="AK40" i="18" a="1"/>
  <c r="AK40" i="18" s="1"/>
  <c r="AB40" i="18"/>
  <c r="I40" i="18" s="1"/>
  <c r="AB40" i="18" a="1"/>
  <c r="S40" i="18"/>
  <c r="S40" i="18" a="1"/>
  <c r="BC39" i="18" a="1"/>
  <c r="BC39" i="18" s="1"/>
  <c r="AK39" i="18"/>
  <c r="AK39" i="18" a="1"/>
  <c r="AB39" i="18" a="1"/>
  <c r="AB39" i="18" s="1"/>
  <c r="S39" i="18" a="1"/>
  <c r="S39" i="18" s="1"/>
  <c r="BC38" i="18"/>
  <c r="BC38" i="18" a="1"/>
  <c r="AK38" i="18" a="1"/>
  <c r="AK38" i="18" s="1"/>
  <c r="AB38" i="18" a="1"/>
  <c r="AB38" i="18" s="1"/>
  <c r="S38" i="18" a="1"/>
  <c r="S38" i="18" s="1"/>
  <c r="I38" i="18" s="1"/>
  <c r="BC37" i="18" a="1"/>
  <c r="BC37" i="18" s="1"/>
  <c r="AK37" i="18" a="1"/>
  <c r="AK37" i="18" s="1"/>
  <c r="AB37" i="18" a="1"/>
  <c r="AB37" i="18" s="1"/>
  <c r="S37" i="18"/>
  <c r="S37" i="18" a="1"/>
  <c r="BC36" i="18" a="1"/>
  <c r="BC36" i="18" s="1"/>
  <c r="AK36" i="18" a="1"/>
  <c r="AK36" i="18" s="1"/>
  <c r="AB36" i="18"/>
  <c r="AB36" i="18" a="1"/>
  <c r="S36" i="18" a="1"/>
  <c r="S36" i="18" s="1"/>
  <c r="BC35" i="18" a="1"/>
  <c r="BC35" i="18" s="1"/>
  <c r="AK35" i="18"/>
  <c r="AK35" i="18" a="1"/>
  <c r="AB35" i="18" a="1"/>
  <c r="AB35" i="18" s="1"/>
  <c r="S35" i="18" a="1"/>
  <c r="S35" i="18" s="1"/>
  <c r="I35" i="18" s="1"/>
  <c r="BC34" i="18"/>
  <c r="BC34" i="18" a="1"/>
  <c r="AK34" i="18" a="1"/>
  <c r="AK34" i="18" s="1"/>
  <c r="AB34" i="18" a="1"/>
  <c r="AB34" i="18" s="1"/>
  <c r="S34" i="18" a="1"/>
  <c r="S34" i="18" s="1"/>
  <c r="BC33" i="18" a="1"/>
  <c r="BC33" i="18" s="1"/>
  <c r="AK33" i="18" a="1"/>
  <c r="AK33" i="18" s="1"/>
  <c r="AB33" i="18" a="1"/>
  <c r="AB33" i="18" s="1"/>
  <c r="S33" i="18"/>
  <c r="I33" i="18" s="1"/>
  <c r="S33" i="18" a="1"/>
  <c r="BC32" i="18" a="1"/>
  <c r="BC32" i="18" s="1"/>
  <c r="AK32" i="18" a="1"/>
  <c r="AK32" i="18" s="1"/>
  <c r="AB32" i="18"/>
  <c r="AB32" i="18" a="1"/>
  <c r="S32" i="18" a="1"/>
  <c r="S32" i="18" s="1"/>
  <c r="I32" i="18" s="1"/>
  <c r="BC31" i="18" a="1"/>
  <c r="BC31" i="18" s="1"/>
  <c r="AK31" i="18"/>
  <c r="AK31" i="18" a="1"/>
  <c r="AB31" i="18" a="1"/>
  <c r="AB31" i="18" s="1"/>
  <c r="S31" i="18" a="1"/>
  <c r="S31" i="18" s="1"/>
  <c r="BC30" i="18"/>
  <c r="BC30" i="18" a="1"/>
  <c r="AT30" i="18" a="1"/>
  <c r="AT30" i="18" s="1"/>
  <c r="AK30" i="18" a="1"/>
  <c r="AK30" i="18" s="1"/>
  <c r="AB30" i="18" a="1"/>
  <c r="AB30" i="18" s="1"/>
  <c r="S30" i="18"/>
  <c r="S30" i="18" a="1"/>
  <c r="BC29" i="18" a="1"/>
  <c r="BC29" i="18" s="1"/>
  <c r="AT29" i="18" a="1"/>
  <c r="AT29" i="18" s="1"/>
  <c r="AK29" i="18"/>
  <c r="AK29" i="18" a="1"/>
  <c r="AB29" i="18" a="1"/>
  <c r="AB29" i="18" s="1"/>
  <c r="S29" i="18" a="1"/>
  <c r="S29" i="18" s="1"/>
  <c r="I29" i="18" s="1"/>
  <c r="BC28" i="18"/>
  <c r="BC28" i="18" a="1"/>
  <c r="AT28" i="18" a="1"/>
  <c r="AT28" i="18" s="1"/>
  <c r="AK28" i="18" a="1"/>
  <c r="AK28" i="18" s="1"/>
  <c r="AB28" i="18" a="1"/>
  <c r="AB28" i="18" s="1"/>
  <c r="S28" i="18"/>
  <c r="I28" i="18" s="1"/>
  <c r="S28" i="18" a="1"/>
  <c r="BC27" i="18" a="1"/>
  <c r="BC27" i="18" s="1"/>
  <c r="AT27" i="18" a="1"/>
  <c r="AT27" i="18" s="1"/>
  <c r="AK27" i="18"/>
  <c r="AK27" i="18" a="1"/>
  <c r="AB27" i="18" a="1"/>
  <c r="AB27" i="18" s="1"/>
  <c r="S27" i="18" a="1"/>
  <c r="S27" i="18" s="1"/>
  <c r="BC26" i="18"/>
  <c r="BC26" i="18" a="1"/>
  <c r="AT26" i="18" a="1"/>
  <c r="AT26" i="18" s="1"/>
  <c r="AK26" i="18" a="1"/>
  <c r="AK26" i="18" s="1"/>
  <c r="AB26" i="18" a="1"/>
  <c r="AB26" i="18" s="1"/>
  <c r="S26" i="18"/>
  <c r="S26" i="18" a="1"/>
  <c r="BC25" i="18" a="1"/>
  <c r="BC25" i="18" s="1"/>
  <c r="AT25" i="18" a="1"/>
  <c r="AT25" i="18" s="1"/>
  <c r="AK25" i="18"/>
  <c r="AK25" i="18" a="1"/>
  <c r="AB25" i="18" a="1"/>
  <c r="AB25" i="18" s="1"/>
  <c r="S25" i="18" a="1"/>
  <c r="S25" i="18" s="1"/>
  <c r="BC24" i="18"/>
  <c r="BC24" i="18" a="1"/>
  <c r="AT24" i="18" a="1"/>
  <c r="AT24" i="18" s="1"/>
  <c r="AK24" i="18" a="1"/>
  <c r="AK24" i="18" s="1"/>
  <c r="AB24" i="18" a="1"/>
  <c r="AB24" i="18" s="1"/>
  <c r="S24" i="18"/>
  <c r="I24" i="18" s="1"/>
  <c r="S24" i="18" a="1"/>
  <c r="BC23" i="18" a="1"/>
  <c r="BC23" i="18" s="1"/>
  <c r="AT23" i="18" a="1"/>
  <c r="AT23" i="18" s="1"/>
  <c r="AK23" i="18"/>
  <c r="AK23" i="18" a="1"/>
  <c r="AB23" i="18" a="1"/>
  <c r="AB23" i="18" s="1"/>
  <c r="S23" i="18" a="1"/>
  <c r="S23" i="18" s="1"/>
  <c r="I23" i="18" s="1"/>
  <c r="BC22" i="18"/>
  <c r="BC22" i="18" a="1"/>
  <c r="AT22" i="18" a="1"/>
  <c r="AT22" i="18" s="1"/>
  <c r="AK22" i="18" a="1"/>
  <c r="AK22" i="18" s="1"/>
  <c r="AB22" i="18" a="1"/>
  <c r="AB22" i="18" s="1"/>
  <c r="S22" i="18"/>
  <c r="S22" i="18" a="1"/>
  <c r="BC21" i="18" a="1"/>
  <c r="BC21" i="18" s="1"/>
  <c r="AT21" i="18" a="1"/>
  <c r="AT21" i="18" s="1"/>
  <c r="AK21" i="18"/>
  <c r="AK21" i="18" a="1"/>
  <c r="AB21" i="18" a="1"/>
  <c r="AB21" i="18" s="1"/>
  <c r="S21" i="18" a="1"/>
  <c r="S21" i="18" s="1"/>
  <c r="BC20" i="18"/>
  <c r="BC20" i="18" a="1"/>
  <c r="AT20" i="18" a="1"/>
  <c r="AT20" i="18" s="1"/>
  <c r="AK20" i="18" a="1"/>
  <c r="AK20" i="18" s="1"/>
  <c r="AB20" i="18" a="1"/>
  <c r="AB20" i="18" s="1"/>
  <c r="S20" i="18"/>
  <c r="S20" i="18" a="1"/>
  <c r="BC19" i="18" a="1"/>
  <c r="BC19" i="18" s="1"/>
  <c r="AT19" i="18" a="1"/>
  <c r="AT19" i="18" s="1"/>
  <c r="AK19" i="18"/>
  <c r="AK19" i="18" a="1"/>
  <c r="AB19" i="18" a="1"/>
  <c r="AB19" i="18" s="1"/>
  <c r="S19" i="18" a="1"/>
  <c r="S19" i="18" s="1"/>
  <c r="BC18" i="18"/>
  <c r="BC18" i="18" a="1"/>
  <c r="AT18" i="18" a="1"/>
  <c r="AT18" i="18" s="1"/>
  <c r="AK18" i="18" a="1"/>
  <c r="AK18" i="18" s="1"/>
  <c r="AB18" i="18" a="1"/>
  <c r="AB18" i="18" s="1"/>
  <c r="S18" i="18"/>
  <c r="I18" i="18" s="1"/>
  <c r="S18" i="18" a="1"/>
  <c r="BC17" i="18" a="1"/>
  <c r="BC17" i="18" s="1"/>
  <c r="AT17" i="18" a="1"/>
  <c r="AT17" i="18" s="1"/>
  <c r="AK17" i="18"/>
  <c r="AK17" i="18" a="1"/>
  <c r="AB17" i="18" a="1"/>
  <c r="AB17" i="18" s="1"/>
  <c r="S17" i="18" a="1"/>
  <c r="S17" i="18" s="1"/>
  <c r="I17" i="18" s="1"/>
  <c r="BC16" i="18"/>
  <c r="BC16" i="18" a="1"/>
  <c r="AT16" i="18" a="1"/>
  <c r="AT16" i="18" s="1"/>
  <c r="AK16" i="18" a="1"/>
  <c r="AK16" i="18" s="1"/>
  <c r="AB16" i="18" a="1"/>
  <c r="AB16" i="18" s="1"/>
  <c r="S16" i="18"/>
  <c r="S16" i="18" a="1"/>
  <c r="BC15" i="18" a="1"/>
  <c r="BC15" i="18" s="1"/>
  <c r="AT15" i="18" a="1"/>
  <c r="AT15" i="18" s="1"/>
  <c r="AK15" i="18"/>
  <c r="AK15" i="18" a="1"/>
  <c r="AB15" i="18" a="1"/>
  <c r="AB15" i="18" s="1"/>
  <c r="S15" i="18" a="1"/>
  <c r="S15" i="18" s="1"/>
  <c r="BC14" i="18"/>
  <c r="BC14" i="18" a="1"/>
  <c r="AT14" i="18" a="1"/>
  <c r="AT14" i="18" s="1"/>
  <c r="AK14" i="18" a="1"/>
  <c r="AK14" i="18" s="1"/>
  <c r="AB14" i="18" a="1"/>
  <c r="AB14" i="18" s="1"/>
  <c r="S14" i="18"/>
  <c r="S14" i="18" a="1"/>
  <c r="BC13" i="18" a="1"/>
  <c r="BC13" i="18" s="1"/>
  <c r="AT13" i="18" a="1"/>
  <c r="AT13" i="18" s="1"/>
  <c r="AK13" i="18"/>
  <c r="AK13" i="18" a="1"/>
  <c r="AB13" i="18" a="1"/>
  <c r="AB13" i="18" s="1"/>
  <c r="S13" i="18" a="1"/>
  <c r="S13" i="18" s="1"/>
  <c r="I13" i="18" s="1"/>
  <c r="BC12" i="18"/>
  <c r="BC12" i="18" a="1"/>
  <c r="AT12" i="18" a="1"/>
  <c r="AT12" i="18" s="1"/>
  <c r="AK12" i="18" a="1"/>
  <c r="AK12" i="18" s="1"/>
  <c r="AB12" i="18" a="1"/>
  <c r="AB12" i="18" s="1"/>
  <c r="S12" i="18"/>
  <c r="I12" i="18" s="1"/>
  <c r="S12" i="18" a="1"/>
  <c r="BC11" i="18" a="1"/>
  <c r="BC11" i="18" s="1"/>
  <c r="AT11" i="18" a="1"/>
  <c r="AT11" i="18" s="1"/>
  <c r="AK11" i="18"/>
  <c r="AK11" i="18" a="1"/>
  <c r="AB11" i="18" a="1"/>
  <c r="AB11" i="18" s="1"/>
  <c r="S11" i="18" a="1"/>
  <c r="S11" i="18" s="1"/>
  <c r="BC10" i="18"/>
  <c r="BC10" i="18" a="1"/>
  <c r="AT10" i="18" a="1"/>
  <c r="AT10" i="18" s="1"/>
  <c r="AK10" i="18" a="1"/>
  <c r="AK10" i="18" s="1"/>
  <c r="AB10" i="18" a="1"/>
  <c r="AB10" i="18" s="1"/>
  <c r="S10" i="18"/>
  <c r="S10" i="18" a="1"/>
  <c r="BC9" i="18" a="1"/>
  <c r="BC9" i="18" s="1"/>
  <c r="AT9" i="18" a="1"/>
  <c r="AT9" i="18" s="1"/>
  <c r="AK9" i="18"/>
  <c r="AK9" i="18" a="1"/>
  <c r="AB9" i="18" a="1"/>
  <c r="AB9" i="18" s="1"/>
  <c r="S9" i="18" a="1"/>
  <c r="S9" i="18" s="1"/>
  <c r="BC8" i="18"/>
  <c r="BC8" i="18" a="1"/>
  <c r="AT8" i="18" a="1"/>
  <c r="AT8" i="18" s="1"/>
  <c r="AK8" i="18" a="1"/>
  <c r="AK8" i="18" s="1"/>
  <c r="AB8" i="18" a="1"/>
  <c r="AB8" i="18" s="1"/>
  <c r="S8" i="18"/>
  <c r="I8" i="18" s="1"/>
  <c r="S8" i="18" a="1"/>
  <c r="BC7" i="18" a="1"/>
  <c r="BC7" i="18" s="1"/>
  <c r="AT7" i="18" a="1"/>
  <c r="AT7" i="18" s="1"/>
  <c r="AK7" i="18"/>
  <c r="AK7" i="18" a="1"/>
  <c r="AB7" i="18" a="1"/>
  <c r="AB7" i="18" s="1"/>
  <c r="S7" i="18" a="1"/>
  <c r="S7" i="18" s="1"/>
  <c r="I7" i="18" s="1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7" i="15"/>
  <c r="BC8" i="15" a="1"/>
  <c r="BC8" i="15" s="1"/>
  <c r="BC9" i="15" a="1"/>
  <c r="BC9" i="15" s="1"/>
  <c r="BC10" i="15" a="1"/>
  <c r="BC10" i="15" s="1"/>
  <c r="BC11" i="15" a="1"/>
  <c r="BC11" i="15" s="1"/>
  <c r="BC12" i="15" a="1"/>
  <c r="BC12" i="15" s="1"/>
  <c r="BC13" i="15" a="1"/>
  <c r="BC13" i="15" s="1"/>
  <c r="BC14" i="15" a="1"/>
  <c r="BC14" i="15" s="1"/>
  <c r="BC15" i="15" a="1"/>
  <c r="BC15" i="15" s="1"/>
  <c r="BC16" i="15" a="1"/>
  <c r="BC16" i="15" s="1"/>
  <c r="BC17" i="15" a="1"/>
  <c r="BC17" i="15" s="1"/>
  <c r="BC18" i="15" a="1"/>
  <c r="BC18" i="15" s="1"/>
  <c r="BC19" i="15" a="1"/>
  <c r="BC19" i="15" s="1"/>
  <c r="BC20" i="15" a="1"/>
  <c r="BC20" i="15" s="1"/>
  <c r="BC21" i="15" a="1"/>
  <c r="BC21" i="15" s="1"/>
  <c r="BC22" i="15" a="1"/>
  <c r="BC22" i="15" s="1"/>
  <c r="BC23" i="15" a="1"/>
  <c r="BC23" i="15" s="1"/>
  <c r="BC24" i="15" a="1"/>
  <c r="BC24" i="15" s="1"/>
  <c r="BC25" i="15" a="1"/>
  <c r="BC25" i="15" s="1"/>
  <c r="BC26" i="15" a="1"/>
  <c r="BC26" i="15" s="1"/>
  <c r="BC27" i="15" a="1"/>
  <c r="BC27" i="15" s="1"/>
  <c r="BC28" i="15" a="1"/>
  <c r="BC28" i="15" s="1"/>
  <c r="BC29" i="15" a="1"/>
  <c r="BC29" i="15" s="1"/>
  <c r="BC30" i="15" a="1"/>
  <c r="BC30" i="15" s="1"/>
  <c r="BC31" i="15" a="1"/>
  <c r="BC31" i="15" s="1"/>
  <c r="BC32" i="15" a="1"/>
  <c r="BC32" i="15" s="1"/>
  <c r="BC33" i="15" a="1"/>
  <c r="BC33" i="15" s="1"/>
  <c r="BC34" i="15" a="1"/>
  <c r="BC34" i="15" s="1"/>
  <c r="BC35" i="15" a="1"/>
  <c r="BC35" i="15" s="1"/>
  <c r="BC36" i="15" a="1"/>
  <c r="BC36" i="15" s="1"/>
  <c r="BC37" i="15" a="1"/>
  <c r="BC37" i="15" s="1"/>
  <c r="BC38" i="15" a="1"/>
  <c r="BC38" i="15" s="1"/>
  <c r="BC39" i="15" a="1"/>
  <c r="BC39" i="15" s="1"/>
  <c r="BC40" i="15" a="1"/>
  <c r="BC40" i="15" s="1"/>
  <c r="BC41" i="15" a="1"/>
  <c r="BC41" i="15" s="1"/>
  <c r="BC42" i="15" a="1"/>
  <c r="BC42" i="15" s="1"/>
  <c r="BC43" i="15" a="1"/>
  <c r="BC43" i="15" s="1"/>
  <c r="BC7" i="15" a="1"/>
  <c r="BC7" i="15" s="1"/>
  <c r="AT8" i="15" a="1"/>
  <c r="AT8" i="15" s="1"/>
  <c r="AT9" i="15" a="1"/>
  <c r="AT9" i="15"/>
  <c r="AT10" i="15" a="1"/>
  <c r="AT10" i="15" s="1"/>
  <c r="AT11" i="15" a="1"/>
  <c r="AT11" i="15" s="1"/>
  <c r="AT12" i="15" a="1"/>
  <c r="AT12" i="15" s="1"/>
  <c r="AT13" i="15" a="1"/>
  <c r="AT13" i="15"/>
  <c r="AT14" i="15" a="1"/>
  <c r="AT14" i="15" s="1"/>
  <c r="AT15" i="15" a="1"/>
  <c r="AT15" i="15" s="1"/>
  <c r="AT16" i="15" a="1"/>
  <c r="AT16" i="15" s="1"/>
  <c r="AT17" i="15" a="1"/>
  <c r="AT17" i="15"/>
  <c r="AT18" i="15" a="1"/>
  <c r="AT18" i="15" s="1"/>
  <c r="AT19" i="15" a="1"/>
  <c r="AT19" i="15" s="1"/>
  <c r="AT20" i="15" a="1"/>
  <c r="AT20" i="15" s="1"/>
  <c r="AT21" i="15" a="1"/>
  <c r="AT21" i="15"/>
  <c r="AT22" i="15" a="1"/>
  <c r="AT22" i="15" s="1"/>
  <c r="AT23" i="15" a="1"/>
  <c r="AT23" i="15" s="1"/>
  <c r="AT24" i="15" a="1"/>
  <c r="AT24" i="15" s="1"/>
  <c r="AT25" i="15" a="1"/>
  <c r="AT25" i="15"/>
  <c r="AT26" i="15" a="1"/>
  <c r="AT26" i="15" s="1"/>
  <c r="AT27" i="15" a="1"/>
  <c r="AT27" i="15" s="1"/>
  <c r="AT28" i="15" a="1"/>
  <c r="AT28" i="15" s="1"/>
  <c r="AT29" i="15" a="1"/>
  <c r="AT29" i="15"/>
  <c r="AT30" i="15" a="1"/>
  <c r="AT30" i="15" s="1"/>
  <c r="AT7" i="15" a="1"/>
  <c r="AT7" i="15" s="1"/>
  <c r="AK8" i="15" a="1"/>
  <c r="AK8" i="15" s="1"/>
  <c r="AK9" i="15" a="1"/>
  <c r="AK9" i="15" s="1"/>
  <c r="AK10" i="15" a="1"/>
  <c r="AK10" i="15" s="1"/>
  <c r="AK11" i="15" a="1"/>
  <c r="AK11" i="15"/>
  <c r="AK12" i="15" a="1"/>
  <c r="AK12" i="15" s="1"/>
  <c r="AK13" i="15" a="1"/>
  <c r="AK13" i="15" s="1"/>
  <c r="AK14" i="15" a="1"/>
  <c r="AK14" i="15" s="1"/>
  <c r="AK15" i="15" a="1"/>
  <c r="AK15" i="15"/>
  <c r="AK16" i="15" a="1"/>
  <c r="AK16" i="15" s="1"/>
  <c r="AK17" i="15" a="1"/>
  <c r="AK17" i="15" s="1"/>
  <c r="AK18" i="15" a="1"/>
  <c r="AK18" i="15" s="1"/>
  <c r="AK19" i="15" a="1"/>
  <c r="AK19" i="15"/>
  <c r="AK20" i="15" a="1"/>
  <c r="AK20" i="15" s="1"/>
  <c r="AK21" i="15" a="1"/>
  <c r="AK21" i="15" s="1"/>
  <c r="AK22" i="15" a="1"/>
  <c r="AK22" i="15" s="1"/>
  <c r="AK23" i="15" a="1"/>
  <c r="AK23" i="15"/>
  <c r="AK24" i="15" a="1"/>
  <c r="AK24" i="15" s="1"/>
  <c r="AK25" i="15" a="1"/>
  <c r="AK25" i="15" s="1"/>
  <c r="AK26" i="15" a="1"/>
  <c r="AK26" i="15" s="1"/>
  <c r="AK27" i="15" a="1"/>
  <c r="AK27" i="15"/>
  <c r="AK28" i="15" a="1"/>
  <c r="AK28" i="15" s="1"/>
  <c r="AK29" i="15" a="1"/>
  <c r="AK29" i="15" s="1"/>
  <c r="AK30" i="15" a="1"/>
  <c r="AK30" i="15" s="1"/>
  <c r="AK31" i="15" a="1"/>
  <c r="AK31" i="15"/>
  <c r="AK32" i="15" a="1"/>
  <c r="AK32" i="15" s="1"/>
  <c r="AK33" i="15" a="1"/>
  <c r="AK33" i="15" s="1"/>
  <c r="AK34" i="15" a="1"/>
  <c r="AK34" i="15" s="1"/>
  <c r="AK35" i="15" a="1"/>
  <c r="AK35" i="15"/>
  <c r="AK36" i="15" a="1"/>
  <c r="AK36" i="15" s="1"/>
  <c r="AK37" i="15" a="1"/>
  <c r="AK37" i="15" s="1"/>
  <c r="AK38" i="15" a="1"/>
  <c r="AK38" i="15" s="1"/>
  <c r="AK39" i="15" a="1"/>
  <c r="AK39" i="15"/>
  <c r="AK40" i="15" a="1"/>
  <c r="AK40" i="15" s="1"/>
  <c r="AK41" i="15" a="1"/>
  <c r="AK41" i="15" s="1"/>
  <c r="AK42" i="15" a="1"/>
  <c r="AK42" i="15" s="1"/>
  <c r="AK43" i="15" a="1"/>
  <c r="AK43" i="15"/>
  <c r="AK7" i="15"/>
  <c r="AK7" i="15" a="1"/>
  <c r="AB43" i="15" a="1"/>
  <c r="AB43" i="15" s="1"/>
  <c r="AB8" i="15" a="1"/>
  <c r="AB8" i="15" s="1"/>
  <c r="AB9" i="15" a="1"/>
  <c r="AB9" i="15" s="1"/>
  <c r="AB10" i="15" a="1"/>
  <c r="AB10" i="15" s="1"/>
  <c r="AB11" i="15" a="1"/>
  <c r="AB11" i="15" s="1"/>
  <c r="AB12" i="15" a="1"/>
  <c r="AB12" i="15" s="1"/>
  <c r="AB13" i="15" a="1"/>
  <c r="AB13" i="15" s="1"/>
  <c r="AB14" i="15" a="1"/>
  <c r="AB14" i="15" s="1"/>
  <c r="AB15" i="15" a="1"/>
  <c r="AB15" i="15" s="1"/>
  <c r="AB16" i="15" a="1"/>
  <c r="AB16" i="15" s="1"/>
  <c r="AB17" i="15" a="1"/>
  <c r="AB17" i="15" s="1"/>
  <c r="AB18" i="15" a="1"/>
  <c r="AB18" i="15" s="1"/>
  <c r="AB19" i="15" a="1"/>
  <c r="AB19" i="15" s="1"/>
  <c r="AB20" i="15" a="1"/>
  <c r="AB20" i="15" s="1"/>
  <c r="AB21" i="15" a="1"/>
  <c r="AB21" i="15" s="1"/>
  <c r="AB22" i="15" a="1"/>
  <c r="AB22" i="15" s="1"/>
  <c r="AB23" i="15" a="1"/>
  <c r="AB23" i="15" s="1"/>
  <c r="AB24" i="15" a="1"/>
  <c r="AB24" i="15" s="1"/>
  <c r="AB25" i="15" a="1"/>
  <c r="AB25" i="15" s="1"/>
  <c r="AB26" i="15" a="1"/>
  <c r="AB26" i="15" s="1"/>
  <c r="AB27" i="15" a="1"/>
  <c r="AB27" i="15" s="1"/>
  <c r="AB28" i="15" a="1"/>
  <c r="AB28" i="15" s="1"/>
  <c r="AB29" i="15" a="1"/>
  <c r="AB29" i="15" s="1"/>
  <c r="AB30" i="15" a="1"/>
  <c r="AB30" i="15" s="1"/>
  <c r="AB31" i="15" a="1"/>
  <c r="AB31" i="15" s="1"/>
  <c r="AB32" i="15" a="1"/>
  <c r="AB32" i="15" s="1"/>
  <c r="AB33" i="15" a="1"/>
  <c r="AB33" i="15" s="1"/>
  <c r="AB34" i="15" a="1"/>
  <c r="AB34" i="15" s="1"/>
  <c r="AB35" i="15" a="1"/>
  <c r="AB35" i="15" s="1"/>
  <c r="AB36" i="15" a="1"/>
  <c r="AB36" i="15" s="1"/>
  <c r="AB37" i="15" a="1"/>
  <c r="AB37" i="15" s="1"/>
  <c r="AB38" i="15" a="1"/>
  <c r="AB38" i="15" s="1"/>
  <c r="AB39" i="15" a="1"/>
  <c r="AB39" i="15" s="1"/>
  <c r="AB40" i="15" a="1"/>
  <c r="AB40" i="15" s="1"/>
  <c r="AB41" i="15" a="1"/>
  <c r="AB41" i="15" s="1"/>
  <c r="AB42" i="15" a="1"/>
  <c r="AB42" i="15" s="1"/>
  <c r="AB7" i="15" a="1"/>
  <c r="AB7" i="15" s="1"/>
  <c r="S8" i="15" a="1"/>
  <c r="S8" i="15"/>
  <c r="S9" i="15" a="1"/>
  <c r="S9" i="15" s="1"/>
  <c r="S10" i="15" a="1"/>
  <c r="S10" i="15"/>
  <c r="S11" i="15" a="1"/>
  <c r="S11" i="15"/>
  <c r="S12" i="15" a="1"/>
  <c r="S12" i="15"/>
  <c r="S13" i="15" a="1"/>
  <c r="S13" i="15" s="1"/>
  <c r="S14" i="15" a="1"/>
  <c r="S14" i="15"/>
  <c r="S15" i="15" a="1"/>
  <c r="S15" i="15"/>
  <c r="S16" i="15" a="1"/>
  <c r="S16" i="15"/>
  <c r="S17" i="15" a="1"/>
  <c r="S17" i="15" s="1"/>
  <c r="S18" i="15" a="1"/>
  <c r="S18" i="15"/>
  <c r="S19" i="15" a="1"/>
  <c r="S19" i="15"/>
  <c r="S20" i="15" a="1"/>
  <c r="S20" i="15" s="1"/>
  <c r="S21" i="15" a="1"/>
  <c r="S21" i="15" s="1"/>
  <c r="S22" i="15" a="1"/>
  <c r="S22" i="15"/>
  <c r="S23" i="15" a="1"/>
  <c r="S23" i="15"/>
  <c r="S24" i="15" a="1"/>
  <c r="S24" i="15"/>
  <c r="S25" i="15" a="1"/>
  <c r="S25" i="15" s="1"/>
  <c r="S26" i="15" a="1"/>
  <c r="S26" i="15"/>
  <c r="S27" i="15" a="1"/>
  <c r="S27" i="15"/>
  <c r="S28" i="15" a="1"/>
  <c r="S28" i="15" s="1"/>
  <c r="S29" i="15" a="1"/>
  <c r="S29" i="15" s="1"/>
  <c r="S30" i="15" a="1"/>
  <c r="S30" i="15"/>
  <c r="S31" i="15" a="1"/>
  <c r="S31" i="15"/>
  <c r="S32" i="15" a="1"/>
  <c r="S32" i="15" s="1"/>
  <c r="S33" i="15" a="1"/>
  <c r="S33" i="15" s="1"/>
  <c r="S34" i="15" a="1"/>
  <c r="S34" i="15"/>
  <c r="S35" i="15" a="1"/>
  <c r="S35" i="15"/>
  <c r="S36" i="15" a="1"/>
  <c r="S36" i="15" s="1"/>
  <c r="S37" i="15" a="1"/>
  <c r="S37" i="15" s="1"/>
  <c r="S38" i="15" a="1"/>
  <c r="S38" i="15"/>
  <c r="S39" i="15" a="1"/>
  <c r="S39" i="15"/>
  <c r="S40" i="15" a="1"/>
  <c r="S40" i="15" s="1"/>
  <c r="S41" i="15" a="1"/>
  <c r="S41" i="15" s="1"/>
  <c r="S42" i="15" a="1"/>
  <c r="S42" i="15"/>
  <c r="S43" i="15" a="1"/>
  <c r="S43" i="15"/>
  <c r="S7" i="15" a="1"/>
  <c r="S7" i="15" s="1"/>
  <c r="I17" i="19" l="1"/>
  <c r="I11" i="19"/>
  <c r="I27" i="19"/>
  <c r="I16" i="19"/>
  <c r="I21" i="19"/>
  <c r="I34" i="19"/>
  <c r="I37" i="19"/>
  <c r="I10" i="19"/>
  <c r="I15" i="19"/>
  <c r="I26" i="19"/>
  <c r="I31" i="19"/>
  <c r="I39" i="19"/>
  <c r="J39" i="19" s="1"/>
  <c r="I42" i="19"/>
  <c r="I9" i="19"/>
  <c r="J9" i="19" s="1"/>
  <c r="I20" i="19"/>
  <c r="I25" i="19"/>
  <c r="I36" i="19"/>
  <c r="I11" i="18"/>
  <c r="I22" i="18"/>
  <c r="I27" i="18"/>
  <c r="I16" i="18"/>
  <c r="I21" i="18"/>
  <c r="J21" i="18" s="1"/>
  <c r="I34" i="18"/>
  <c r="I37" i="18"/>
  <c r="I39" i="18"/>
  <c r="I9" i="18"/>
  <c r="I20" i="18"/>
  <c r="I25" i="18"/>
  <c r="I36" i="18"/>
  <c r="I42" i="18"/>
  <c r="I10" i="18"/>
  <c r="I15" i="18"/>
  <c r="J23" i="18" s="1"/>
  <c r="I26" i="18"/>
  <c r="I31" i="18"/>
  <c r="I14" i="18"/>
  <c r="I19" i="18"/>
  <c r="I30" i="18"/>
  <c r="J34" i="19" l="1"/>
  <c r="J33" i="19"/>
  <c r="J12" i="19"/>
  <c r="J37" i="19"/>
  <c r="J11" i="19"/>
  <c r="J35" i="19"/>
  <c r="J26" i="19"/>
  <c r="J15" i="19"/>
  <c r="J16" i="19"/>
  <c r="J24" i="19"/>
  <c r="J10" i="19"/>
  <c r="J40" i="19"/>
  <c r="J23" i="19"/>
  <c r="J31" i="19"/>
  <c r="J21" i="19"/>
  <c r="J8" i="19"/>
  <c r="J29" i="19"/>
  <c r="J25" i="19"/>
  <c r="J30" i="19"/>
  <c r="J7" i="19"/>
  <c r="J14" i="19"/>
  <c r="J19" i="19"/>
  <c r="J22" i="19"/>
  <c r="J28" i="19"/>
  <c r="J17" i="19"/>
  <c r="J36" i="19"/>
  <c r="J32" i="19"/>
  <c r="J13" i="19"/>
  <c r="J20" i="19"/>
  <c r="J38" i="19"/>
  <c r="J27" i="19"/>
  <c r="J18" i="19"/>
  <c r="J34" i="18"/>
  <c r="J27" i="18"/>
  <c r="J22" i="18"/>
  <c r="J10" i="18"/>
  <c r="J9" i="18"/>
  <c r="J28" i="18"/>
  <c r="J11" i="18"/>
  <c r="J32" i="18"/>
  <c r="J31" i="18"/>
  <c r="J26" i="18"/>
  <c r="J16" i="18"/>
  <c r="J12" i="18"/>
  <c r="J30" i="18"/>
  <c r="J24" i="18"/>
  <c r="J29" i="18"/>
  <c r="J18" i="18"/>
  <c r="J17" i="18"/>
  <c r="J8" i="18"/>
  <c r="J20" i="18"/>
  <c r="J19" i="18"/>
  <c r="J13" i="18"/>
  <c r="J40" i="18"/>
  <c r="J7" i="18"/>
  <c r="J35" i="18"/>
  <c r="J36" i="18"/>
  <c r="J25" i="18"/>
  <c r="J15" i="18"/>
  <c r="J39" i="18"/>
  <c r="J14" i="18"/>
  <c r="J37" i="18"/>
  <c r="J38" i="18"/>
  <c r="J33" i="18"/>
  <c r="P100" i="17" l="1"/>
  <c r="O100" i="17"/>
  <c r="A100" i="17"/>
  <c r="P99" i="17"/>
  <c r="O99" i="17"/>
  <c r="A99" i="17"/>
  <c r="O98" i="17"/>
  <c r="P98" i="17" s="1"/>
  <c r="A98" i="17"/>
  <c r="O97" i="17"/>
  <c r="P97" i="17" s="1"/>
  <c r="A97" i="17"/>
  <c r="O96" i="17"/>
  <c r="P96" i="17" s="1"/>
  <c r="A96" i="17"/>
  <c r="P95" i="17"/>
  <c r="O95" i="17"/>
  <c r="A95" i="17"/>
  <c r="O94" i="17"/>
  <c r="P94" i="17" s="1"/>
  <c r="A94" i="17"/>
  <c r="O93" i="17"/>
  <c r="P93" i="17" s="1"/>
  <c r="A93" i="17"/>
  <c r="P92" i="17"/>
  <c r="O92" i="17"/>
  <c r="A92" i="17"/>
  <c r="P91" i="17"/>
  <c r="O91" i="17"/>
  <c r="A91" i="17"/>
  <c r="O90" i="17"/>
  <c r="P90" i="17" s="1"/>
  <c r="A90" i="17"/>
  <c r="O89" i="17"/>
  <c r="P89" i="17" s="1"/>
  <c r="A89" i="17"/>
  <c r="O88" i="17"/>
  <c r="P88" i="17" s="1"/>
  <c r="A88" i="17"/>
  <c r="P87" i="17"/>
  <c r="O87" i="17"/>
  <c r="A87" i="17"/>
  <c r="O86" i="17"/>
  <c r="P86" i="17" s="1"/>
  <c r="A86" i="17"/>
  <c r="O85" i="17"/>
  <c r="P85" i="17" s="1"/>
  <c r="A85" i="17"/>
  <c r="P84" i="17"/>
  <c r="O84" i="17"/>
  <c r="A84" i="17"/>
  <c r="P83" i="17"/>
  <c r="O83" i="17"/>
  <c r="A83" i="17"/>
  <c r="O82" i="17"/>
  <c r="P82" i="17" s="1"/>
  <c r="A82" i="17"/>
  <c r="O81" i="17"/>
  <c r="P81" i="17" s="1"/>
  <c r="A81" i="17"/>
  <c r="O80" i="17"/>
  <c r="P80" i="17" s="1"/>
  <c r="A80" i="17"/>
  <c r="P79" i="17"/>
  <c r="O79" i="17"/>
  <c r="A79" i="17"/>
  <c r="O78" i="17"/>
  <c r="P78" i="17" s="1"/>
  <c r="A78" i="17"/>
  <c r="O77" i="17"/>
  <c r="P77" i="17" s="1"/>
  <c r="A77" i="17"/>
  <c r="P76" i="17"/>
  <c r="O76" i="17"/>
  <c r="A76" i="17"/>
  <c r="P75" i="17"/>
  <c r="O75" i="17"/>
  <c r="A75" i="17"/>
  <c r="O74" i="17"/>
  <c r="P74" i="17" s="1"/>
  <c r="A74" i="17"/>
  <c r="O73" i="17"/>
  <c r="P73" i="17" s="1"/>
  <c r="A73" i="17"/>
  <c r="O72" i="17"/>
  <c r="P72" i="17" s="1"/>
  <c r="A72" i="17"/>
  <c r="P71" i="17"/>
  <c r="O71" i="17"/>
  <c r="A71" i="17"/>
  <c r="O70" i="17"/>
  <c r="P70" i="17" s="1"/>
  <c r="A70" i="17"/>
  <c r="O69" i="17"/>
  <c r="P69" i="17" s="1"/>
  <c r="A69" i="17"/>
  <c r="P68" i="17"/>
  <c r="O68" i="17"/>
  <c r="A68" i="17"/>
  <c r="P67" i="17"/>
  <c r="O67" i="17"/>
  <c r="A67" i="17"/>
  <c r="O66" i="17"/>
  <c r="P66" i="17" s="1"/>
  <c r="A66" i="17"/>
  <c r="O65" i="17"/>
  <c r="P65" i="17" s="1"/>
  <c r="A65" i="17"/>
  <c r="O64" i="17"/>
  <c r="P64" i="17" s="1"/>
  <c r="A64" i="17"/>
  <c r="P63" i="17"/>
  <c r="O63" i="17"/>
  <c r="A63" i="17"/>
  <c r="O62" i="17"/>
  <c r="P62" i="17" s="1"/>
  <c r="A62" i="17"/>
  <c r="O61" i="17"/>
  <c r="P61" i="17" s="1"/>
  <c r="A61" i="17"/>
  <c r="P60" i="17"/>
  <c r="O60" i="17"/>
  <c r="A60" i="17"/>
  <c r="P59" i="17"/>
  <c r="O59" i="17"/>
  <c r="A59" i="17"/>
  <c r="O58" i="17"/>
  <c r="P58" i="17" s="1"/>
  <c r="A58" i="17"/>
  <c r="O57" i="17"/>
  <c r="P57" i="17" s="1"/>
  <c r="A57" i="17"/>
  <c r="O56" i="17"/>
  <c r="P56" i="17" s="1"/>
  <c r="A56" i="17"/>
  <c r="P55" i="17"/>
  <c r="O55" i="17"/>
  <c r="A55" i="17"/>
  <c r="O54" i="17"/>
  <c r="P54" i="17" s="1"/>
  <c r="A54" i="17"/>
  <c r="O53" i="17"/>
  <c r="P53" i="17" s="1"/>
  <c r="A53" i="17"/>
  <c r="P52" i="17"/>
  <c r="O52" i="17"/>
  <c r="A52" i="17"/>
  <c r="P51" i="17"/>
  <c r="O51" i="17"/>
  <c r="A51" i="17"/>
  <c r="O50" i="17"/>
  <c r="P50" i="17" s="1"/>
  <c r="A50" i="17"/>
  <c r="O49" i="17"/>
  <c r="P49" i="17" s="1"/>
  <c r="A49" i="17"/>
  <c r="O48" i="17"/>
  <c r="P48" i="17" s="1"/>
  <c r="A48" i="17"/>
  <c r="P47" i="17"/>
  <c r="O47" i="17"/>
  <c r="A47" i="17"/>
  <c r="O46" i="17"/>
  <c r="P46" i="17" s="1"/>
  <c r="A46" i="17"/>
  <c r="O45" i="17"/>
  <c r="P45" i="17" s="1"/>
  <c r="A45" i="17"/>
  <c r="P44" i="17"/>
  <c r="O44" i="17"/>
  <c r="A44" i="17"/>
  <c r="P43" i="17"/>
  <c r="O43" i="17"/>
  <c r="A43" i="17"/>
  <c r="O42" i="17"/>
  <c r="P42" i="17" s="1"/>
  <c r="A42" i="17"/>
  <c r="O41" i="17"/>
  <c r="P41" i="17" s="1"/>
  <c r="A41" i="17"/>
  <c r="O40" i="17"/>
  <c r="P40" i="17" s="1"/>
  <c r="A40" i="17"/>
  <c r="P39" i="17"/>
  <c r="O39" i="17"/>
  <c r="A39" i="17"/>
  <c r="O38" i="17"/>
  <c r="P38" i="17" s="1"/>
  <c r="A38" i="17"/>
  <c r="O37" i="17"/>
  <c r="P37" i="17" s="1"/>
  <c r="A37" i="17"/>
  <c r="P36" i="17"/>
  <c r="O36" i="17"/>
  <c r="A36" i="17"/>
  <c r="P35" i="17"/>
  <c r="O35" i="17"/>
  <c r="A35" i="17"/>
  <c r="O34" i="17"/>
  <c r="P34" i="17" s="1"/>
  <c r="A34" i="17"/>
  <c r="O33" i="17"/>
  <c r="P33" i="17" s="1"/>
  <c r="A33" i="17"/>
  <c r="O32" i="17"/>
  <c r="P32" i="17" s="1"/>
  <c r="A32" i="17"/>
  <c r="P31" i="17"/>
  <c r="O31" i="17"/>
  <c r="A31" i="17"/>
  <c r="O30" i="17"/>
  <c r="P30" i="17" s="1"/>
  <c r="A30" i="17"/>
  <c r="O29" i="17"/>
  <c r="P29" i="17" s="1"/>
  <c r="A29" i="17"/>
  <c r="P28" i="17"/>
  <c r="O28" i="17"/>
  <c r="A28" i="17"/>
  <c r="P27" i="17"/>
  <c r="O27" i="17"/>
  <c r="A27" i="17"/>
  <c r="O26" i="17"/>
  <c r="P26" i="17" s="1"/>
  <c r="A26" i="17"/>
  <c r="O25" i="17"/>
  <c r="P25" i="17" s="1"/>
  <c r="A25" i="17"/>
  <c r="O24" i="17"/>
  <c r="P24" i="17" s="1"/>
  <c r="A24" i="17"/>
  <c r="P23" i="17"/>
  <c r="O23" i="17"/>
  <c r="A23" i="17"/>
  <c r="O22" i="17"/>
  <c r="P22" i="17" s="1"/>
  <c r="A22" i="17"/>
  <c r="O21" i="17"/>
  <c r="P21" i="17" s="1"/>
  <c r="A21" i="17"/>
  <c r="P20" i="17"/>
  <c r="O20" i="17"/>
  <c r="A20" i="17"/>
  <c r="P19" i="17"/>
  <c r="O19" i="17"/>
  <c r="A19" i="17"/>
  <c r="O18" i="17"/>
  <c r="P18" i="17" s="1"/>
  <c r="A18" i="17"/>
  <c r="O17" i="17"/>
  <c r="P17" i="17" s="1"/>
  <c r="A17" i="17"/>
  <c r="O16" i="17"/>
  <c r="P16" i="17" s="1"/>
  <c r="A16" i="17"/>
  <c r="P15" i="17"/>
  <c r="O15" i="17"/>
  <c r="A15" i="17"/>
  <c r="O14" i="17"/>
  <c r="P14" i="17" s="1"/>
  <c r="A14" i="17"/>
  <c r="O13" i="17"/>
  <c r="P13" i="17" s="1"/>
  <c r="A13" i="17"/>
  <c r="P12" i="17"/>
  <c r="O12" i="17"/>
  <c r="A12" i="17"/>
  <c r="P11" i="17"/>
  <c r="O11" i="17"/>
  <c r="A11" i="17"/>
  <c r="O10" i="17"/>
  <c r="P10" i="17" s="1"/>
  <c r="A10" i="17"/>
  <c r="O9" i="17"/>
  <c r="P9" i="17" s="1"/>
  <c r="A9" i="17"/>
  <c r="O8" i="17"/>
  <c r="P8" i="17" s="1"/>
  <c r="A8" i="17"/>
  <c r="P7" i="17"/>
  <c r="O7" i="17"/>
  <c r="A7" i="17"/>
  <c r="P6" i="17"/>
  <c r="O6" i="17"/>
  <c r="A6" i="17"/>
  <c r="A1" i="17"/>
  <c r="J28" i="15" l="1"/>
  <c r="J23" i="15"/>
  <c r="J30" i="15"/>
  <c r="J18" i="15"/>
  <c r="J11" i="15"/>
  <c r="J24" i="15"/>
  <c r="J14" i="15"/>
  <c r="J38" i="15"/>
  <c r="J26" i="15"/>
  <c r="J22" i="15"/>
  <c r="J19" i="15"/>
  <c r="J20" i="15"/>
  <c r="J16" i="15"/>
  <c r="J12" i="15"/>
  <c r="J36" i="15"/>
  <c r="J9" i="15"/>
  <c r="J25" i="15"/>
  <c r="J39" i="15"/>
  <c r="J15" i="15"/>
  <c r="J21" i="15"/>
  <c r="J40" i="15"/>
  <c r="J8" i="15"/>
  <c r="J35" i="15"/>
  <c r="J13" i="15"/>
  <c r="J34" i="15"/>
  <c r="J33" i="15"/>
  <c r="J17" i="15"/>
  <c r="J31" i="15"/>
  <c r="J10" i="15"/>
  <c r="J32" i="15"/>
  <c r="J27" i="15"/>
  <c r="J37" i="15"/>
  <c r="J29" i="15"/>
  <c r="J7" i="1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<sst xmlns="http://schemas.openxmlformats.org/spreadsheetml/2006/main" count="365" uniqueCount="142">
  <si>
    <t xml:space="preserve">Active Riding Leaderboard </t>
  </si>
  <si>
    <t>Riders Name</t>
  </si>
  <si>
    <t>Mounts Name</t>
  </si>
  <si>
    <t>Club</t>
  </si>
  <si>
    <t>Number</t>
  </si>
  <si>
    <t>Total Points</t>
  </si>
  <si>
    <t>Placing</t>
  </si>
  <si>
    <t>of events</t>
  </si>
  <si>
    <t>Novelties</t>
  </si>
  <si>
    <t>PPMG</t>
  </si>
  <si>
    <t>PCM</t>
  </si>
  <si>
    <t>competed</t>
  </si>
  <si>
    <t>WB</t>
  </si>
  <si>
    <t># Events</t>
  </si>
  <si>
    <t>TP</t>
  </si>
  <si>
    <t>PL</t>
  </si>
  <si>
    <t>Registration Date</t>
  </si>
  <si>
    <t xml:space="preserve">Age as of Jan 1st </t>
  </si>
  <si>
    <t>Active Riding Pony Club</t>
  </si>
  <si>
    <t>Event Name:</t>
  </si>
  <si>
    <t>Event Date:</t>
  </si>
  <si>
    <t>Auto CONCAT</t>
  </si>
  <si>
    <t>Final Placing</t>
  </si>
  <si>
    <t>Place</t>
  </si>
  <si>
    <t>Auto Points</t>
  </si>
  <si>
    <t>Active Riding 
Challenge</t>
  </si>
  <si>
    <t>Pony Club 
Mount</t>
  </si>
  <si>
    <t>Novelties (Novelty Name</t>
  </si>
  <si>
    <t>ARC</t>
  </si>
  <si>
    <t/>
  </si>
  <si>
    <t>Off The Track Name/Passport</t>
  </si>
  <si>
    <t>F&amp;D</t>
  </si>
  <si>
    <t>Elaria Atheis</t>
  </si>
  <si>
    <t>Wildwood Beyond Paradise</t>
  </si>
  <si>
    <t>Bella</t>
  </si>
  <si>
    <t>Grace Cox</t>
  </si>
  <si>
    <t>Ameko</t>
  </si>
  <si>
    <t>Lilly Harney</t>
  </si>
  <si>
    <t>Madelyn Harney</t>
  </si>
  <si>
    <t>Bullzeye</t>
  </si>
  <si>
    <t>Beckworth Rising Casanova</t>
  </si>
  <si>
    <t>Ellie Gilberd</t>
  </si>
  <si>
    <t>Jasmine Shaw</t>
  </si>
  <si>
    <t>Rex</t>
  </si>
  <si>
    <t>Jenna Perkins</t>
  </si>
  <si>
    <t>Duke</t>
  </si>
  <si>
    <t>Abby Fullgrabe</t>
  </si>
  <si>
    <t>Waverley Park Little Cherokee</t>
  </si>
  <si>
    <t>India Curtin</t>
  </si>
  <si>
    <t>Osiris Aphrael</t>
  </si>
  <si>
    <t>Claire George</t>
  </si>
  <si>
    <t>Lacey Mateljan</t>
  </si>
  <si>
    <t>Nell Howorth</t>
  </si>
  <si>
    <t>Amber</t>
  </si>
  <si>
    <t>Jasmine Hodkinson</t>
  </si>
  <si>
    <t>Lauren Stubbs</t>
  </si>
  <si>
    <t>Chloe Winter</t>
  </si>
  <si>
    <t>Tara Sylvestre</t>
  </si>
  <si>
    <t>Stephanie Daniels</t>
  </si>
  <si>
    <t>Lenny</t>
  </si>
  <si>
    <t>Cade Smith</t>
  </si>
  <si>
    <t>Rainbow</t>
  </si>
  <si>
    <t>Pangari Winchester</t>
  </si>
  <si>
    <t>Dory</t>
  </si>
  <si>
    <t>Charisma Accolade</t>
  </si>
  <si>
    <t>Glenmich On Golden Wings</t>
  </si>
  <si>
    <t>Evie Norris</t>
  </si>
  <si>
    <t>Ella Bridge</t>
  </si>
  <si>
    <t>Myla Brennan</t>
  </si>
  <si>
    <t>Harriet Baker</t>
  </si>
  <si>
    <t>Olivia Gordon</t>
  </si>
  <si>
    <t>Leah</t>
  </si>
  <si>
    <t>Madison Fawcett</t>
  </si>
  <si>
    <t>Wendamar Talkabout</t>
  </si>
  <si>
    <t>Tallarook Park Jesara</t>
  </si>
  <si>
    <t>Melayne Roseanna</t>
  </si>
  <si>
    <t>Powderbark Peppermint Patty</t>
  </si>
  <si>
    <t>Cara McCarron</t>
  </si>
  <si>
    <t>Remi Atkinson</t>
  </si>
  <si>
    <t>Lulu</t>
  </si>
  <si>
    <t>Corasont Park Shontay</t>
  </si>
  <si>
    <t>BAR</t>
  </si>
  <si>
    <t>SF*</t>
  </si>
  <si>
    <t>3m</t>
  </si>
  <si>
    <t>The Shield 4th May 2025</t>
  </si>
  <si>
    <t>Marsden Cup 14th June 2025</t>
  </si>
  <si>
    <t>Horsemens Nov Day 19th July 2025</t>
  </si>
  <si>
    <t>Prelim 2nd August 2025</t>
  </si>
  <si>
    <t>States 6th September 2025</t>
  </si>
  <si>
    <t>PLEASE INCLUDE ALL RESULTS (not just top 6 places) PPMG riders are allocated the final team placing. ALL classes on ONE LINE.</t>
  </si>
  <si>
    <t>Age Group</t>
  </si>
  <si>
    <t>Rider's Age</t>
  </si>
  <si>
    <t>Barrel</t>
  </si>
  <si>
    <t>Sporting Fig 8</t>
  </si>
  <si>
    <t>3 Mug</t>
  </si>
  <si>
    <t>13-16yrs</t>
  </si>
  <si>
    <t>Example Rider A</t>
  </si>
  <si>
    <t xml:space="preserve">Example Horse </t>
  </si>
  <si>
    <t>12 &amp; Under</t>
  </si>
  <si>
    <t>Example Rider B</t>
  </si>
  <si>
    <t>17 yrs &amp; Over</t>
  </si>
  <si>
    <t>Example Rider C</t>
  </si>
  <si>
    <t>Open</t>
  </si>
  <si>
    <t>Example Rider D</t>
  </si>
  <si>
    <t xml:space="preserve">Isla George </t>
  </si>
  <si>
    <t>Assail Park Secret</t>
  </si>
  <si>
    <t>Ruby Gilbert</t>
  </si>
  <si>
    <t>Prada</t>
  </si>
  <si>
    <t>Bethany Gibson</t>
  </si>
  <si>
    <t>Broadwater Park Garland</t>
  </si>
  <si>
    <t>Hallie Williams</t>
  </si>
  <si>
    <t>Gem Park Heirloom</t>
  </si>
  <si>
    <t>Fin Mansillas</t>
  </si>
  <si>
    <t>Glamorvid Never Forget</t>
  </si>
  <si>
    <t>Emma Fullgrabe</t>
  </si>
  <si>
    <t>Welmoor Lodge Toy Story</t>
  </si>
  <si>
    <t xml:space="preserve">Charlotte Williams </t>
  </si>
  <si>
    <t>Beelo-Bi-Mungo</t>
  </si>
  <si>
    <t>Neva Schembri Simpson</t>
  </si>
  <si>
    <t>Wairoie Park Tigiddy Boo</t>
  </si>
  <si>
    <t>Mia Recciardo</t>
  </si>
  <si>
    <t>Jayda Petrucci</t>
  </si>
  <si>
    <t>Apple</t>
  </si>
  <si>
    <t>Darcee Cunningham</t>
  </si>
  <si>
    <t>Wendamar Talent</t>
  </si>
  <si>
    <t>Gnabbaru Lakes Blue</t>
  </si>
  <si>
    <t xml:space="preserve">Ellie Steele </t>
  </si>
  <si>
    <t>Sandell Park Smoke And Mirrors</t>
  </si>
  <si>
    <t>Powderbark Finley</t>
  </si>
  <si>
    <t>Jess Duggin</t>
  </si>
  <si>
    <t>Skye Mcmullen</t>
  </si>
  <si>
    <t>Kool Spin Girl</t>
  </si>
  <si>
    <t>Leica Charmaa Mizz-Ella</t>
  </si>
  <si>
    <t>Kiera Dowding</t>
  </si>
  <si>
    <t>Jousha Brook Wizard</t>
  </si>
  <si>
    <t>Dalakee High Society</t>
  </si>
  <si>
    <t>Ruby Harry</t>
  </si>
  <si>
    <t>Frangipani Parm Hoku</t>
  </si>
  <si>
    <t>17 &amp; Over</t>
  </si>
  <si>
    <t>TOTAL</t>
  </si>
  <si>
    <t>3M</t>
  </si>
  <si>
    <t>13 - 16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</si>
</sst>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5" formatCode="d/m/yy"/>
  </numFmts>
  <fonts count="12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25"/>
      <name val="Arial"/>
      <family val="2"/>
    </font>
    <font>
      <b/>
      <sz val="9"/>
      <color indexed="26"/>
      <name val="Arial"/>
      <family val="2"/>
    </font>
    <font>
      <i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4EC38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3"/>
        <bgColor auto="1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4" fillId="0" borderId="0"/>
  </cellStyleXfs>
  <cellXfs count="2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1" fontId="3" fillId="0" borderId="35" xfId="0" applyNumberFormat="1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Border="1"/>
    <xf numFmtId="0" fontId="0" fillId="4" borderId="28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1" fontId="3" fillId="0" borderId="34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32" xfId="0" applyFill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0" borderId="7" xfId="0" applyBorder="1"/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3" borderId="17" xfId="0" applyFill="1" applyBorder="1" applyAlignment="1">
      <alignment horizontal="left" vertical="center"/>
    </xf>
    <xf numFmtId="0" fontId="0" fillId="3" borderId="41" xfId="0" applyFill="1" applyBorder="1" applyAlignment="1">
      <alignment horizontal="left" vertical="center"/>
    </xf>
    <xf numFmtId="1" fontId="3" fillId="0" borderId="7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3" fillId="0" borderId="9" xfId="0" applyNumberFormat="1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164" fontId="3" fillId="0" borderId="41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6" fillId="4" borderId="44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vertical="center"/>
    </xf>
    <xf numFmtId="0" fontId="0" fillId="3" borderId="3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27" xfId="0" applyFill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0" fillId="4" borderId="28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7" fillId="6" borderId="7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left" vertical="center"/>
    </xf>
    <xf numFmtId="164" fontId="7" fillId="6" borderId="1" xfId="0" applyNumberFormat="1" applyFont="1" applyFill="1" applyBorder="1" applyAlignment="1">
      <alignment vertical="center"/>
    </xf>
    <xf numFmtId="1" fontId="5" fillId="6" borderId="35" xfId="0" applyNumberFormat="1" applyFont="1" applyFill="1" applyBorder="1" applyAlignment="1">
      <alignment horizontal="center" vertical="center"/>
    </xf>
    <xf numFmtId="1" fontId="5" fillId="6" borderId="12" xfId="0" applyNumberFormat="1" applyFont="1" applyFill="1" applyBorder="1" applyAlignment="1">
      <alignment horizontal="center" vertical="center"/>
    </xf>
    <xf numFmtId="1" fontId="5" fillId="6" borderId="34" xfId="0" applyNumberFormat="1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1" fontId="5" fillId="2" borderId="51" xfId="0" applyNumberFormat="1" applyFont="1" applyFill="1" applyBorder="1" applyAlignment="1">
      <alignment horizontal="center" vertical="center"/>
    </xf>
    <xf numFmtId="0" fontId="0" fillId="4" borderId="40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45" xfId="0" applyFill="1" applyBorder="1" applyAlignment="1">
      <alignment vertical="center"/>
    </xf>
    <xf numFmtId="0" fontId="0" fillId="7" borderId="52" xfId="0" applyFill="1" applyBorder="1" applyAlignment="1">
      <alignment horizontal="center" vertical="center"/>
    </xf>
    <xf numFmtId="49" fontId="8" fillId="7" borderId="55" xfId="0" applyNumberFormat="1" applyFont="1" applyFill="1" applyBorder="1" applyAlignment="1">
      <alignment vertical="center"/>
    </xf>
    <xf numFmtId="49" fontId="8" fillId="7" borderId="55" xfId="0" applyNumberFormat="1" applyFont="1" applyFill="1" applyBorder="1" applyAlignment="1">
      <alignment horizontal="center" vertical="center"/>
    </xf>
    <xf numFmtId="0" fontId="0" fillId="7" borderId="59" xfId="0" applyFill="1" applyBorder="1" applyAlignment="1">
      <alignment vertical="center"/>
    </xf>
    <xf numFmtId="0" fontId="0" fillId="7" borderId="60" xfId="0" applyFill="1" applyBorder="1" applyAlignment="1">
      <alignment horizontal="center" vertical="center"/>
    </xf>
    <xf numFmtId="49" fontId="8" fillId="10" borderId="57" xfId="0" applyNumberFormat="1" applyFont="1" applyFill="1" applyBorder="1" applyAlignment="1">
      <alignment horizontal="center" vertical="center"/>
    </xf>
    <xf numFmtId="49" fontId="8" fillId="10" borderId="58" xfId="0" applyNumberFormat="1" applyFont="1" applyFill="1" applyBorder="1" applyAlignment="1">
      <alignment horizontal="center" vertical="center"/>
    </xf>
    <xf numFmtId="0" fontId="8" fillId="10" borderId="82" xfId="0" applyFont="1" applyFill="1" applyBorder="1" applyAlignment="1">
      <alignment vertical="center"/>
    </xf>
    <xf numFmtId="49" fontId="11" fillId="9" borderId="52" xfId="0" applyNumberFormat="1" applyFont="1" applyFill="1" applyBorder="1" applyAlignment="1">
      <alignment vertical="center"/>
    </xf>
    <xf numFmtId="49" fontId="11" fillId="9" borderId="65" xfId="0" applyNumberFormat="1" applyFont="1" applyFill="1" applyBorder="1" applyAlignment="1">
      <alignment horizontal="center" vertical="center"/>
    </xf>
    <xf numFmtId="49" fontId="11" fillId="9" borderId="66" xfId="0" applyNumberFormat="1" applyFont="1" applyFill="1" applyBorder="1" applyAlignment="1">
      <alignment vertical="center"/>
    </xf>
    <xf numFmtId="49" fontId="11" fillId="9" borderId="84" xfId="0" applyNumberFormat="1" applyFont="1" applyFill="1" applyBorder="1" applyAlignment="1">
      <alignment vertical="center"/>
    </xf>
    <xf numFmtId="0" fontId="11" fillId="9" borderId="52" xfId="0" applyFont="1" applyFill="1" applyBorder="1" applyAlignment="1">
      <alignment horizontal="center" vertical="center"/>
    </xf>
    <xf numFmtId="0" fontId="11" fillId="9" borderId="85" xfId="0" applyFont="1" applyFill="1" applyBorder="1" applyAlignment="1">
      <alignment horizontal="center" vertical="center"/>
    </xf>
    <xf numFmtId="0" fontId="11" fillId="9" borderId="65" xfId="0" applyFont="1" applyFill="1" applyBorder="1" applyAlignment="1">
      <alignment horizontal="center" vertical="center"/>
    </xf>
    <xf numFmtId="0" fontId="11" fillId="9" borderId="66" xfId="0" applyFont="1" applyFill="1" applyBorder="1" applyAlignment="1">
      <alignment horizontal="center" vertical="center"/>
    </xf>
    <xf numFmtId="0" fontId="11" fillId="9" borderId="84" xfId="0" applyFont="1" applyFill="1" applyBorder="1" applyAlignment="1">
      <alignment horizontal="center" vertical="center"/>
    </xf>
    <xf numFmtId="49" fontId="11" fillId="9" borderId="85" xfId="0" applyNumberFormat="1" applyFont="1" applyFill="1" applyBorder="1" applyAlignment="1">
      <alignment vertical="center"/>
    </xf>
    <xf numFmtId="49" fontId="11" fillId="9" borderId="71" xfId="0" applyNumberFormat="1" applyFont="1" applyFill="1" applyBorder="1" applyAlignment="1">
      <alignment horizontal="center" vertical="center"/>
    </xf>
    <xf numFmtId="49" fontId="11" fillId="9" borderId="72" xfId="0" applyNumberFormat="1" applyFont="1" applyFill="1" applyBorder="1" applyAlignment="1">
      <alignment vertical="center"/>
    </xf>
    <xf numFmtId="49" fontId="11" fillId="9" borderId="86" xfId="0" applyNumberFormat="1" applyFont="1" applyFill="1" applyBorder="1" applyAlignment="1">
      <alignment vertical="center"/>
    </xf>
    <xf numFmtId="0" fontId="11" fillId="9" borderId="71" xfId="0" applyFont="1" applyFill="1" applyBorder="1" applyAlignment="1">
      <alignment horizontal="center" vertical="center"/>
    </xf>
    <xf numFmtId="0" fontId="11" fillId="9" borderId="72" xfId="0" applyFont="1" applyFill="1" applyBorder="1" applyAlignment="1">
      <alignment horizontal="center" vertical="center"/>
    </xf>
    <xf numFmtId="0" fontId="11" fillId="9" borderId="86" xfId="0" applyFont="1" applyFill="1" applyBorder="1" applyAlignment="1">
      <alignment horizontal="center" vertical="center"/>
    </xf>
    <xf numFmtId="0" fontId="0" fillId="9" borderId="85" xfId="0" applyFill="1" applyBorder="1" applyAlignment="1">
      <alignment vertical="center"/>
    </xf>
    <xf numFmtId="0" fontId="0" fillId="9" borderId="71" xfId="0" applyFill="1" applyBorder="1" applyAlignment="1">
      <alignment vertical="center"/>
    </xf>
    <xf numFmtId="0" fontId="0" fillId="9" borderId="72" xfId="0" applyFill="1" applyBorder="1" applyAlignment="1">
      <alignment vertical="center"/>
    </xf>
    <xf numFmtId="0" fontId="0" fillId="9" borderId="86" xfId="0" applyFill="1" applyBorder="1" applyAlignment="1">
      <alignment vertical="center"/>
    </xf>
    <xf numFmtId="49" fontId="0" fillId="7" borderId="71" xfId="0" applyNumberFormat="1" applyFill="1" applyBorder="1" applyAlignment="1">
      <alignment vertical="center"/>
    </xf>
    <xf numFmtId="49" fontId="0" fillId="7" borderId="72" xfId="0" applyNumberFormat="1" applyFill="1" applyBorder="1" applyAlignment="1">
      <alignment vertical="center"/>
    </xf>
    <xf numFmtId="49" fontId="0" fillId="7" borderId="86" xfId="0" applyNumberFormat="1" applyFill="1" applyBorder="1" applyAlignment="1">
      <alignment vertical="center"/>
    </xf>
    <xf numFmtId="0" fontId="0" fillId="7" borderId="85" xfId="0" applyFill="1" applyBorder="1" applyAlignment="1">
      <alignment vertical="center"/>
    </xf>
    <xf numFmtId="0" fontId="0" fillId="7" borderId="71" xfId="0" applyFill="1" applyBorder="1" applyAlignment="1">
      <alignment vertical="center"/>
    </xf>
    <xf numFmtId="0" fontId="0" fillId="7" borderId="72" xfId="0" applyFill="1" applyBorder="1" applyAlignment="1">
      <alignment vertical="center"/>
    </xf>
    <xf numFmtId="0" fontId="0" fillId="7" borderId="86" xfId="0" applyFill="1" applyBorder="1" applyAlignment="1">
      <alignment vertical="center"/>
    </xf>
    <xf numFmtId="0" fontId="0" fillId="7" borderId="77" xfId="0" applyFill="1" applyBorder="1" applyAlignment="1">
      <alignment vertical="center"/>
    </xf>
    <xf numFmtId="0" fontId="0" fillId="7" borderId="78" xfId="0" applyFill="1" applyBorder="1" applyAlignment="1">
      <alignment vertical="center"/>
    </xf>
    <xf numFmtId="49" fontId="0" fillId="7" borderId="87" xfId="0" applyNumberFormat="1" applyFill="1" applyBorder="1" applyAlignment="1">
      <alignment vertical="center"/>
    </xf>
    <xf numFmtId="0" fontId="0" fillId="7" borderId="60" xfId="0" applyFill="1" applyBorder="1" applyAlignment="1">
      <alignment vertical="center"/>
    </xf>
    <xf numFmtId="0" fontId="0" fillId="7" borderId="87" xfId="0" applyFill="1" applyBorder="1" applyAlignment="1">
      <alignment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49" fontId="8" fillId="10" borderId="68" xfId="0" applyNumberFormat="1" applyFont="1" applyFill="1" applyBorder="1" applyAlignment="1">
      <alignment horizontal="center" vertical="center"/>
    </xf>
    <xf numFmtId="0" fontId="8" fillId="10" borderId="74" xfId="0" applyFont="1" applyFill="1" applyBorder="1" applyAlignment="1">
      <alignment horizontal="center" vertical="center"/>
    </xf>
    <xf numFmtId="0" fontId="8" fillId="10" borderId="80" xfId="0" applyFont="1" applyFill="1" applyBorder="1" applyAlignment="1">
      <alignment horizontal="center" vertical="center"/>
    </xf>
    <xf numFmtId="49" fontId="8" fillId="7" borderId="69" xfId="0" applyNumberFormat="1" applyFont="1" applyFill="1" applyBorder="1" applyAlignment="1">
      <alignment horizontal="center" vertical="center"/>
    </xf>
    <xf numFmtId="0" fontId="8" fillId="7" borderId="75" xfId="0" applyFont="1" applyFill="1" applyBorder="1" applyAlignment="1">
      <alignment horizontal="center" vertical="center"/>
    </xf>
    <xf numFmtId="0" fontId="8" fillId="7" borderId="83" xfId="0" applyFont="1" applyFill="1" applyBorder="1" applyAlignment="1">
      <alignment horizontal="center" vertical="center"/>
    </xf>
    <xf numFmtId="49" fontId="8" fillId="10" borderId="68" xfId="0" applyNumberFormat="1" applyFont="1" applyFill="1" applyBorder="1" applyAlignment="1">
      <alignment horizontal="center" vertical="center" wrapText="1"/>
    </xf>
    <xf numFmtId="0" fontId="8" fillId="10" borderId="81" xfId="0" applyFont="1" applyFill="1" applyBorder="1" applyAlignment="1">
      <alignment horizontal="center" vertical="center"/>
    </xf>
    <xf numFmtId="0" fontId="8" fillId="10" borderId="80" xfId="0" applyFont="1" applyFill="1" applyBorder="1" applyAlignment="1">
      <alignment horizontal="center" vertical="center" wrapText="1"/>
    </xf>
    <xf numFmtId="49" fontId="8" fillId="10" borderId="53" xfId="0" applyNumberFormat="1" applyFont="1" applyFill="1" applyBorder="1" applyAlignment="1">
      <alignment horizontal="center" vertical="center"/>
    </xf>
    <xf numFmtId="0" fontId="8" fillId="10" borderId="56" xfId="0" applyFont="1" applyFill="1" applyBorder="1" applyAlignment="1">
      <alignment horizontal="center" vertical="center"/>
    </xf>
    <xf numFmtId="0" fontId="8" fillId="10" borderId="54" xfId="0" applyFont="1" applyFill="1" applyBorder="1" applyAlignment="1">
      <alignment horizontal="center" vertical="center"/>
    </xf>
    <xf numFmtId="49" fontId="8" fillId="8" borderId="53" xfId="0" applyNumberFormat="1" applyFont="1" applyFill="1" applyBorder="1" applyAlignment="1">
      <alignment horizontal="center" vertical="center"/>
    </xf>
    <xf numFmtId="0" fontId="8" fillId="8" borderId="54" xfId="0" applyFont="1" applyFill="1" applyBorder="1" applyAlignment="1">
      <alignment horizontal="center" vertical="center"/>
    </xf>
    <xf numFmtId="0" fontId="9" fillId="9" borderId="56" xfId="0" applyFont="1" applyFill="1" applyBorder="1" applyAlignment="1">
      <alignment horizontal="center" vertical="center"/>
    </xf>
    <xf numFmtId="0" fontId="9" fillId="9" borderId="54" xfId="0" applyFont="1" applyFill="1" applyBorder="1" applyAlignment="1">
      <alignment horizontal="center" vertical="center"/>
    </xf>
    <xf numFmtId="165" fontId="9" fillId="9" borderId="57" xfId="0" applyNumberFormat="1" applyFont="1" applyFill="1" applyBorder="1" applyAlignment="1">
      <alignment horizontal="center" vertical="center"/>
    </xf>
    <xf numFmtId="0" fontId="9" fillId="9" borderId="58" xfId="0" applyFont="1" applyFill="1" applyBorder="1" applyAlignment="1">
      <alignment horizontal="center" vertical="center"/>
    </xf>
    <xf numFmtId="49" fontId="10" fillId="7" borderId="61" xfId="0" applyNumberFormat="1" applyFont="1" applyFill="1" applyBorder="1" applyAlignment="1">
      <alignment horizontal="center" vertical="center"/>
    </xf>
    <xf numFmtId="0" fontId="10" fillId="7" borderId="62" xfId="0" applyFont="1" applyFill="1" applyBorder="1" applyAlignment="1">
      <alignment horizontal="center" vertical="center"/>
    </xf>
    <xf numFmtId="0" fontId="10" fillId="7" borderId="63" xfId="0" applyFont="1" applyFill="1" applyBorder="1" applyAlignment="1">
      <alignment horizontal="center" vertical="center"/>
    </xf>
    <xf numFmtId="49" fontId="8" fillId="7" borderId="64" xfId="0" applyNumberFormat="1" applyFont="1" applyFill="1" applyBorder="1" applyAlignment="1">
      <alignment horizontal="center" vertical="center"/>
    </xf>
    <xf numFmtId="0" fontId="8" fillId="7" borderId="70" xfId="0" applyFont="1" applyFill="1" applyBorder="1" applyAlignment="1">
      <alignment horizontal="center" vertical="center"/>
    </xf>
    <xf numFmtId="0" fontId="8" fillId="7" borderId="76" xfId="0" applyFont="1" applyFill="1" applyBorder="1" applyAlignment="1">
      <alignment horizontal="center" vertical="center"/>
    </xf>
    <xf numFmtId="49" fontId="8" fillId="10" borderId="65" xfId="0" applyNumberFormat="1" applyFont="1" applyFill="1" applyBorder="1" applyAlignment="1">
      <alignment horizontal="center" vertical="center"/>
    </xf>
    <xf numFmtId="0" fontId="8" fillId="10" borderId="71" xfId="0" applyFont="1" applyFill="1" applyBorder="1" applyAlignment="1">
      <alignment horizontal="center" vertical="center"/>
    </xf>
    <xf numFmtId="0" fontId="8" fillId="10" borderId="77" xfId="0" applyFont="1" applyFill="1" applyBorder="1" applyAlignment="1">
      <alignment horizontal="center" vertical="center"/>
    </xf>
    <xf numFmtId="49" fontId="8" fillId="10" borderId="66" xfId="0" applyNumberFormat="1" applyFont="1" applyFill="1" applyBorder="1" applyAlignment="1">
      <alignment horizontal="center" vertical="center"/>
    </xf>
    <xf numFmtId="0" fontId="8" fillId="10" borderId="72" xfId="0" applyFont="1" applyFill="1" applyBorder="1" applyAlignment="1">
      <alignment horizontal="center" vertical="center"/>
    </xf>
    <xf numFmtId="0" fontId="8" fillId="10" borderId="78" xfId="0" applyFont="1" applyFill="1" applyBorder="1" applyAlignment="1">
      <alignment horizontal="center" vertical="center"/>
    </xf>
    <xf numFmtId="49" fontId="8" fillId="10" borderId="67" xfId="0" applyNumberFormat="1" applyFont="1" applyFill="1" applyBorder="1" applyAlignment="1">
      <alignment horizontal="center" vertical="center"/>
    </xf>
    <xf numFmtId="0" fontId="8" fillId="10" borderId="73" xfId="0" applyFont="1" applyFill="1" applyBorder="1" applyAlignment="1">
      <alignment horizontal="center" vertical="center"/>
    </xf>
    <xf numFmtId="0" fontId="8" fillId="10" borderId="7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2" borderId="92" xfId="0" applyFill="1" applyBorder="1" applyAlignment="1">
      <alignment horizontal="center" vertical="center"/>
    </xf>
    <xf numFmtId="0" fontId="0" fillId="2" borderId="93" xfId="0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</cellXfs>
  <cellStyles count="2">
    <cellStyle name="Normal" xfId="0" builtinId="0"/>
    <cellStyle name="Normal 5" xfId="1" xr:uid="{41833091-8D76-47B5-93EB-40C872FB50DC}"/>
  </cellStyles>
  <dxfs count="27"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4EC38"/>
      <color rgb="FFAFF7B1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2121-5D1F-4531-90A2-818D2059BC73}">
  <sheetPr>
    <tabColor theme="9"/>
  </sheetPr>
  <dimension ref="A1:DK44"/>
  <sheetViews>
    <sheetView view="pageBreakPreview" topLeftCell="D1" zoomScale="60" zoomScaleNormal="70" workbookViewId="0">
      <selection activeCell="K3" sqref="K3:AK37"/>
    </sheetView>
  </sheetViews>
  <sheetFormatPr defaultColWidth="9.140625" defaultRowHeight="15" x14ac:dyDescent="0.25"/>
  <cols>
    <col min="1" max="1" width="9.140625" style="1"/>
    <col min="2" max="2" width="18.7109375" style="1" bestFit="1" customWidth="1"/>
    <col min="3" max="3" width="26.7109375" style="1" bestFit="1" customWidth="1"/>
    <col min="4" max="5" width="19.5703125" style="1" customWidth="1"/>
    <col min="6" max="6" width="18.140625" style="1" bestFit="1" customWidth="1"/>
    <col min="7" max="7" width="16.7109375" style="1" bestFit="1" customWidth="1"/>
    <col min="8" max="8" width="10.7109375" style="2" bestFit="1" customWidth="1"/>
    <col min="9" max="9" width="12.42578125" style="2" bestFit="1" customWidth="1"/>
    <col min="10" max="10" width="8.42578125" style="2" bestFit="1" customWidth="1"/>
    <col min="11" max="13" width="8.42578125" style="2" customWidth="1"/>
    <col min="14" max="14" width="7.28515625" style="2" bestFit="1" customWidth="1"/>
    <col min="15" max="15" width="9" style="2" bestFit="1" customWidth="1"/>
    <col min="16" max="16" width="9" style="2" customWidth="1"/>
    <col min="17" max="17" width="8.140625" style="2" bestFit="1" customWidth="1"/>
    <col min="18" max="18" width="8.140625" style="2" customWidth="1"/>
    <col min="19" max="19" width="9" style="2" bestFit="1" customWidth="1"/>
    <col min="20" max="20" width="7.28515625" style="2" bestFit="1" customWidth="1"/>
    <col min="21" max="27" width="7.28515625" style="2" customWidth="1"/>
    <col min="28" max="28" width="10.5703125" style="2" bestFit="1" customWidth="1"/>
    <col min="29" max="29" width="7.28515625" style="2" customWidth="1"/>
    <col min="30" max="30" width="5.5703125" style="2" bestFit="1" customWidth="1"/>
    <col min="31" max="31" width="4.42578125" style="2" bestFit="1" customWidth="1"/>
    <col min="32" max="32" width="4.42578125" style="2" customWidth="1"/>
    <col min="33" max="35" width="5.85546875" style="2" bestFit="1" customWidth="1"/>
    <col min="36" max="36" width="5.85546875" style="2" customWidth="1"/>
    <col min="37" max="37" width="10.5703125" style="2" bestFit="1" customWidth="1"/>
    <col min="38" max="39" width="7.28515625" style="1" bestFit="1" customWidth="1"/>
    <col min="40" max="40" width="9" style="1" bestFit="1" customWidth="1"/>
    <col min="41" max="41" width="8.140625" style="1" bestFit="1" customWidth="1"/>
    <col min="42" max="42" width="6.7109375" style="1" bestFit="1" customWidth="1"/>
    <col min="43" max="43" width="7.5703125" style="1" bestFit="1" customWidth="1"/>
    <col min="44" max="45" width="7.5703125" style="1" customWidth="1"/>
    <col min="46" max="46" width="10.42578125" style="1" bestFit="1" customWidth="1"/>
    <col min="47" max="47" width="7.28515625" style="1" bestFit="1" customWidth="1"/>
    <col min="48" max="48" width="9" style="1" bestFit="1" customWidth="1"/>
    <col min="49" max="52" width="9" style="1" customWidth="1"/>
    <col min="53" max="53" width="8.140625" style="1" bestFit="1" customWidth="1"/>
    <col min="54" max="54" width="8.140625" style="1" customWidth="1"/>
    <col min="55" max="55" width="10.42578125" style="1" bestFit="1" customWidth="1"/>
    <col min="56" max="57" width="7.28515625" style="1" bestFit="1" customWidth="1"/>
    <col min="58" max="58" width="9" style="1" bestFit="1" customWidth="1"/>
    <col min="59" max="59" width="8.140625" style="1" bestFit="1" customWidth="1"/>
    <col min="60" max="60" width="6.7109375" style="1" bestFit="1" customWidth="1"/>
    <col min="61" max="61" width="7.5703125" style="1" bestFit="1" customWidth="1"/>
    <col min="62" max="62" width="7.5703125" style="1" customWidth="1"/>
    <col min="63" max="63" width="10.42578125" style="1" bestFit="1" customWidth="1"/>
    <col min="64" max="65" width="7.28515625" style="1" bestFit="1" customWidth="1"/>
    <col min="66" max="66" width="9" style="1" bestFit="1" customWidth="1"/>
    <col min="67" max="67" width="8.140625" style="1" bestFit="1" customWidth="1"/>
    <col min="68" max="68" width="6.7109375" style="1" bestFit="1" customWidth="1"/>
    <col min="69" max="69" width="7.5703125" style="1" bestFit="1" customWidth="1"/>
    <col min="70" max="70" width="10.42578125" style="1" bestFit="1" customWidth="1"/>
    <col min="71" max="16384" width="9.140625" style="1"/>
  </cols>
  <sheetData>
    <row r="1" spans="1:71" ht="36" x14ac:dyDescent="0.25">
      <c r="A1" s="11"/>
      <c r="B1" s="155" t="s">
        <v>0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1"/>
    </row>
    <row r="2" spans="1:71" ht="34.5" thickBot="1" x14ac:dyDescent="0.3">
      <c r="A2" s="11"/>
      <c r="B2" s="156" t="s">
        <v>138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1"/>
    </row>
    <row r="3" spans="1:71" x14ac:dyDescent="0.25">
      <c r="A3" s="11"/>
      <c r="B3" s="151" t="s">
        <v>1</v>
      </c>
      <c r="C3" s="152" t="s">
        <v>2</v>
      </c>
      <c r="D3" s="161" t="s">
        <v>30</v>
      </c>
      <c r="E3" s="59"/>
      <c r="F3" s="152" t="s">
        <v>16</v>
      </c>
      <c r="G3" s="154" t="s">
        <v>17</v>
      </c>
      <c r="H3" s="12" t="s">
        <v>4</v>
      </c>
      <c r="I3" s="152" t="s">
        <v>5</v>
      </c>
      <c r="J3" s="153" t="s">
        <v>6</v>
      </c>
      <c r="K3" s="167" t="s">
        <v>84</v>
      </c>
      <c r="L3" s="150"/>
      <c r="M3" s="150"/>
      <c r="N3" s="150"/>
      <c r="O3" s="150"/>
      <c r="P3" s="150"/>
      <c r="Q3" s="150"/>
      <c r="R3" s="150"/>
      <c r="S3" s="168"/>
      <c r="T3" s="149" t="s">
        <v>85</v>
      </c>
      <c r="U3" s="150"/>
      <c r="V3" s="150"/>
      <c r="W3" s="150"/>
      <c r="X3" s="150"/>
      <c r="Y3" s="150"/>
      <c r="Z3" s="150"/>
      <c r="AA3" s="150"/>
      <c r="AB3" s="150"/>
      <c r="AC3" s="151" t="s">
        <v>86</v>
      </c>
      <c r="AD3" s="152"/>
      <c r="AE3" s="152"/>
      <c r="AF3" s="152"/>
      <c r="AG3" s="152"/>
      <c r="AH3" s="152"/>
      <c r="AI3" s="152"/>
      <c r="AJ3" s="154"/>
      <c r="AK3" s="153"/>
      <c r="AL3" s="149" t="s">
        <v>87</v>
      </c>
      <c r="AM3" s="152"/>
      <c r="AN3" s="152"/>
      <c r="AO3" s="152"/>
      <c r="AP3" s="152"/>
      <c r="AQ3" s="152"/>
      <c r="AR3" s="154"/>
      <c r="AS3" s="154"/>
      <c r="AT3" s="153"/>
      <c r="AU3" s="149" t="s">
        <v>88</v>
      </c>
      <c r="AV3" s="152"/>
      <c r="AW3" s="152"/>
      <c r="AX3" s="152"/>
      <c r="AY3" s="152"/>
      <c r="AZ3" s="152"/>
      <c r="BA3" s="152"/>
      <c r="BB3" s="154"/>
      <c r="BC3" s="153"/>
      <c r="BD3" s="149"/>
      <c r="BE3" s="152"/>
      <c r="BF3" s="152"/>
      <c r="BG3" s="152"/>
      <c r="BH3" s="152"/>
      <c r="BI3" s="152"/>
      <c r="BJ3" s="154"/>
      <c r="BK3" s="153"/>
      <c r="BL3" s="149"/>
      <c r="BM3" s="152"/>
      <c r="BN3" s="152"/>
      <c r="BO3" s="152"/>
      <c r="BP3" s="152"/>
      <c r="BQ3" s="152"/>
      <c r="BR3" s="153"/>
      <c r="BS3" s="11"/>
    </row>
    <row r="4" spans="1:71" ht="15.75" thickBot="1" x14ac:dyDescent="0.3">
      <c r="A4" s="11"/>
      <c r="B4" s="157"/>
      <c r="C4" s="159"/>
      <c r="D4" s="162"/>
      <c r="E4" s="60" t="s">
        <v>3</v>
      </c>
      <c r="F4" s="159"/>
      <c r="G4" s="144"/>
      <c r="H4" s="13" t="s">
        <v>7</v>
      </c>
      <c r="I4" s="159"/>
      <c r="J4" s="165"/>
      <c r="K4" s="66"/>
      <c r="L4" s="66"/>
      <c r="M4" s="144" t="s">
        <v>8</v>
      </c>
      <c r="N4" s="145"/>
      <c r="O4" s="145"/>
      <c r="P4" s="145"/>
      <c r="Q4" s="145"/>
      <c r="R4" s="145"/>
      <c r="S4" s="146"/>
      <c r="T4" s="96"/>
      <c r="U4" s="34"/>
      <c r="V4" s="74"/>
      <c r="W4" s="74"/>
      <c r="X4" s="74"/>
      <c r="Y4" s="74"/>
      <c r="Z4" s="74"/>
      <c r="AA4" s="74"/>
      <c r="AB4" s="74"/>
      <c r="AC4" s="214"/>
      <c r="AD4" s="144" t="s">
        <v>8</v>
      </c>
      <c r="AE4" s="145"/>
      <c r="AF4" s="145"/>
      <c r="AG4" s="145"/>
      <c r="AH4" s="145"/>
      <c r="AI4" s="145"/>
      <c r="AJ4" s="145"/>
      <c r="AK4" s="146"/>
      <c r="AL4" s="96"/>
      <c r="AM4" s="97"/>
      <c r="AN4" s="97"/>
      <c r="AO4" s="97"/>
      <c r="AP4" s="97"/>
      <c r="AQ4" s="97"/>
      <c r="AR4" s="99"/>
      <c r="AS4" s="99"/>
      <c r="AT4" s="98"/>
      <c r="AU4" s="209"/>
      <c r="AV4" s="97"/>
      <c r="AW4" s="97"/>
      <c r="AX4" s="97"/>
      <c r="AY4" s="97"/>
      <c r="AZ4" s="97"/>
      <c r="BA4" s="97"/>
      <c r="BB4" s="99"/>
      <c r="BC4" s="98"/>
      <c r="BD4" s="208"/>
      <c r="BE4" s="147"/>
      <c r="BF4" s="15"/>
      <c r="BG4" s="15"/>
      <c r="BH4" s="15"/>
      <c r="BI4" s="15"/>
      <c r="BJ4" s="34"/>
      <c r="BK4" s="140"/>
      <c r="BL4" s="32"/>
      <c r="BM4" s="147"/>
      <c r="BN4" s="79"/>
      <c r="BO4" s="79"/>
      <c r="BP4" s="79"/>
      <c r="BQ4" s="79"/>
      <c r="BR4" s="140"/>
      <c r="BS4" s="11"/>
    </row>
    <row r="5" spans="1:71" ht="15.75" thickBot="1" x14ac:dyDescent="0.3">
      <c r="A5" s="11"/>
      <c r="B5" s="158"/>
      <c r="C5" s="160"/>
      <c r="D5" s="163"/>
      <c r="E5" s="61"/>
      <c r="F5" s="160"/>
      <c r="G5" s="164"/>
      <c r="H5" s="14" t="s">
        <v>11</v>
      </c>
      <c r="I5" s="160"/>
      <c r="J5" s="166"/>
      <c r="K5" s="73" t="s">
        <v>9</v>
      </c>
      <c r="L5" s="93" t="s">
        <v>28</v>
      </c>
      <c r="M5" s="15" t="s">
        <v>10</v>
      </c>
      <c r="N5" s="70" t="s">
        <v>81</v>
      </c>
      <c r="O5" s="15" t="s">
        <v>12</v>
      </c>
      <c r="P5" s="15" t="s">
        <v>31</v>
      </c>
      <c r="Q5" s="15" t="s">
        <v>82</v>
      </c>
      <c r="R5" s="92" t="s">
        <v>83</v>
      </c>
      <c r="S5" s="202" t="s">
        <v>139</v>
      </c>
      <c r="T5" s="73" t="s">
        <v>9</v>
      </c>
      <c r="U5" s="93" t="s">
        <v>28</v>
      </c>
      <c r="V5" s="15" t="s">
        <v>10</v>
      </c>
      <c r="W5" s="70" t="s">
        <v>81</v>
      </c>
      <c r="X5" s="15" t="s">
        <v>12</v>
      </c>
      <c r="Y5" s="15" t="s">
        <v>31</v>
      </c>
      <c r="Z5" s="15" t="s">
        <v>82</v>
      </c>
      <c r="AA5" s="92" t="s">
        <v>83</v>
      </c>
      <c r="AB5" s="202" t="s">
        <v>139</v>
      </c>
      <c r="AC5" s="73" t="s">
        <v>9</v>
      </c>
      <c r="AD5" s="93" t="s">
        <v>28</v>
      </c>
      <c r="AE5" s="15" t="s">
        <v>10</v>
      </c>
      <c r="AF5" s="70" t="s">
        <v>81</v>
      </c>
      <c r="AG5" s="15" t="s">
        <v>12</v>
      </c>
      <c r="AH5" s="15" t="s">
        <v>31</v>
      </c>
      <c r="AI5" s="15" t="s">
        <v>82</v>
      </c>
      <c r="AJ5" s="92" t="s">
        <v>140</v>
      </c>
      <c r="AK5" s="202" t="s">
        <v>139</v>
      </c>
      <c r="AL5" s="93" t="s">
        <v>9</v>
      </c>
      <c r="AM5" s="93" t="s">
        <v>28</v>
      </c>
      <c r="AN5" s="15" t="s">
        <v>10</v>
      </c>
      <c r="AO5" s="70" t="s">
        <v>81</v>
      </c>
      <c r="AP5" s="15" t="s">
        <v>12</v>
      </c>
      <c r="AQ5" s="15" t="s">
        <v>31</v>
      </c>
      <c r="AR5" s="15" t="s">
        <v>82</v>
      </c>
      <c r="AS5" s="92" t="s">
        <v>140</v>
      </c>
      <c r="AT5" s="202" t="s">
        <v>139</v>
      </c>
      <c r="AU5" s="93" t="s">
        <v>9</v>
      </c>
      <c r="AV5" s="93" t="s">
        <v>28</v>
      </c>
      <c r="AW5" s="15" t="s">
        <v>10</v>
      </c>
      <c r="AX5" s="70" t="s">
        <v>81</v>
      </c>
      <c r="AY5" s="15" t="s">
        <v>12</v>
      </c>
      <c r="AZ5" s="15" t="s">
        <v>31</v>
      </c>
      <c r="BA5" s="15" t="s">
        <v>82</v>
      </c>
      <c r="BB5" s="92" t="s">
        <v>140</v>
      </c>
      <c r="BC5" s="202" t="s">
        <v>139</v>
      </c>
      <c r="BD5" s="206"/>
      <c r="BE5" s="148"/>
      <c r="BF5" s="15"/>
      <c r="BG5" s="15"/>
      <c r="BH5" s="15"/>
      <c r="BI5" s="15"/>
      <c r="BJ5" s="35"/>
      <c r="BK5" s="141"/>
      <c r="BL5" s="33"/>
      <c r="BM5" s="148"/>
      <c r="BN5" s="15"/>
      <c r="BO5" s="15"/>
      <c r="BP5" s="15"/>
      <c r="BQ5" s="15"/>
      <c r="BR5" s="141"/>
      <c r="BS5" s="11"/>
    </row>
    <row r="6" spans="1:71" ht="15.75" thickBot="1" x14ac:dyDescent="0.3">
      <c r="A6" s="11"/>
      <c r="B6" s="24"/>
      <c r="C6" s="25"/>
      <c r="D6" s="62"/>
      <c r="E6" s="62"/>
      <c r="F6" s="25"/>
      <c r="G6" s="26"/>
      <c r="H6" s="76" t="s">
        <v>13</v>
      </c>
      <c r="I6" s="77" t="s">
        <v>14</v>
      </c>
      <c r="J6" s="78" t="s">
        <v>15</v>
      </c>
      <c r="K6" s="142"/>
      <c r="L6" s="143"/>
      <c r="M6" s="143"/>
      <c r="N6" s="143"/>
      <c r="O6" s="143"/>
      <c r="P6" s="91"/>
      <c r="Q6" s="25"/>
      <c r="R6" s="25"/>
      <c r="S6" s="26"/>
      <c r="T6" s="24"/>
      <c r="U6" s="25"/>
      <c r="V6" s="25"/>
      <c r="W6" s="25"/>
      <c r="X6" s="25"/>
      <c r="Y6" s="25"/>
      <c r="Z6" s="25"/>
      <c r="AA6" s="25"/>
      <c r="AB6" s="25"/>
      <c r="AC6" s="24"/>
      <c r="AD6" s="25"/>
      <c r="AE6" s="25"/>
      <c r="AF6" s="25"/>
      <c r="AG6" s="25"/>
      <c r="AH6" s="25"/>
      <c r="AI6" s="25"/>
      <c r="AJ6" s="25"/>
      <c r="AK6" s="26"/>
      <c r="AL6" s="25"/>
      <c r="AM6" s="25"/>
      <c r="AN6" s="25"/>
      <c r="AO6" s="25"/>
      <c r="AP6" s="25"/>
      <c r="AQ6" s="25"/>
      <c r="AR6" s="25"/>
      <c r="AS6" s="25"/>
      <c r="AT6" s="26"/>
      <c r="AU6" s="25"/>
      <c r="AV6" s="25"/>
      <c r="AW6" s="25"/>
      <c r="AX6" s="25"/>
      <c r="AY6" s="25"/>
      <c r="AZ6" s="25"/>
      <c r="BA6" s="25"/>
      <c r="BB6" s="25"/>
      <c r="BC6" s="26"/>
      <c r="BD6" s="30"/>
      <c r="BE6" s="30"/>
      <c r="BF6" s="30"/>
      <c r="BG6" s="30"/>
      <c r="BH6" s="30"/>
      <c r="BI6" s="30"/>
      <c r="BJ6" s="30"/>
      <c r="BK6" s="30"/>
      <c r="BL6" s="25"/>
      <c r="BM6" s="25"/>
      <c r="BN6" s="25"/>
      <c r="BO6" s="25"/>
      <c r="BP6" s="25"/>
      <c r="BQ6" s="25"/>
      <c r="BR6" s="26"/>
      <c r="BS6" s="11"/>
    </row>
    <row r="7" spans="1:71" x14ac:dyDescent="0.25">
      <c r="A7" s="11"/>
      <c r="B7" s="82"/>
      <c r="C7" s="85"/>
      <c r="D7" s="83"/>
      <c r="E7" s="86"/>
      <c r="F7" s="87"/>
      <c r="G7" s="84"/>
      <c r="H7" s="88"/>
      <c r="I7" s="89">
        <f>SUM(S7+AB7+AK7+AT7+BC7)</f>
        <v>0</v>
      </c>
      <c r="J7" s="90">
        <f t="shared" ref="J7:J40" si="0">RANK(I7,$I$7:$I$44)</f>
        <v>1</v>
      </c>
      <c r="K7" s="52"/>
      <c r="L7" s="52"/>
      <c r="M7" s="52"/>
      <c r="N7" s="52"/>
      <c r="O7" s="52"/>
      <c r="P7" s="52"/>
      <c r="Q7" s="52"/>
      <c r="R7" s="52"/>
      <c r="S7" s="204" cm="1">
        <f t="array" ref="S7">SUM(LOOKUP(K7:R7,{0,1,2,3,4,5,6,7,8,9,10},{0,7,6,5,4,3,2,1,1,1,1}))</f>
        <v>0</v>
      </c>
      <c r="T7" s="205"/>
      <c r="U7" s="203"/>
      <c r="V7" s="28"/>
      <c r="W7" s="28"/>
      <c r="X7" s="28"/>
      <c r="Y7" s="28"/>
      <c r="Z7" s="54"/>
      <c r="AA7" s="28"/>
      <c r="AB7" s="52" cm="1">
        <f t="array" ref="AB7">SUM(LOOKUP(T7:AA7,{0,1,2,3,4,5,6,7,8,9,10},{0,7,6,5,4,3,2,1,1,1,1}))</f>
        <v>0</v>
      </c>
      <c r="AC7" s="205"/>
      <c r="AD7" s="28"/>
      <c r="AE7" s="28"/>
      <c r="AF7" s="28"/>
      <c r="AG7" s="28"/>
      <c r="AH7" s="28"/>
      <c r="AI7" s="28"/>
      <c r="AJ7" s="28"/>
      <c r="AK7" s="53" cm="1">
        <f t="array" ref="AK7">SUM(LOOKUP(AC7:AJ7,{0,1,2,3,4,5,6,7,8,9,10},{0,7,6,5,4,3,2,1,1,1,1}))</f>
        <v>0</v>
      </c>
      <c r="AL7" s="52"/>
      <c r="AM7" s="28"/>
      <c r="AN7" s="28"/>
      <c r="AO7" s="28"/>
      <c r="AP7" s="28"/>
      <c r="AQ7" s="28"/>
      <c r="AR7" s="54"/>
      <c r="AS7" s="28"/>
      <c r="AT7" s="210" cm="1">
        <f t="array" ref="AT7">SUM(LOOKUP(AL7:AS7,{0,1,2,3,4,5,6,7,8,9,10},{0,7,6,5,4,3,2,1,1,1,1}))</f>
        <v>0</v>
      </c>
      <c r="AU7" s="52"/>
      <c r="AV7" s="28"/>
      <c r="AW7" s="28"/>
      <c r="AX7" s="28"/>
      <c r="AY7" s="28"/>
      <c r="AZ7" s="28"/>
      <c r="BA7" s="28"/>
      <c r="BB7" s="54"/>
      <c r="BC7" s="53" cm="1">
        <f t="array" ref="BC7">SUM(LOOKUP(AU7:BB7,{0,1,2,3,4,5,6,7,8,9,10},{0,7,6,5,4,3,2,1,1,1,1}))</f>
        <v>0</v>
      </c>
      <c r="BD7" s="5"/>
      <c r="BE7" s="6"/>
      <c r="BF7" s="6"/>
      <c r="BG7" s="6"/>
      <c r="BH7" s="6"/>
      <c r="BI7" s="6"/>
      <c r="BJ7" s="6"/>
      <c r="BK7" s="4"/>
      <c r="BL7" s="7"/>
      <c r="BM7" s="6"/>
      <c r="BN7" s="6"/>
      <c r="BO7" s="6"/>
      <c r="BP7" s="6"/>
      <c r="BQ7" s="6"/>
      <c r="BR7" s="4"/>
      <c r="BS7" s="11"/>
    </row>
    <row r="8" spans="1:71" x14ac:dyDescent="0.25">
      <c r="A8" s="11"/>
      <c r="B8" s="82"/>
      <c r="C8" s="85"/>
      <c r="D8" s="83"/>
      <c r="E8" s="86"/>
      <c r="F8" s="87"/>
      <c r="G8" s="84"/>
      <c r="H8" s="88"/>
      <c r="I8" s="89">
        <f t="shared" ref="I8:I43" si="1">SUM(S8+AB8+AK8+AT8+BC8)</f>
        <v>0</v>
      </c>
      <c r="J8" s="90">
        <f t="shared" si="0"/>
        <v>1</v>
      </c>
      <c r="K8" s="52"/>
      <c r="L8" s="52"/>
      <c r="M8" s="52"/>
      <c r="N8" s="52"/>
      <c r="O8" s="52"/>
      <c r="P8" s="52"/>
      <c r="Q8" s="52"/>
      <c r="R8" s="52"/>
      <c r="S8" s="204" cm="1">
        <f t="array" ref="S8">SUM(LOOKUP(K8:R8,{0,1,2,3,4,5,6,7,8,9,10},{0,7,6,5,4,3,2,1,1,1,1}))</f>
        <v>0</v>
      </c>
      <c r="T8" s="7"/>
      <c r="U8" s="31"/>
      <c r="V8" s="6"/>
      <c r="W8" s="6"/>
      <c r="X8" s="6"/>
      <c r="Y8" s="6"/>
      <c r="Z8" s="3"/>
      <c r="AA8" s="6"/>
      <c r="AB8" s="204" cm="1">
        <f t="array" ref="AB8">SUM(LOOKUP(T8:AA8,{0,1,2,3,4,5,6,7,8,9,10},{0,7,6,5,4,3,2,1,1,1,1}))</f>
        <v>0</v>
      </c>
      <c r="AC8" s="7"/>
      <c r="AD8" s="6"/>
      <c r="AE8" s="6"/>
      <c r="AF8" s="6"/>
      <c r="AG8" s="6"/>
      <c r="AH8" s="6"/>
      <c r="AI8" s="6"/>
      <c r="AJ8" s="6"/>
      <c r="AK8" s="212" cm="1">
        <f t="array" ref="AK8">SUM(LOOKUP(AC8:AJ8,{0,1,2,3,4,5,6,7,8,9,10},{0,7,6,5,4,3,2,1,1,1,1}))</f>
        <v>0</v>
      </c>
      <c r="AL8" s="5"/>
      <c r="AM8" s="6"/>
      <c r="AN8" s="6"/>
      <c r="AO8" s="6"/>
      <c r="AP8" s="6"/>
      <c r="AQ8" s="6"/>
      <c r="AR8" s="3"/>
      <c r="AS8" s="6"/>
      <c r="AT8" s="211" cm="1">
        <f t="array" ref="AT8">SUM(LOOKUP(AL8:AS8,{0,1,2,3,4,5,6,7,8,9,10},{0,7,6,5,4,3,2,1,1,1,1}))</f>
        <v>0</v>
      </c>
      <c r="AU8" s="5"/>
      <c r="AV8" s="6"/>
      <c r="AW8" s="6"/>
      <c r="AX8" s="6"/>
      <c r="AY8" s="6"/>
      <c r="AZ8" s="6"/>
      <c r="BA8" s="6"/>
      <c r="BB8" s="3"/>
      <c r="BC8" s="4" cm="1">
        <f t="array" ref="BC8">SUM(LOOKUP(AU8:BB8,{0,1,2,3,4,5,6,7,8,9,10},{0,7,6,5,4,3,2,1,1,1,1}))</f>
        <v>0</v>
      </c>
      <c r="BD8" s="5"/>
      <c r="BE8" s="6"/>
      <c r="BF8" s="6"/>
      <c r="BG8" s="6"/>
      <c r="BH8" s="6"/>
      <c r="BI8" s="6"/>
      <c r="BJ8" s="6"/>
      <c r="BK8" s="4"/>
      <c r="BL8" s="7"/>
      <c r="BM8" s="6"/>
      <c r="BN8" s="6"/>
      <c r="BO8" s="6"/>
      <c r="BP8" s="6"/>
      <c r="BQ8" s="6"/>
      <c r="BR8" s="4"/>
      <c r="BS8" s="11"/>
    </row>
    <row r="9" spans="1:71" x14ac:dyDescent="0.25">
      <c r="A9" s="11"/>
      <c r="B9" s="82"/>
      <c r="C9" s="85"/>
      <c r="D9" s="83"/>
      <c r="E9" s="86"/>
      <c r="F9" s="87"/>
      <c r="G9" s="84"/>
      <c r="H9" s="88"/>
      <c r="I9" s="89">
        <f t="shared" si="1"/>
        <v>0</v>
      </c>
      <c r="J9" s="90">
        <f t="shared" si="0"/>
        <v>1</v>
      </c>
      <c r="K9" s="52"/>
      <c r="L9" s="52"/>
      <c r="M9" s="52"/>
      <c r="N9" s="52"/>
      <c r="O9" s="52"/>
      <c r="P9" s="52"/>
      <c r="Q9" s="52"/>
      <c r="R9" s="52"/>
      <c r="S9" s="204" cm="1">
        <f t="array" ref="S9">SUM(LOOKUP(K9:R9,{0,1,2,3,4,5,6,7,8,9,10},{0,7,6,5,4,3,2,1,1,1,1}))</f>
        <v>0</v>
      </c>
      <c r="T9" s="7"/>
      <c r="U9" s="31"/>
      <c r="V9" s="6"/>
      <c r="W9" s="6"/>
      <c r="X9" s="6"/>
      <c r="Y9" s="6"/>
      <c r="Z9" s="3"/>
      <c r="AA9" s="6"/>
      <c r="AB9" s="204" cm="1">
        <f t="array" ref="AB9">SUM(LOOKUP(T9:AA9,{0,1,2,3,4,5,6,7,8,9,10},{0,7,6,5,4,3,2,1,1,1,1}))</f>
        <v>0</v>
      </c>
      <c r="AC9" s="7"/>
      <c r="AD9" s="6"/>
      <c r="AE9" s="6"/>
      <c r="AF9" s="6"/>
      <c r="AG9" s="6"/>
      <c r="AH9" s="6"/>
      <c r="AI9" s="6"/>
      <c r="AJ9" s="6"/>
      <c r="AK9" s="212" cm="1">
        <f t="array" ref="AK9">SUM(LOOKUP(AC9:AJ9,{0,1,2,3,4,5,6,7,8,9,10},{0,7,6,5,4,3,2,1,1,1,1}))</f>
        <v>0</v>
      </c>
      <c r="AL9" s="5"/>
      <c r="AM9" s="6"/>
      <c r="AN9" s="6"/>
      <c r="AO9" s="6"/>
      <c r="AP9" s="6"/>
      <c r="AQ9" s="6"/>
      <c r="AR9" s="3"/>
      <c r="AS9" s="6"/>
      <c r="AT9" s="211" cm="1">
        <f t="array" ref="AT9">SUM(LOOKUP(AL9:AS9,{0,1,2,3,4,5,6,7,8,9,10},{0,7,6,5,4,3,2,1,1,1,1}))</f>
        <v>0</v>
      </c>
      <c r="AU9" s="5"/>
      <c r="AV9" s="6"/>
      <c r="AW9" s="6"/>
      <c r="AX9" s="6"/>
      <c r="AY9" s="6"/>
      <c r="AZ9" s="6"/>
      <c r="BA9" s="6"/>
      <c r="BB9" s="3"/>
      <c r="BC9" s="4" cm="1">
        <f t="array" ref="BC9">SUM(LOOKUP(AU9:BB9,{0,1,2,3,4,5,6,7,8,9,10},{0,7,6,5,4,3,2,1,1,1,1}))</f>
        <v>0</v>
      </c>
      <c r="BD9" s="5"/>
      <c r="BE9" s="6"/>
      <c r="BF9" s="6"/>
      <c r="BG9" s="6"/>
      <c r="BH9" s="6"/>
      <c r="BI9" s="6"/>
      <c r="BJ9" s="6"/>
      <c r="BK9" s="4"/>
      <c r="BL9" s="7"/>
      <c r="BM9" s="6"/>
      <c r="BN9" s="6"/>
      <c r="BO9" s="6"/>
      <c r="BP9" s="6"/>
      <c r="BQ9" s="6"/>
      <c r="BR9" s="4"/>
      <c r="BS9" s="11"/>
    </row>
    <row r="10" spans="1:71" x14ac:dyDescent="0.25">
      <c r="A10" s="11"/>
      <c r="B10" s="82"/>
      <c r="C10" s="85"/>
      <c r="D10" s="83"/>
      <c r="E10" s="86"/>
      <c r="F10" s="87"/>
      <c r="G10" s="84"/>
      <c r="H10" s="88"/>
      <c r="I10" s="89">
        <f t="shared" si="1"/>
        <v>0</v>
      </c>
      <c r="J10" s="90">
        <f t="shared" si="0"/>
        <v>1</v>
      </c>
      <c r="K10" s="52"/>
      <c r="L10" s="52"/>
      <c r="M10" s="52"/>
      <c r="N10" s="52"/>
      <c r="O10" s="52"/>
      <c r="P10" s="52"/>
      <c r="Q10" s="52"/>
      <c r="R10" s="52"/>
      <c r="S10" s="204" cm="1">
        <f t="array" ref="S10">SUM(LOOKUP(K10:R10,{0,1,2,3,4,5,6,7,8,9,10},{0,7,6,5,4,3,2,1,1,1,1}))</f>
        <v>0</v>
      </c>
      <c r="T10" s="7"/>
      <c r="U10" s="31"/>
      <c r="V10" s="6"/>
      <c r="W10" s="6"/>
      <c r="X10" s="6"/>
      <c r="Y10" s="6"/>
      <c r="Z10" s="3"/>
      <c r="AA10" s="6"/>
      <c r="AB10" s="204" cm="1">
        <f t="array" ref="AB10">SUM(LOOKUP(T10:AA10,{0,1,2,3,4,5,6,7,8,9,10},{0,7,6,5,4,3,2,1,1,1,1}))</f>
        <v>0</v>
      </c>
      <c r="AC10" s="7"/>
      <c r="AD10" s="6"/>
      <c r="AE10" s="6"/>
      <c r="AF10" s="6"/>
      <c r="AG10" s="6"/>
      <c r="AH10" s="6"/>
      <c r="AI10" s="6"/>
      <c r="AJ10" s="6"/>
      <c r="AK10" s="212" cm="1">
        <f t="array" ref="AK10">SUM(LOOKUP(AC10:AJ10,{0,1,2,3,4,5,6,7,8,9,10},{0,7,6,5,4,3,2,1,1,1,1}))</f>
        <v>0</v>
      </c>
      <c r="AL10" s="5"/>
      <c r="AM10" s="6"/>
      <c r="AN10" s="6"/>
      <c r="AO10" s="6"/>
      <c r="AP10" s="6"/>
      <c r="AQ10" s="6"/>
      <c r="AR10" s="3"/>
      <c r="AS10" s="6"/>
      <c r="AT10" s="211" cm="1">
        <f t="array" ref="AT10">SUM(LOOKUP(AL10:AS10,{0,1,2,3,4,5,6,7,8,9,10},{0,7,6,5,4,3,2,1,1,1,1}))</f>
        <v>0</v>
      </c>
      <c r="AU10" s="5"/>
      <c r="AV10" s="6"/>
      <c r="AW10" s="6"/>
      <c r="AX10" s="6"/>
      <c r="AY10" s="6"/>
      <c r="AZ10" s="6"/>
      <c r="BA10" s="6"/>
      <c r="BB10" s="3"/>
      <c r="BC10" s="4" cm="1">
        <f t="array" ref="BC10">SUM(LOOKUP(AU10:BB10,{0,1,2,3,4,5,6,7,8,9,10},{0,7,6,5,4,3,2,1,1,1,1}))</f>
        <v>0</v>
      </c>
      <c r="BD10" s="5"/>
      <c r="BE10" s="6"/>
      <c r="BF10" s="6"/>
      <c r="BG10" s="6"/>
      <c r="BH10" s="6"/>
      <c r="BI10" s="6"/>
      <c r="BJ10" s="6"/>
      <c r="BK10" s="4"/>
      <c r="BL10" s="7"/>
      <c r="BM10" s="6"/>
      <c r="BN10" s="6"/>
      <c r="BO10" s="6"/>
      <c r="BP10" s="6"/>
      <c r="BQ10" s="6"/>
      <c r="BR10" s="4"/>
      <c r="BS10" s="11"/>
    </row>
    <row r="11" spans="1:71" x14ac:dyDescent="0.25">
      <c r="A11" s="11"/>
      <c r="B11" s="82"/>
      <c r="C11" s="85"/>
      <c r="D11" s="83"/>
      <c r="E11" s="86"/>
      <c r="F11" s="87"/>
      <c r="G11" s="84"/>
      <c r="H11" s="88"/>
      <c r="I11" s="89">
        <f t="shared" si="1"/>
        <v>0</v>
      </c>
      <c r="J11" s="90">
        <f t="shared" si="0"/>
        <v>1</v>
      </c>
      <c r="K11" s="52"/>
      <c r="L11" s="52"/>
      <c r="M11" s="52"/>
      <c r="N11" s="52"/>
      <c r="O11" s="52"/>
      <c r="P11" s="52"/>
      <c r="Q11" s="52"/>
      <c r="R11" s="52"/>
      <c r="S11" s="204" cm="1">
        <f t="array" ref="S11">SUM(LOOKUP(K11:R11,{0,1,2,3,4,5,6,7,8,9,10},{0,7,6,5,4,3,2,1,1,1,1}))</f>
        <v>0</v>
      </c>
      <c r="T11" s="7"/>
      <c r="U11" s="31"/>
      <c r="V11" s="6"/>
      <c r="W11" s="6"/>
      <c r="X11" s="6"/>
      <c r="Y11" s="6"/>
      <c r="Z11" s="3"/>
      <c r="AA11" s="6"/>
      <c r="AB11" s="204" cm="1">
        <f t="array" ref="AB11">SUM(LOOKUP(T11:AA11,{0,1,2,3,4,5,6,7,8,9,10},{0,7,6,5,4,3,2,1,1,1,1}))</f>
        <v>0</v>
      </c>
      <c r="AC11" s="7"/>
      <c r="AD11" s="6"/>
      <c r="AE11" s="6"/>
      <c r="AF11" s="6"/>
      <c r="AG11" s="6"/>
      <c r="AH11" s="6"/>
      <c r="AI11" s="6"/>
      <c r="AJ11" s="6"/>
      <c r="AK11" s="212" cm="1">
        <f t="array" ref="AK11">SUM(LOOKUP(AC11:AJ11,{0,1,2,3,4,5,6,7,8,9,10},{0,7,6,5,4,3,2,1,1,1,1}))</f>
        <v>0</v>
      </c>
      <c r="AL11" s="5"/>
      <c r="AM11" s="6"/>
      <c r="AN11" s="6"/>
      <c r="AO11" s="6"/>
      <c r="AP11" s="6"/>
      <c r="AQ11" s="6"/>
      <c r="AR11" s="3"/>
      <c r="AS11" s="6"/>
      <c r="AT11" s="211" cm="1">
        <f t="array" ref="AT11">SUM(LOOKUP(AL11:AS11,{0,1,2,3,4,5,6,7,8,9,10},{0,7,6,5,4,3,2,1,1,1,1}))</f>
        <v>0</v>
      </c>
      <c r="AU11" s="5"/>
      <c r="AV11" s="6"/>
      <c r="AW11" s="6"/>
      <c r="AX11" s="6"/>
      <c r="AY11" s="6"/>
      <c r="AZ11" s="6"/>
      <c r="BA11" s="6"/>
      <c r="BB11" s="3"/>
      <c r="BC11" s="4" cm="1">
        <f t="array" ref="BC11">SUM(LOOKUP(AU11:BB11,{0,1,2,3,4,5,6,7,8,9,10},{0,7,6,5,4,3,2,1,1,1,1}))</f>
        <v>0</v>
      </c>
      <c r="BD11" s="5"/>
      <c r="BE11" s="6"/>
      <c r="BF11" s="6"/>
      <c r="BG11" s="6"/>
      <c r="BH11" s="6"/>
      <c r="BI11" s="6"/>
      <c r="BJ11" s="6"/>
      <c r="BK11" s="4"/>
      <c r="BL11" s="7"/>
      <c r="BM11" s="6"/>
      <c r="BN11" s="6"/>
      <c r="BO11" s="6"/>
      <c r="BP11" s="6"/>
      <c r="BQ11" s="6"/>
      <c r="BR11" s="4"/>
      <c r="BS11" s="11"/>
    </row>
    <row r="12" spans="1:71" x14ac:dyDescent="0.25">
      <c r="A12" s="11"/>
      <c r="B12" s="82"/>
      <c r="C12" s="85"/>
      <c r="D12" s="83"/>
      <c r="E12" s="86"/>
      <c r="F12" s="87"/>
      <c r="G12" s="84"/>
      <c r="H12" s="88"/>
      <c r="I12" s="89">
        <f t="shared" si="1"/>
        <v>0</v>
      </c>
      <c r="J12" s="90">
        <f t="shared" si="0"/>
        <v>1</v>
      </c>
      <c r="K12" s="52"/>
      <c r="L12" s="52"/>
      <c r="M12" s="52"/>
      <c r="N12" s="52"/>
      <c r="O12" s="52"/>
      <c r="P12" s="52"/>
      <c r="Q12" s="52"/>
      <c r="R12" s="52"/>
      <c r="S12" s="204" cm="1">
        <f t="array" ref="S12">SUM(LOOKUP(K12:R12,{0,1,2,3,4,5,6,7,8,9,10},{0,7,6,5,4,3,2,1,1,1,1}))</f>
        <v>0</v>
      </c>
      <c r="T12" s="7"/>
      <c r="U12" s="31"/>
      <c r="V12" s="6"/>
      <c r="W12" s="6"/>
      <c r="X12" s="6"/>
      <c r="Y12" s="6"/>
      <c r="Z12" s="3"/>
      <c r="AA12" s="6"/>
      <c r="AB12" s="204" cm="1">
        <f t="array" ref="AB12">SUM(LOOKUP(T12:AA12,{0,1,2,3,4,5,6,7,8,9,10},{0,7,6,5,4,3,2,1,1,1,1}))</f>
        <v>0</v>
      </c>
      <c r="AC12" s="7"/>
      <c r="AD12" s="6"/>
      <c r="AE12" s="6"/>
      <c r="AF12" s="6"/>
      <c r="AG12" s="6"/>
      <c r="AH12" s="6"/>
      <c r="AI12" s="6"/>
      <c r="AJ12" s="6"/>
      <c r="AK12" s="212" cm="1">
        <f t="array" ref="AK12">SUM(LOOKUP(AC12:AJ12,{0,1,2,3,4,5,6,7,8,9,10},{0,7,6,5,4,3,2,1,1,1,1}))</f>
        <v>0</v>
      </c>
      <c r="AL12" s="5"/>
      <c r="AM12" s="6"/>
      <c r="AN12" s="6"/>
      <c r="AO12" s="6"/>
      <c r="AP12" s="6"/>
      <c r="AQ12" s="6"/>
      <c r="AR12" s="3"/>
      <c r="AS12" s="6"/>
      <c r="AT12" s="211" cm="1">
        <f t="array" ref="AT12">SUM(LOOKUP(AL12:AS12,{0,1,2,3,4,5,6,7,8,9,10},{0,7,6,5,4,3,2,1,1,1,1}))</f>
        <v>0</v>
      </c>
      <c r="AU12" s="5"/>
      <c r="AV12" s="6"/>
      <c r="AW12" s="6"/>
      <c r="AX12" s="6"/>
      <c r="AY12" s="6"/>
      <c r="AZ12" s="6"/>
      <c r="BA12" s="6"/>
      <c r="BB12" s="3"/>
      <c r="BC12" s="4" cm="1">
        <f t="array" ref="BC12">SUM(LOOKUP(AU12:BB12,{0,1,2,3,4,5,6,7,8,9,10},{0,7,6,5,4,3,2,1,1,1,1}))</f>
        <v>0</v>
      </c>
      <c r="BD12" s="5"/>
      <c r="BE12" s="6"/>
      <c r="BF12" s="6"/>
      <c r="BG12" s="6"/>
      <c r="BH12" s="6"/>
      <c r="BI12" s="6"/>
      <c r="BJ12" s="6"/>
      <c r="BK12" s="4"/>
      <c r="BL12" s="7"/>
      <c r="BM12" s="6"/>
      <c r="BN12" s="6"/>
      <c r="BO12" s="6"/>
      <c r="BP12" s="6"/>
      <c r="BQ12" s="6"/>
      <c r="BR12" s="4"/>
      <c r="BS12" s="11"/>
    </row>
    <row r="13" spans="1:71" x14ac:dyDescent="0.25">
      <c r="A13" s="11"/>
      <c r="B13" s="22"/>
      <c r="C13" s="80"/>
      <c r="D13" s="9"/>
      <c r="E13" s="63"/>
      <c r="F13" s="46"/>
      <c r="G13" s="16"/>
      <c r="H13" s="19"/>
      <c r="I13" s="89">
        <f t="shared" si="1"/>
        <v>0</v>
      </c>
      <c r="J13" s="27">
        <f t="shared" si="0"/>
        <v>1</v>
      </c>
      <c r="K13" s="52"/>
      <c r="L13" s="52"/>
      <c r="M13" s="52"/>
      <c r="N13" s="52"/>
      <c r="O13" s="52"/>
      <c r="P13" s="52"/>
      <c r="Q13" s="52"/>
      <c r="R13" s="52"/>
      <c r="S13" s="204" cm="1">
        <f t="array" ref="S13">SUM(LOOKUP(K13:R13,{0,1,2,3,4,5,6,7,8,9,10},{0,7,6,5,4,3,2,1,1,1,1}))</f>
        <v>0</v>
      </c>
      <c r="T13" s="7"/>
      <c r="U13" s="31"/>
      <c r="V13" s="6"/>
      <c r="W13" s="6"/>
      <c r="X13" s="6"/>
      <c r="Y13" s="6"/>
      <c r="Z13" s="3"/>
      <c r="AA13" s="6"/>
      <c r="AB13" s="204" cm="1">
        <f t="array" ref="AB13">SUM(LOOKUP(T13:AA13,{0,1,2,3,4,5,6,7,8,9,10},{0,7,6,5,4,3,2,1,1,1,1}))</f>
        <v>0</v>
      </c>
      <c r="AC13" s="7"/>
      <c r="AD13" s="6"/>
      <c r="AE13" s="6"/>
      <c r="AF13" s="6"/>
      <c r="AG13" s="6"/>
      <c r="AH13" s="6"/>
      <c r="AI13" s="6"/>
      <c r="AJ13" s="6"/>
      <c r="AK13" s="212" cm="1">
        <f t="array" ref="AK13">SUM(LOOKUP(AC13:AJ13,{0,1,2,3,4,5,6,7,8,9,10},{0,7,6,5,4,3,2,1,1,1,1}))</f>
        <v>0</v>
      </c>
      <c r="AL13" s="5"/>
      <c r="AM13" s="6"/>
      <c r="AN13" s="6"/>
      <c r="AO13" s="6"/>
      <c r="AP13" s="6"/>
      <c r="AQ13" s="6"/>
      <c r="AR13" s="3"/>
      <c r="AS13" s="6"/>
      <c r="AT13" s="211" cm="1">
        <f t="array" ref="AT13">SUM(LOOKUP(AL13:AS13,{0,1,2,3,4,5,6,7,8,9,10},{0,7,6,5,4,3,2,1,1,1,1}))</f>
        <v>0</v>
      </c>
      <c r="AU13" s="5"/>
      <c r="AV13" s="6"/>
      <c r="AW13" s="6"/>
      <c r="AX13" s="6"/>
      <c r="AY13" s="6"/>
      <c r="AZ13" s="6"/>
      <c r="BA13" s="6"/>
      <c r="BB13" s="3"/>
      <c r="BC13" s="4" cm="1">
        <f t="array" ref="BC13">SUM(LOOKUP(AU13:BB13,{0,1,2,3,4,5,6,7,8,9,10},{0,7,6,5,4,3,2,1,1,1,1}))</f>
        <v>0</v>
      </c>
      <c r="BD13" s="5"/>
      <c r="BE13" s="6"/>
      <c r="BF13" s="6"/>
      <c r="BG13" s="6"/>
      <c r="BH13" s="6"/>
      <c r="BI13" s="6"/>
      <c r="BJ13" s="6"/>
      <c r="BK13" s="4"/>
      <c r="BL13" s="7"/>
      <c r="BM13" s="6"/>
      <c r="BN13" s="6"/>
      <c r="BO13" s="6"/>
      <c r="BP13" s="6"/>
      <c r="BQ13" s="6"/>
      <c r="BR13" s="4"/>
      <c r="BS13" s="11"/>
    </row>
    <row r="14" spans="1:71" x14ac:dyDescent="0.25">
      <c r="A14" s="11"/>
      <c r="B14" s="22"/>
      <c r="C14" s="44"/>
      <c r="D14" s="9"/>
      <c r="E14" s="63"/>
      <c r="F14" s="46"/>
      <c r="G14" s="16"/>
      <c r="H14" s="19"/>
      <c r="I14" s="89">
        <f t="shared" si="1"/>
        <v>0</v>
      </c>
      <c r="J14" s="27">
        <f t="shared" si="0"/>
        <v>1</v>
      </c>
      <c r="K14" s="52"/>
      <c r="L14" s="52"/>
      <c r="M14" s="52"/>
      <c r="N14" s="52"/>
      <c r="O14" s="52"/>
      <c r="P14" s="52"/>
      <c r="Q14" s="52"/>
      <c r="R14" s="52"/>
      <c r="S14" s="204" cm="1">
        <f t="array" ref="S14">SUM(LOOKUP(K14:R14,{0,1,2,3,4,5,6,7,8,9,10},{0,7,6,5,4,3,2,1,1,1,1}))</f>
        <v>0</v>
      </c>
      <c r="T14" s="7"/>
      <c r="U14" s="31"/>
      <c r="V14" s="6"/>
      <c r="W14" s="6"/>
      <c r="X14" s="6"/>
      <c r="Y14" s="6"/>
      <c r="Z14" s="3"/>
      <c r="AA14" s="6"/>
      <c r="AB14" s="204" cm="1">
        <f t="array" ref="AB14">SUM(LOOKUP(T14:AA14,{0,1,2,3,4,5,6,7,8,9,10},{0,7,6,5,4,3,2,1,1,1,1}))</f>
        <v>0</v>
      </c>
      <c r="AC14" s="7"/>
      <c r="AD14" s="6"/>
      <c r="AE14" s="6"/>
      <c r="AF14" s="6"/>
      <c r="AG14" s="6"/>
      <c r="AH14" s="6"/>
      <c r="AI14" s="6"/>
      <c r="AJ14" s="6"/>
      <c r="AK14" s="212" cm="1">
        <f t="array" ref="AK14">SUM(LOOKUP(AC14:AJ14,{0,1,2,3,4,5,6,7,8,9,10},{0,7,6,5,4,3,2,1,1,1,1}))</f>
        <v>0</v>
      </c>
      <c r="AL14" s="5"/>
      <c r="AM14" s="6"/>
      <c r="AN14" s="6"/>
      <c r="AO14" s="6"/>
      <c r="AP14" s="6"/>
      <c r="AQ14" s="6"/>
      <c r="AR14" s="3"/>
      <c r="AS14" s="6"/>
      <c r="AT14" s="211" cm="1">
        <f t="array" ref="AT14">SUM(LOOKUP(AL14:AS14,{0,1,2,3,4,5,6,7,8,9,10},{0,7,6,5,4,3,2,1,1,1,1}))</f>
        <v>0</v>
      </c>
      <c r="AU14" s="5"/>
      <c r="AV14" s="6"/>
      <c r="AW14" s="6"/>
      <c r="AX14" s="6"/>
      <c r="AY14" s="6"/>
      <c r="AZ14" s="6"/>
      <c r="BA14" s="6"/>
      <c r="BB14" s="3"/>
      <c r="BC14" s="4" cm="1">
        <f t="array" ref="BC14">SUM(LOOKUP(AU14:BB14,{0,1,2,3,4,5,6,7,8,9,10},{0,7,6,5,4,3,2,1,1,1,1}))</f>
        <v>0</v>
      </c>
      <c r="BD14" s="5"/>
      <c r="BE14" s="6"/>
      <c r="BF14" s="6"/>
      <c r="BG14" s="6"/>
      <c r="BH14" s="6"/>
      <c r="BI14" s="6"/>
      <c r="BJ14" s="6"/>
      <c r="BK14" s="4"/>
      <c r="BL14" s="7"/>
      <c r="BM14" s="6"/>
      <c r="BN14" s="6"/>
      <c r="BO14" s="6"/>
      <c r="BP14" s="6"/>
      <c r="BQ14" s="6"/>
      <c r="BR14" s="4"/>
      <c r="BS14" s="11"/>
    </row>
    <row r="15" spans="1:71" x14ac:dyDescent="0.25">
      <c r="A15" s="11"/>
      <c r="B15" s="9"/>
      <c r="C15" s="44"/>
      <c r="D15" s="9"/>
      <c r="E15" s="9"/>
      <c r="F15" s="45"/>
      <c r="G15" s="10"/>
      <c r="H15" s="19"/>
      <c r="I15" s="89">
        <f t="shared" si="1"/>
        <v>0</v>
      </c>
      <c r="J15" s="27">
        <f t="shared" si="0"/>
        <v>1</v>
      </c>
      <c r="K15" s="52"/>
      <c r="L15" s="52"/>
      <c r="M15" s="52"/>
      <c r="N15" s="52"/>
      <c r="O15" s="52"/>
      <c r="P15" s="52"/>
      <c r="Q15" s="52"/>
      <c r="R15" s="52"/>
      <c r="S15" s="204" cm="1">
        <f t="array" ref="S15">SUM(LOOKUP(K15:R15,{0,1,2,3,4,5,6,7,8,9,10},{0,7,6,5,4,3,2,1,1,1,1}))</f>
        <v>0</v>
      </c>
      <c r="T15" s="7"/>
      <c r="U15" s="31"/>
      <c r="V15" s="6"/>
      <c r="W15" s="6"/>
      <c r="X15" s="6"/>
      <c r="Y15" s="6"/>
      <c r="Z15" s="3"/>
      <c r="AA15" s="6"/>
      <c r="AB15" s="204" cm="1">
        <f t="array" ref="AB15">SUM(LOOKUP(T15:AA15,{0,1,2,3,4,5,6,7,8,9,10},{0,7,6,5,4,3,2,1,1,1,1}))</f>
        <v>0</v>
      </c>
      <c r="AC15" s="7"/>
      <c r="AD15" s="6"/>
      <c r="AE15" s="6"/>
      <c r="AF15" s="6"/>
      <c r="AG15" s="6"/>
      <c r="AH15" s="6"/>
      <c r="AI15" s="6"/>
      <c r="AJ15" s="6"/>
      <c r="AK15" s="212" cm="1">
        <f t="array" ref="AK15">SUM(LOOKUP(AC15:AJ15,{0,1,2,3,4,5,6,7,8,9,10},{0,7,6,5,4,3,2,1,1,1,1}))</f>
        <v>0</v>
      </c>
      <c r="AL15" s="5"/>
      <c r="AM15" s="6"/>
      <c r="AN15" s="6"/>
      <c r="AO15" s="6"/>
      <c r="AP15" s="6"/>
      <c r="AQ15" s="6"/>
      <c r="AR15" s="3"/>
      <c r="AS15" s="6"/>
      <c r="AT15" s="211" cm="1">
        <f t="array" ref="AT15">SUM(LOOKUP(AL15:AS15,{0,1,2,3,4,5,6,7,8,9,10},{0,7,6,5,4,3,2,1,1,1,1}))</f>
        <v>0</v>
      </c>
      <c r="AU15" s="5"/>
      <c r="AV15" s="6"/>
      <c r="AW15" s="6"/>
      <c r="AX15" s="6"/>
      <c r="AY15" s="6"/>
      <c r="AZ15" s="6"/>
      <c r="BA15" s="6"/>
      <c r="BB15" s="3"/>
      <c r="BC15" s="4" cm="1">
        <f t="array" ref="BC15">SUM(LOOKUP(AU15:BB15,{0,1,2,3,4,5,6,7,8,9,10},{0,7,6,5,4,3,2,1,1,1,1}))</f>
        <v>0</v>
      </c>
      <c r="BD15" s="5"/>
      <c r="BE15" s="6"/>
      <c r="BF15" s="6"/>
      <c r="BG15" s="6"/>
      <c r="BH15" s="6"/>
      <c r="BI15" s="6"/>
      <c r="BJ15" s="6"/>
      <c r="BK15" s="4"/>
      <c r="BL15" s="7"/>
      <c r="BM15" s="6"/>
      <c r="BN15" s="6"/>
      <c r="BO15" s="6"/>
      <c r="BP15" s="6"/>
      <c r="BQ15" s="6"/>
      <c r="BR15" s="4"/>
      <c r="BS15" s="11"/>
    </row>
    <row r="16" spans="1:71" x14ac:dyDescent="0.25">
      <c r="A16" s="11"/>
      <c r="B16" s="23"/>
      <c r="C16" s="44"/>
      <c r="D16" s="9"/>
      <c r="E16" s="23"/>
      <c r="F16" s="46"/>
      <c r="G16" s="16"/>
      <c r="H16" s="19"/>
      <c r="I16" s="89">
        <f t="shared" si="1"/>
        <v>0</v>
      </c>
      <c r="J16" s="27">
        <f t="shared" si="0"/>
        <v>1</v>
      </c>
      <c r="K16" s="52"/>
      <c r="L16" s="52"/>
      <c r="M16" s="52"/>
      <c r="N16" s="52"/>
      <c r="O16" s="52"/>
      <c r="P16" s="52"/>
      <c r="Q16" s="52"/>
      <c r="R16" s="52"/>
      <c r="S16" s="204" cm="1">
        <f t="array" ref="S16">SUM(LOOKUP(K16:R16,{0,1,2,3,4,5,6,7,8,9,10},{0,7,6,5,4,3,2,1,1,1,1}))</f>
        <v>0</v>
      </c>
      <c r="T16" s="7"/>
      <c r="U16" s="31"/>
      <c r="V16" s="6"/>
      <c r="W16" s="6"/>
      <c r="X16" s="6"/>
      <c r="Y16" s="6"/>
      <c r="Z16" s="3"/>
      <c r="AA16" s="6"/>
      <c r="AB16" s="204" cm="1">
        <f t="array" ref="AB16">SUM(LOOKUP(T16:AA16,{0,1,2,3,4,5,6,7,8,9,10},{0,7,6,5,4,3,2,1,1,1,1}))</f>
        <v>0</v>
      </c>
      <c r="AC16" s="7"/>
      <c r="AD16" s="6"/>
      <c r="AE16" s="6"/>
      <c r="AF16" s="6"/>
      <c r="AG16" s="6"/>
      <c r="AH16" s="6"/>
      <c r="AI16" s="6"/>
      <c r="AJ16" s="6"/>
      <c r="AK16" s="212" cm="1">
        <f t="array" ref="AK16">SUM(LOOKUP(AC16:AJ16,{0,1,2,3,4,5,6,7,8,9,10},{0,7,6,5,4,3,2,1,1,1,1}))</f>
        <v>0</v>
      </c>
      <c r="AL16" s="5"/>
      <c r="AM16" s="6"/>
      <c r="AN16" s="6"/>
      <c r="AO16" s="6"/>
      <c r="AP16" s="6"/>
      <c r="AQ16" s="6"/>
      <c r="AR16" s="3"/>
      <c r="AS16" s="6"/>
      <c r="AT16" s="211" cm="1">
        <f t="array" ref="AT16">SUM(LOOKUP(AL16:AS16,{0,1,2,3,4,5,6,7,8,9,10},{0,7,6,5,4,3,2,1,1,1,1}))</f>
        <v>0</v>
      </c>
      <c r="AU16" s="5"/>
      <c r="AV16" s="6"/>
      <c r="AW16" s="6"/>
      <c r="AX16" s="6"/>
      <c r="AY16" s="6"/>
      <c r="AZ16" s="6"/>
      <c r="BA16" s="6"/>
      <c r="BB16" s="3"/>
      <c r="BC16" s="4" cm="1">
        <f t="array" ref="BC16">SUM(LOOKUP(AU16:BB16,{0,1,2,3,4,5,6,7,8,9,10},{0,7,6,5,4,3,2,1,1,1,1}))</f>
        <v>0</v>
      </c>
      <c r="BD16" s="5"/>
      <c r="BE16" s="6"/>
      <c r="BF16" s="6"/>
      <c r="BG16" s="6"/>
      <c r="BH16" s="6"/>
      <c r="BI16" s="6"/>
      <c r="BJ16" s="6"/>
      <c r="BK16" s="4"/>
      <c r="BL16" s="7"/>
      <c r="BM16" s="6"/>
      <c r="BN16" s="6"/>
      <c r="BO16" s="6"/>
      <c r="BP16" s="6"/>
      <c r="BQ16" s="6"/>
      <c r="BR16" s="4"/>
      <c r="BS16" s="11"/>
    </row>
    <row r="17" spans="1:115" x14ac:dyDescent="0.25">
      <c r="A17" s="11"/>
      <c r="B17" s="8"/>
      <c r="C17" s="44"/>
      <c r="D17" s="9"/>
      <c r="E17" s="63"/>
      <c r="F17" s="45"/>
      <c r="G17" s="10"/>
      <c r="H17" s="19"/>
      <c r="I17" s="89">
        <f t="shared" si="1"/>
        <v>0</v>
      </c>
      <c r="J17" s="27">
        <f t="shared" si="0"/>
        <v>1</v>
      </c>
      <c r="K17" s="52"/>
      <c r="L17" s="52"/>
      <c r="M17" s="52"/>
      <c r="N17" s="52"/>
      <c r="O17" s="52"/>
      <c r="P17" s="52"/>
      <c r="Q17" s="52"/>
      <c r="R17" s="52"/>
      <c r="S17" s="204" cm="1">
        <f t="array" ref="S17">SUM(LOOKUP(K17:R17,{0,1,2,3,4,5,6,7,8,9,10},{0,7,6,5,4,3,2,1,1,1,1}))</f>
        <v>0</v>
      </c>
      <c r="T17" s="7"/>
      <c r="U17" s="31"/>
      <c r="V17" s="6"/>
      <c r="W17" s="6"/>
      <c r="X17" s="6"/>
      <c r="Y17" s="6"/>
      <c r="Z17" s="3"/>
      <c r="AA17" s="6"/>
      <c r="AB17" s="204" cm="1">
        <f t="array" ref="AB17">SUM(LOOKUP(T17:AA17,{0,1,2,3,4,5,6,7,8,9,10},{0,7,6,5,4,3,2,1,1,1,1}))</f>
        <v>0</v>
      </c>
      <c r="AC17" s="7"/>
      <c r="AD17" s="6"/>
      <c r="AE17" s="6"/>
      <c r="AF17" s="6"/>
      <c r="AG17" s="6"/>
      <c r="AH17" s="6"/>
      <c r="AI17" s="6"/>
      <c r="AJ17" s="6"/>
      <c r="AK17" s="212" cm="1">
        <f t="array" ref="AK17">SUM(LOOKUP(AC17:AJ17,{0,1,2,3,4,5,6,7,8,9,10},{0,7,6,5,4,3,2,1,1,1,1}))</f>
        <v>0</v>
      </c>
      <c r="AL17" s="5"/>
      <c r="AM17" s="6"/>
      <c r="AN17" s="6"/>
      <c r="AO17" s="6"/>
      <c r="AP17" s="6"/>
      <c r="AQ17" s="6"/>
      <c r="AR17" s="3"/>
      <c r="AS17" s="6"/>
      <c r="AT17" s="211" cm="1">
        <f t="array" ref="AT17">SUM(LOOKUP(AL17:AS17,{0,1,2,3,4,5,6,7,8,9,10},{0,7,6,5,4,3,2,1,1,1,1}))</f>
        <v>0</v>
      </c>
      <c r="AU17" s="5"/>
      <c r="AV17" s="6"/>
      <c r="AW17" s="6"/>
      <c r="AX17" s="6"/>
      <c r="AY17" s="6"/>
      <c r="AZ17" s="6"/>
      <c r="BA17" s="6"/>
      <c r="BB17" s="3"/>
      <c r="BC17" s="4" cm="1">
        <f t="array" ref="BC17">SUM(LOOKUP(AU17:BB17,{0,1,2,3,4,5,6,7,8,9,10},{0,7,6,5,4,3,2,1,1,1,1}))</f>
        <v>0</v>
      </c>
      <c r="BD17" s="5"/>
      <c r="BE17" s="6"/>
      <c r="BF17" s="6"/>
      <c r="BG17" s="6"/>
      <c r="BH17" s="6"/>
      <c r="BI17" s="6"/>
      <c r="BJ17" s="6"/>
      <c r="BK17" s="4"/>
      <c r="BL17" s="7"/>
      <c r="BM17" s="6"/>
      <c r="BN17" s="6"/>
      <c r="BO17" s="6"/>
      <c r="BP17" s="6"/>
      <c r="BQ17" s="6"/>
      <c r="BR17" s="4"/>
      <c r="BS17" s="11"/>
    </row>
    <row r="18" spans="1:115" x14ac:dyDescent="0.25">
      <c r="A18" s="11"/>
      <c r="B18" s="8"/>
      <c r="C18" s="44"/>
      <c r="D18" s="37"/>
      <c r="E18" s="9"/>
      <c r="F18" s="45"/>
      <c r="G18" s="10"/>
      <c r="H18" s="19"/>
      <c r="I18" s="89">
        <f t="shared" si="1"/>
        <v>0</v>
      </c>
      <c r="J18" s="27">
        <f t="shared" si="0"/>
        <v>1</v>
      </c>
      <c r="K18" s="52"/>
      <c r="L18" s="52"/>
      <c r="M18" s="52"/>
      <c r="N18" s="52"/>
      <c r="O18" s="52"/>
      <c r="P18" s="52"/>
      <c r="Q18" s="52"/>
      <c r="R18" s="52"/>
      <c r="S18" s="204" cm="1">
        <f t="array" ref="S18">SUM(LOOKUP(K18:R18,{0,1,2,3,4,5,6,7,8,9,10},{0,7,6,5,4,3,2,1,1,1,1}))</f>
        <v>0</v>
      </c>
      <c r="T18" s="7"/>
      <c r="U18" s="31"/>
      <c r="V18" s="6"/>
      <c r="W18" s="6"/>
      <c r="X18" s="6"/>
      <c r="Y18" s="6"/>
      <c r="Z18" s="3"/>
      <c r="AA18" s="6"/>
      <c r="AB18" s="204" cm="1">
        <f t="array" ref="AB18">SUM(LOOKUP(T18:AA18,{0,1,2,3,4,5,6,7,8,9,10},{0,7,6,5,4,3,2,1,1,1,1}))</f>
        <v>0</v>
      </c>
      <c r="AC18" s="7"/>
      <c r="AD18" s="6"/>
      <c r="AE18" s="6"/>
      <c r="AF18" s="6"/>
      <c r="AG18" s="6"/>
      <c r="AH18" s="6"/>
      <c r="AI18" s="6"/>
      <c r="AJ18" s="6"/>
      <c r="AK18" s="212" cm="1">
        <f t="array" ref="AK18">SUM(LOOKUP(AC18:AJ18,{0,1,2,3,4,5,6,7,8,9,10},{0,7,6,5,4,3,2,1,1,1,1}))</f>
        <v>0</v>
      </c>
      <c r="AL18" s="5"/>
      <c r="AM18" s="6"/>
      <c r="AN18" s="6"/>
      <c r="AO18" s="6"/>
      <c r="AP18" s="6"/>
      <c r="AQ18" s="6"/>
      <c r="AR18" s="3"/>
      <c r="AS18" s="6"/>
      <c r="AT18" s="211" cm="1">
        <f t="array" ref="AT18">SUM(LOOKUP(AL18:AS18,{0,1,2,3,4,5,6,7,8,9,10},{0,7,6,5,4,3,2,1,1,1,1}))</f>
        <v>0</v>
      </c>
      <c r="AU18" s="5"/>
      <c r="AV18" s="6"/>
      <c r="AW18" s="6"/>
      <c r="AX18" s="6"/>
      <c r="AY18" s="6"/>
      <c r="AZ18" s="6"/>
      <c r="BA18" s="6"/>
      <c r="BB18" s="3"/>
      <c r="BC18" s="4" cm="1">
        <f t="array" ref="BC18">SUM(LOOKUP(AU18:BB18,{0,1,2,3,4,5,6,7,8,9,10},{0,7,6,5,4,3,2,1,1,1,1}))</f>
        <v>0</v>
      </c>
      <c r="BD18" s="5"/>
      <c r="BE18" s="6"/>
      <c r="BF18" s="6"/>
      <c r="BG18" s="6"/>
      <c r="BH18" s="6"/>
      <c r="BI18" s="6"/>
      <c r="BJ18" s="6"/>
      <c r="BK18" s="4"/>
      <c r="BL18" s="7"/>
      <c r="BM18" s="6"/>
      <c r="BN18" s="6"/>
      <c r="BO18" s="6"/>
      <c r="BP18" s="6"/>
      <c r="BQ18" s="6"/>
      <c r="BR18" s="4"/>
      <c r="BS18" s="11"/>
    </row>
    <row r="19" spans="1:115" x14ac:dyDescent="0.25">
      <c r="A19" s="11"/>
      <c r="B19" s="8"/>
      <c r="C19" s="44"/>
      <c r="D19" s="9"/>
      <c r="E19" s="9"/>
      <c r="F19" s="45"/>
      <c r="G19" s="10"/>
      <c r="H19" s="19"/>
      <c r="I19" s="89">
        <f t="shared" si="1"/>
        <v>0</v>
      </c>
      <c r="J19" s="27">
        <f t="shared" si="0"/>
        <v>1</v>
      </c>
      <c r="K19" s="52"/>
      <c r="L19" s="52"/>
      <c r="M19" s="52"/>
      <c r="N19" s="52"/>
      <c r="O19" s="52"/>
      <c r="P19" s="52"/>
      <c r="Q19" s="52"/>
      <c r="R19" s="52"/>
      <c r="S19" s="204" cm="1">
        <f t="array" ref="S19">SUM(LOOKUP(K19:R19,{0,1,2,3,4,5,6,7,8,9,10},{0,7,6,5,4,3,2,1,1,1,1}))</f>
        <v>0</v>
      </c>
      <c r="T19" s="7"/>
      <c r="U19" s="31"/>
      <c r="V19" s="6"/>
      <c r="W19" s="6"/>
      <c r="X19" s="6"/>
      <c r="Y19" s="6"/>
      <c r="Z19" s="3"/>
      <c r="AA19" s="6"/>
      <c r="AB19" s="204" cm="1">
        <f t="array" ref="AB19">SUM(LOOKUP(T19:AA19,{0,1,2,3,4,5,6,7,8,9,10},{0,7,6,5,4,3,2,1,1,1,1}))</f>
        <v>0</v>
      </c>
      <c r="AC19" s="7"/>
      <c r="AD19" s="6"/>
      <c r="AE19" s="6"/>
      <c r="AF19" s="6"/>
      <c r="AG19" s="6"/>
      <c r="AH19" s="6"/>
      <c r="AI19" s="6"/>
      <c r="AJ19" s="6"/>
      <c r="AK19" s="212" cm="1">
        <f t="array" ref="AK19">SUM(LOOKUP(AC19:AJ19,{0,1,2,3,4,5,6,7,8,9,10},{0,7,6,5,4,3,2,1,1,1,1}))</f>
        <v>0</v>
      </c>
      <c r="AL19" s="5"/>
      <c r="AM19" s="6"/>
      <c r="AN19" s="6"/>
      <c r="AO19" s="6"/>
      <c r="AP19" s="6"/>
      <c r="AQ19" s="6"/>
      <c r="AR19" s="3"/>
      <c r="AS19" s="6"/>
      <c r="AT19" s="211" cm="1">
        <f t="array" ref="AT19">SUM(LOOKUP(AL19:AS19,{0,1,2,3,4,5,6,7,8,9,10},{0,7,6,5,4,3,2,1,1,1,1}))</f>
        <v>0</v>
      </c>
      <c r="AU19" s="5"/>
      <c r="AV19" s="6"/>
      <c r="AW19" s="6"/>
      <c r="AX19" s="6"/>
      <c r="AY19" s="6"/>
      <c r="AZ19" s="6"/>
      <c r="BA19" s="6"/>
      <c r="BB19" s="3"/>
      <c r="BC19" s="4" cm="1">
        <f t="array" ref="BC19">SUM(LOOKUP(AU19:BB19,{0,1,2,3,4,5,6,7,8,9,10},{0,7,6,5,4,3,2,1,1,1,1}))</f>
        <v>0</v>
      </c>
      <c r="BD19" s="5"/>
      <c r="BE19" s="6"/>
      <c r="BF19" s="6"/>
      <c r="BG19" s="6"/>
      <c r="BH19" s="6"/>
      <c r="BI19" s="6"/>
      <c r="BJ19" s="6"/>
      <c r="BK19" s="4"/>
      <c r="BL19" s="7"/>
      <c r="BM19" s="6"/>
      <c r="BN19" s="6"/>
      <c r="BO19" s="6"/>
      <c r="BP19" s="6"/>
      <c r="BQ19" s="6"/>
      <c r="BR19" s="4"/>
      <c r="BS19" s="11"/>
    </row>
    <row r="20" spans="1:115" x14ac:dyDescent="0.25">
      <c r="A20" s="11"/>
      <c r="B20" s="8"/>
      <c r="C20" s="44"/>
      <c r="D20" s="9"/>
      <c r="E20" s="9"/>
      <c r="F20" s="45"/>
      <c r="G20" s="10"/>
      <c r="H20" s="19"/>
      <c r="I20" s="89">
        <f t="shared" si="1"/>
        <v>0</v>
      </c>
      <c r="J20" s="27">
        <f t="shared" si="0"/>
        <v>1</v>
      </c>
      <c r="K20" s="52"/>
      <c r="L20" s="52"/>
      <c r="M20" s="52"/>
      <c r="N20" s="52"/>
      <c r="O20" s="52"/>
      <c r="P20" s="52"/>
      <c r="Q20" s="52"/>
      <c r="R20" s="52"/>
      <c r="S20" s="204" cm="1">
        <f t="array" ref="S20">SUM(LOOKUP(K20:R20,{0,1,2,3,4,5,6,7,8,9,10},{0,7,6,5,4,3,2,1,1,1,1}))</f>
        <v>0</v>
      </c>
      <c r="T20" s="7"/>
      <c r="U20" s="31"/>
      <c r="V20" s="6"/>
      <c r="W20" s="6"/>
      <c r="X20" s="6"/>
      <c r="Y20" s="6"/>
      <c r="Z20" s="3"/>
      <c r="AA20" s="6"/>
      <c r="AB20" s="204" cm="1">
        <f t="array" ref="AB20">SUM(LOOKUP(T20:AA20,{0,1,2,3,4,5,6,7,8,9,10},{0,7,6,5,4,3,2,1,1,1,1}))</f>
        <v>0</v>
      </c>
      <c r="AC20" s="7"/>
      <c r="AD20" s="6"/>
      <c r="AE20" s="6"/>
      <c r="AF20" s="6"/>
      <c r="AG20" s="6"/>
      <c r="AH20" s="6"/>
      <c r="AI20" s="6"/>
      <c r="AJ20" s="6"/>
      <c r="AK20" s="212" cm="1">
        <f t="array" ref="AK20">SUM(LOOKUP(AC20:AJ20,{0,1,2,3,4,5,6,7,8,9,10},{0,7,6,5,4,3,2,1,1,1,1}))</f>
        <v>0</v>
      </c>
      <c r="AL20" s="5"/>
      <c r="AM20" s="6"/>
      <c r="AN20" s="6"/>
      <c r="AO20" s="6"/>
      <c r="AP20" s="6"/>
      <c r="AQ20" s="6"/>
      <c r="AR20" s="3"/>
      <c r="AS20" s="6"/>
      <c r="AT20" s="211" cm="1">
        <f t="array" ref="AT20">SUM(LOOKUP(AL20:AS20,{0,1,2,3,4,5,6,7,8,9,10},{0,7,6,5,4,3,2,1,1,1,1}))</f>
        <v>0</v>
      </c>
      <c r="AU20" s="5"/>
      <c r="AV20" s="6"/>
      <c r="AW20" s="6"/>
      <c r="AX20" s="6"/>
      <c r="AY20" s="6"/>
      <c r="AZ20" s="6"/>
      <c r="BA20" s="6"/>
      <c r="BB20" s="3"/>
      <c r="BC20" s="4" cm="1">
        <f t="array" ref="BC20">SUM(LOOKUP(AU20:BB20,{0,1,2,3,4,5,6,7,8,9,10},{0,7,6,5,4,3,2,1,1,1,1}))</f>
        <v>0</v>
      </c>
      <c r="BD20" s="5"/>
      <c r="BE20" s="6"/>
      <c r="BF20" s="6"/>
      <c r="BG20" s="6"/>
      <c r="BH20" s="6"/>
      <c r="BI20" s="6"/>
      <c r="BJ20" s="6"/>
      <c r="BK20" s="4"/>
      <c r="BL20" s="7"/>
      <c r="BM20" s="6"/>
      <c r="BN20" s="6"/>
      <c r="BO20" s="6"/>
      <c r="BP20" s="6"/>
      <c r="BQ20" s="6"/>
      <c r="BR20" s="4"/>
      <c r="BS20" s="11"/>
    </row>
    <row r="21" spans="1:115" x14ac:dyDescent="0.25">
      <c r="A21" s="11"/>
      <c r="B21" s="8"/>
      <c r="C21" s="44"/>
      <c r="D21" s="9"/>
      <c r="E21" s="9"/>
      <c r="F21" s="45"/>
      <c r="G21" s="10"/>
      <c r="H21" s="19"/>
      <c r="I21" s="89">
        <f t="shared" si="1"/>
        <v>0</v>
      </c>
      <c r="J21" s="27">
        <f t="shared" si="0"/>
        <v>1</v>
      </c>
      <c r="K21" s="52"/>
      <c r="L21" s="52"/>
      <c r="M21" s="52"/>
      <c r="N21" s="52"/>
      <c r="O21" s="52"/>
      <c r="P21" s="52"/>
      <c r="Q21" s="52"/>
      <c r="R21" s="52"/>
      <c r="S21" s="204" cm="1">
        <f t="array" ref="S21">SUM(LOOKUP(K21:R21,{0,1,2,3,4,5,6,7,8,9,10},{0,7,6,5,4,3,2,1,1,1,1}))</f>
        <v>0</v>
      </c>
      <c r="T21" s="7"/>
      <c r="U21" s="31"/>
      <c r="V21" s="6"/>
      <c r="W21" s="6"/>
      <c r="X21" s="6"/>
      <c r="Y21" s="6"/>
      <c r="Z21" s="3"/>
      <c r="AA21" s="6"/>
      <c r="AB21" s="204" cm="1">
        <f t="array" ref="AB21">SUM(LOOKUP(T21:AA21,{0,1,2,3,4,5,6,7,8,9,10},{0,7,6,5,4,3,2,1,1,1,1}))</f>
        <v>0</v>
      </c>
      <c r="AC21" s="7"/>
      <c r="AD21" s="6"/>
      <c r="AE21" s="6"/>
      <c r="AF21" s="6"/>
      <c r="AG21" s="6"/>
      <c r="AH21" s="6"/>
      <c r="AI21" s="6"/>
      <c r="AJ21" s="6"/>
      <c r="AK21" s="212" cm="1">
        <f t="array" ref="AK21">SUM(LOOKUP(AC21:AJ21,{0,1,2,3,4,5,6,7,8,9,10},{0,7,6,5,4,3,2,1,1,1,1}))</f>
        <v>0</v>
      </c>
      <c r="AL21" s="5"/>
      <c r="AM21" s="6"/>
      <c r="AN21" s="6"/>
      <c r="AO21" s="6"/>
      <c r="AP21" s="6"/>
      <c r="AQ21" s="6"/>
      <c r="AR21" s="3"/>
      <c r="AS21" s="6"/>
      <c r="AT21" s="211" cm="1">
        <f t="array" ref="AT21">SUM(LOOKUP(AL21:AS21,{0,1,2,3,4,5,6,7,8,9,10},{0,7,6,5,4,3,2,1,1,1,1}))</f>
        <v>0</v>
      </c>
      <c r="AU21" s="5"/>
      <c r="AV21" s="6"/>
      <c r="AW21" s="6"/>
      <c r="AX21" s="6"/>
      <c r="AY21" s="6"/>
      <c r="AZ21" s="6"/>
      <c r="BA21" s="6"/>
      <c r="BB21" s="3"/>
      <c r="BC21" s="4" cm="1">
        <f t="array" ref="BC21">SUM(LOOKUP(AU21:BB21,{0,1,2,3,4,5,6,7,8,9,10},{0,7,6,5,4,3,2,1,1,1,1}))</f>
        <v>0</v>
      </c>
      <c r="BD21" s="5"/>
      <c r="BE21" s="6"/>
      <c r="BF21" s="6"/>
      <c r="BG21" s="6"/>
      <c r="BH21" s="6"/>
      <c r="BI21" s="6"/>
      <c r="BJ21" s="6"/>
      <c r="BK21" s="4"/>
      <c r="BL21" s="7"/>
      <c r="BM21" s="6"/>
      <c r="BN21" s="6"/>
      <c r="BO21" s="6"/>
      <c r="BP21" s="6"/>
      <c r="BQ21" s="6"/>
      <c r="BR21" s="4"/>
      <c r="BS21" s="11"/>
    </row>
    <row r="22" spans="1:115" x14ac:dyDescent="0.25">
      <c r="A22" s="11"/>
      <c r="B22" s="36"/>
      <c r="C22" s="44"/>
      <c r="D22" s="9"/>
      <c r="E22" s="23"/>
      <c r="F22" s="46"/>
      <c r="G22" s="16"/>
      <c r="H22" s="19"/>
      <c r="I22" s="89">
        <f t="shared" si="1"/>
        <v>0</v>
      </c>
      <c r="J22" s="27">
        <f t="shared" si="0"/>
        <v>1</v>
      </c>
      <c r="K22" s="52"/>
      <c r="L22" s="52"/>
      <c r="M22" s="52"/>
      <c r="N22" s="52"/>
      <c r="O22" s="52"/>
      <c r="P22" s="52"/>
      <c r="Q22" s="52"/>
      <c r="R22" s="52"/>
      <c r="S22" s="204" cm="1">
        <f t="array" ref="S22">SUM(LOOKUP(K22:R22,{0,1,2,3,4,5,6,7,8,9,10},{0,7,6,5,4,3,2,1,1,1,1}))</f>
        <v>0</v>
      </c>
      <c r="T22" s="7"/>
      <c r="U22" s="31"/>
      <c r="V22" s="6"/>
      <c r="W22" s="6"/>
      <c r="X22" s="6"/>
      <c r="Y22" s="6"/>
      <c r="Z22" s="3"/>
      <c r="AA22" s="6"/>
      <c r="AB22" s="204" cm="1">
        <f t="array" ref="AB22">SUM(LOOKUP(T22:AA22,{0,1,2,3,4,5,6,7,8,9,10},{0,7,6,5,4,3,2,1,1,1,1}))</f>
        <v>0</v>
      </c>
      <c r="AC22" s="7"/>
      <c r="AD22" s="6"/>
      <c r="AE22" s="6"/>
      <c r="AF22" s="6"/>
      <c r="AG22" s="6"/>
      <c r="AH22" s="6"/>
      <c r="AI22" s="6"/>
      <c r="AJ22" s="6"/>
      <c r="AK22" s="212" cm="1">
        <f t="array" ref="AK22">SUM(LOOKUP(AC22:AJ22,{0,1,2,3,4,5,6,7,8,9,10},{0,7,6,5,4,3,2,1,1,1,1}))</f>
        <v>0</v>
      </c>
      <c r="AL22" s="5"/>
      <c r="AM22" s="6"/>
      <c r="AN22" s="6"/>
      <c r="AO22" s="6"/>
      <c r="AP22" s="6"/>
      <c r="AQ22" s="6"/>
      <c r="AR22" s="3"/>
      <c r="AS22" s="6"/>
      <c r="AT22" s="211" cm="1">
        <f t="array" ref="AT22">SUM(LOOKUP(AL22:AS22,{0,1,2,3,4,5,6,7,8,9,10},{0,7,6,5,4,3,2,1,1,1,1}))</f>
        <v>0</v>
      </c>
      <c r="AU22" s="5"/>
      <c r="AV22" s="6"/>
      <c r="AW22" s="6"/>
      <c r="AX22" s="6"/>
      <c r="AY22" s="6"/>
      <c r="AZ22" s="6"/>
      <c r="BA22" s="6"/>
      <c r="BB22" s="3"/>
      <c r="BC22" s="4" cm="1">
        <f t="array" ref="BC22">SUM(LOOKUP(AU22:BB22,{0,1,2,3,4,5,6,7,8,9,10},{0,7,6,5,4,3,2,1,1,1,1}))</f>
        <v>0</v>
      </c>
      <c r="BD22" s="5"/>
      <c r="BE22" s="6"/>
      <c r="BF22" s="6"/>
      <c r="BG22" s="6"/>
      <c r="BH22" s="6"/>
      <c r="BI22" s="6"/>
      <c r="BJ22" s="6"/>
      <c r="BK22" s="4"/>
      <c r="BL22" s="7"/>
      <c r="BM22" s="6"/>
      <c r="BN22" s="6"/>
      <c r="BO22" s="6"/>
      <c r="BP22" s="6"/>
      <c r="BQ22" s="6"/>
      <c r="BR22" s="4"/>
      <c r="BS22" s="11"/>
    </row>
    <row r="23" spans="1:115" x14ac:dyDescent="0.25">
      <c r="A23" s="11"/>
      <c r="B23" s="22"/>
      <c r="C23" s="44"/>
      <c r="D23" s="9"/>
      <c r="E23" s="37"/>
      <c r="F23" s="46"/>
      <c r="G23" s="16"/>
      <c r="H23" s="19"/>
      <c r="I23" s="89">
        <f t="shared" si="1"/>
        <v>0</v>
      </c>
      <c r="J23" s="27">
        <f t="shared" si="0"/>
        <v>1</v>
      </c>
      <c r="K23" s="52"/>
      <c r="L23" s="52"/>
      <c r="M23" s="52"/>
      <c r="N23" s="52"/>
      <c r="O23" s="52"/>
      <c r="P23" s="52"/>
      <c r="Q23" s="52"/>
      <c r="R23" s="52"/>
      <c r="S23" s="204" cm="1">
        <f t="array" ref="S23">SUM(LOOKUP(K23:R23,{0,1,2,3,4,5,6,7,8,9,10},{0,7,6,5,4,3,2,1,1,1,1}))</f>
        <v>0</v>
      </c>
      <c r="T23" s="7"/>
      <c r="U23" s="31"/>
      <c r="V23" s="6"/>
      <c r="W23" s="6"/>
      <c r="X23" s="6"/>
      <c r="Y23" s="6"/>
      <c r="Z23" s="3"/>
      <c r="AA23" s="6"/>
      <c r="AB23" s="204" cm="1">
        <f t="array" ref="AB23">SUM(LOOKUP(T23:AA23,{0,1,2,3,4,5,6,7,8,9,10},{0,7,6,5,4,3,2,1,1,1,1}))</f>
        <v>0</v>
      </c>
      <c r="AC23" s="7"/>
      <c r="AD23" s="6"/>
      <c r="AE23" s="6"/>
      <c r="AF23" s="6"/>
      <c r="AG23" s="6"/>
      <c r="AH23" s="6"/>
      <c r="AI23" s="6"/>
      <c r="AJ23" s="6"/>
      <c r="AK23" s="212" cm="1">
        <f t="array" ref="AK23">SUM(LOOKUP(AC23:AJ23,{0,1,2,3,4,5,6,7,8,9,10},{0,7,6,5,4,3,2,1,1,1,1}))</f>
        <v>0</v>
      </c>
      <c r="AL23" s="5"/>
      <c r="AM23" s="6"/>
      <c r="AN23" s="6"/>
      <c r="AO23" s="6"/>
      <c r="AP23" s="6"/>
      <c r="AQ23" s="6"/>
      <c r="AR23" s="3"/>
      <c r="AS23" s="6"/>
      <c r="AT23" s="211" cm="1">
        <f t="array" ref="AT23">SUM(LOOKUP(AL23:AS23,{0,1,2,3,4,5,6,7,8,9,10},{0,7,6,5,4,3,2,1,1,1,1}))</f>
        <v>0</v>
      </c>
      <c r="AU23" s="5"/>
      <c r="AV23" s="6"/>
      <c r="AW23" s="6"/>
      <c r="AX23" s="6"/>
      <c r="AY23" s="6"/>
      <c r="AZ23" s="6"/>
      <c r="BA23" s="6"/>
      <c r="BB23" s="3"/>
      <c r="BC23" s="4" cm="1">
        <f t="array" ref="BC23">SUM(LOOKUP(AU23:BB23,{0,1,2,3,4,5,6,7,8,9,10},{0,7,6,5,4,3,2,1,1,1,1}))</f>
        <v>0</v>
      </c>
      <c r="BD23" s="5"/>
      <c r="BE23" s="6"/>
      <c r="BF23" s="6"/>
      <c r="BG23" s="6"/>
      <c r="BH23" s="6"/>
      <c r="BI23" s="6"/>
      <c r="BJ23" s="6"/>
      <c r="BK23" s="4"/>
      <c r="BL23" s="7"/>
      <c r="BM23" s="6"/>
      <c r="BN23" s="6"/>
      <c r="BO23" s="6"/>
      <c r="BP23" s="6"/>
      <c r="BQ23" s="6"/>
      <c r="BR23" s="4"/>
      <c r="BS23" s="11"/>
    </row>
    <row r="24" spans="1:115" x14ac:dyDescent="0.25">
      <c r="A24" s="11"/>
      <c r="B24" s="22"/>
      <c r="C24" s="44"/>
      <c r="D24" s="9"/>
      <c r="E24" s="37"/>
      <c r="F24" s="46"/>
      <c r="G24" s="16"/>
      <c r="H24" s="19"/>
      <c r="I24" s="89">
        <f t="shared" si="1"/>
        <v>0</v>
      </c>
      <c r="J24" s="27">
        <f t="shared" si="0"/>
        <v>1</v>
      </c>
      <c r="K24" s="52"/>
      <c r="L24" s="52"/>
      <c r="M24" s="52"/>
      <c r="N24" s="52"/>
      <c r="O24" s="52"/>
      <c r="P24" s="52"/>
      <c r="Q24" s="52"/>
      <c r="R24" s="52"/>
      <c r="S24" s="204" cm="1">
        <f t="array" ref="S24">SUM(LOOKUP(K24:R24,{0,1,2,3,4,5,6,7,8,9,10},{0,7,6,5,4,3,2,1,1,1,1}))</f>
        <v>0</v>
      </c>
      <c r="T24" s="7"/>
      <c r="U24" s="31"/>
      <c r="V24" s="6"/>
      <c r="W24" s="6"/>
      <c r="X24" s="6"/>
      <c r="Y24" s="6"/>
      <c r="Z24" s="3"/>
      <c r="AA24" s="6"/>
      <c r="AB24" s="204" cm="1">
        <f t="array" ref="AB24">SUM(LOOKUP(T24:AA24,{0,1,2,3,4,5,6,7,8,9,10},{0,7,6,5,4,3,2,1,1,1,1}))</f>
        <v>0</v>
      </c>
      <c r="AC24" s="7"/>
      <c r="AD24" s="6"/>
      <c r="AE24" s="6"/>
      <c r="AF24" s="6"/>
      <c r="AG24" s="6"/>
      <c r="AH24" s="6"/>
      <c r="AI24" s="6"/>
      <c r="AJ24" s="6"/>
      <c r="AK24" s="212" cm="1">
        <f t="array" ref="AK24">SUM(LOOKUP(AC24:AJ24,{0,1,2,3,4,5,6,7,8,9,10},{0,7,6,5,4,3,2,1,1,1,1}))</f>
        <v>0</v>
      </c>
      <c r="AL24" s="5"/>
      <c r="AM24" s="6"/>
      <c r="AN24" s="6"/>
      <c r="AO24" s="6"/>
      <c r="AP24" s="6"/>
      <c r="AQ24" s="6"/>
      <c r="AR24" s="3"/>
      <c r="AS24" s="6"/>
      <c r="AT24" s="211" cm="1">
        <f t="array" ref="AT24">SUM(LOOKUP(AL24:AS24,{0,1,2,3,4,5,6,7,8,9,10},{0,7,6,5,4,3,2,1,1,1,1}))</f>
        <v>0</v>
      </c>
      <c r="AU24" s="5"/>
      <c r="AV24" s="6"/>
      <c r="AW24" s="6"/>
      <c r="AX24" s="6"/>
      <c r="AY24" s="6"/>
      <c r="AZ24" s="6"/>
      <c r="BA24" s="6"/>
      <c r="BB24" s="3"/>
      <c r="BC24" s="4" cm="1">
        <f t="array" ref="BC24">SUM(LOOKUP(AU24:BB24,{0,1,2,3,4,5,6,7,8,9,10},{0,7,6,5,4,3,2,1,1,1,1}))</f>
        <v>0</v>
      </c>
      <c r="BD24" s="5"/>
      <c r="BE24" s="6"/>
      <c r="BF24" s="6"/>
      <c r="BG24" s="6"/>
      <c r="BH24" s="6"/>
      <c r="BI24" s="6"/>
      <c r="BJ24" s="6"/>
      <c r="BK24" s="4"/>
      <c r="BL24" s="7"/>
      <c r="BM24" s="6"/>
      <c r="BN24" s="6"/>
      <c r="BO24" s="6"/>
      <c r="BP24" s="6"/>
      <c r="BQ24" s="6"/>
      <c r="BR24" s="4"/>
      <c r="BS24" s="11"/>
    </row>
    <row r="25" spans="1:115" x14ac:dyDescent="0.25">
      <c r="A25" s="11"/>
      <c r="B25" s="22"/>
      <c r="C25" s="44"/>
      <c r="D25" s="9"/>
      <c r="E25" s="37"/>
      <c r="F25" s="46"/>
      <c r="G25" s="16"/>
      <c r="H25" s="19"/>
      <c r="I25" s="89">
        <f t="shared" si="1"/>
        <v>0</v>
      </c>
      <c r="J25" s="27">
        <f t="shared" si="0"/>
        <v>1</v>
      </c>
      <c r="K25" s="52"/>
      <c r="L25" s="52"/>
      <c r="M25" s="52"/>
      <c r="N25" s="52"/>
      <c r="O25" s="52"/>
      <c r="P25" s="52"/>
      <c r="Q25" s="52"/>
      <c r="R25" s="52"/>
      <c r="S25" s="204" cm="1">
        <f t="array" ref="S25">SUM(LOOKUP(K25:R25,{0,1,2,3,4,5,6,7,8,9,10},{0,7,6,5,4,3,2,1,1,1,1}))</f>
        <v>0</v>
      </c>
      <c r="T25" s="7"/>
      <c r="U25" s="31"/>
      <c r="V25" s="6"/>
      <c r="W25" s="6"/>
      <c r="X25" s="6"/>
      <c r="Y25" s="6"/>
      <c r="Z25" s="3"/>
      <c r="AA25" s="6"/>
      <c r="AB25" s="204" cm="1">
        <f t="array" ref="AB25">SUM(LOOKUP(T25:AA25,{0,1,2,3,4,5,6,7,8,9,10},{0,7,6,5,4,3,2,1,1,1,1}))</f>
        <v>0</v>
      </c>
      <c r="AC25" s="7"/>
      <c r="AD25" s="6"/>
      <c r="AE25" s="6"/>
      <c r="AF25" s="6"/>
      <c r="AG25" s="6"/>
      <c r="AH25" s="6"/>
      <c r="AI25" s="6"/>
      <c r="AJ25" s="6"/>
      <c r="AK25" s="212" cm="1">
        <f t="array" ref="AK25">SUM(LOOKUP(AC25:AJ25,{0,1,2,3,4,5,6,7,8,9,10},{0,7,6,5,4,3,2,1,1,1,1}))</f>
        <v>0</v>
      </c>
      <c r="AL25" s="5"/>
      <c r="AM25" s="6"/>
      <c r="AN25" s="6"/>
      <c r="AO25" s="6"/>
      <c r="AP25" s="6"/>
      <c r="AQ25" s="6"/>
      <c r="AR25" s="3"/>
      <c r="AS25" s="6"/>
      <c r="AT25" s="211" cm="1">
        <f t="array" ref="AT25">SUM(LOOKUP(AL25:AS25,{0,1,2,3,4,5,6,7,8,9,10},{0,7,6,5,4,3,2,1,1,1,1}))</f>
        <v>0</v>
      </c>
      <c r="AU25" s="5"/>
      <c r="AV25" s="6"/>
      <c r="AW25" s="6"/>
      <c r="AX25" s="6"/>
      <c r="AY25" s="6"/>
      <c r="AZ25" s="6"/>
      <c r="BA25" s="6"/>
      <c r="BB25" s="3"/>
      <c r="BC25" s="4" cm="1">
        <f t="array" ref="BC25">SUM(LOOKUP(AU25:BB25,{0,1,2,3,4,5,6,7,8,9,10},{0,7,6,5,4,3,2,1,1,1,1}))</f>
        <v>0</v>
      </c>
      <c r="BD25" s="5"/>
      <c r="BE25" s="6"/>
      <c r="BF25" s="6"/>
      <c r="BG25" s="6"/>
      <c r="BH25" s="6"/>
      <c r="BI25" s="6"/>
      <c r="BJ25" s="6"/>
      <c r="BK25" s="4"/>
      <c r="BL25" s="7"/>
      <c r="BM25" s="6"/>
      <c r="BN25" s="6"/>
      <c r="BO25" s="6"/>
      <c r="BP25" s="6"/>
      <c r="BQ25" s="6"/>
      <c r="BR25" s="4"/>
      <c r="BS25" s="11"/>
    </row>
    <row r="26" spans="1:115" x14ac:dyDescent="0.25">
      <c r="A26" s="11"/>
      <c r="B26" s="22"/>
      <c r="C26" s="44"/>
      <c r="D26" s="9"/>
      <c r="E26" s="9"/>
      <c r="F26" s="46"/>
      <c r="G26" s="16"/>
      <c r="H26" s="19"/>
      <c r="I26" s="89">
        <f t="shared" si="1"/>
        <v>0</v>
      </c>
      <c r="J26" s="27">
        <f t="shared" si="0"/>
        <v>1</v>
      </c>
      <c r="K26" s="52"/>
      <c r="L26" s="52"/>
      <c r="M26" s="52"/>
      <c r="N26" s="52"/>
      <c r="O26" s="52"/>
      <c r="P26" s="52"/>
      <c r="Q26" s="52"/>
      <c r="R26" s="52"/>
      <c r="S26" s="204" cm="1">
        <f t="array" ref="S26">SUM(LOOKUP(K26:R26,{0,1,2,3,4,5,6,7,8,9,10},{0,7,6,5,4,3,2,1,1,1,1}))</f>
        <v>0</v>
      </c>
      <c r="T26" s="7"/>
      <c r="U26" s="31"/>
      <c r="V26" s="6"/>
      <c r="W26" s="6"/>
      <c r="X26" s="6"/>
      <c r="Y26" s="6"/>
      <c r="Z26" s="3"/>
      <c r="AA26" s="6"/>
      <c r="AB26" s="204" cm="1">
        <f t="array" ref="AB26">SUM(LOOKUP(T26:AA26,{0,1,2,3,4,5,6,7,8,9,10},{0,7,6,5,4,3,2,1,1,1,1}))</f>
        <v>0</v>
      </c>
      <c r="AC26" s="7"/>
      <c r="AD26" s="6"/>
      <c r="AE26" s="6"/>
      <c r="AF26" s="6"/>
      <c r="AG26" s="6"/>
      <c r="AH26" s="6"/>
      <c r="AI26" s="6"/>
      <c r="AJ26" s="6"/>
      <c r="AK26" s="212" cm="1">
        <f t="array" ref="AK26">SUM(LOOKUP(AC26:AJ26,{0,1,2,3,4,5,6,7,8,9,10},{0,7,6,5,4,3,2,1,1,1,1}))</f>
        <v>0</v>
      </c>
      <c r="AL26" s="5"/>
      <c r="AM26" s="6"/>
      <c r="AN26" s="6"/>
      <c r="AO26" s="6"/>
      <c r="AP26" s="6"/>
      <c r="AQ26" s="6"/>
      <c r="AR26" s="3"/>
      <c r="AS26" s="6"/>
      <c r="AT26" s="211" cm="1">
        <f t="array" ref="AT26">SUM(LOOKUP(AL26:AS26,{0,1,2,3,4,5,6,7,8,9,10},{0,7,6,5,4,3,2,1,1,1,1}))</f>
        <v>0</v>
      </c>
      <c r="AU26" s="5"/>
      <c r="AV26" s="6"/>
      <c r="AW26" s="6"/>
      <c r="AX26" s="6"/>
      <c r="AY26" s="6"/>
      <c r="AZ26" s="6"/>
      <c r="BA26" s="6"/>
      <c r="BB26" s="3"/>
      <c r="BC26" s="4" cm="1">
        <f t="array" ref="BC26">SUM(LOOKUP(AU26:BB26,{0,1,2,3,4,5,6,7,8,9,10},{0,7,6,5,4,3,2,1,1,1,1}))</f>
        <v>0</v>
      </c>
      <c r="BD26" s="5"/>
      <c r="BE26" s="6"/>
      <c r="BF26" s="6"/>
      <c r="BG26" s="6"/>
      <c r="BH26" s="6"/>
      <c r="BI26" s="6"/>
      <c r="BJ26" s="6"/>
      <c r="BK26" s="4"/>
      <c r="BL26" s="7"/>
      <c r="BM26" s="6"/>
      <c r="BN26" s="6"/>
      <c r="BO26" s="6"/>
      <c r="BP26" s="6"/>
      <c r="BQ26" s="6"/>
      <c r="BR26" s="4"/>
      <c r="BS26" s="11"/>
    </row>
    <row r="27" spans="1:115" s="48" customFormat="1" x14ac:dyDescent="0.25">
      <c r="A27" s="11"/>
      <c r="B27" s="22"/>
      <c r="C27" s="81"/>
      <c r="D27" s="9"/>
      <c r="E27" s="9"/>
      <c r="F27" s="46"/>
      <c r="G27" s="16"/>
      <c r="H27" s="19"/>
      <c r="I27" s="89">
        <f t="shared" si="1"/>
        <v>0</v>
      </c>
      <c r="J27" s="27">
        <f t="shared" si="0"/>
        <v>1</v>
      </c>
      <c r="K27" s="52"/>
      <c r="L27" s="52"/>
      <c r="M27" s="52"/>
      <c r="N27" s="52"/>
      <c r="O27" s="52"/>
      <c r="P27" s="52"/>
      <c r="Q27" s="52"/>
      <c r="R27" s="52"/>
      <c r="S27" s="204" cm="1">
        <f t="array" ref="S27">SUM(LOOKUP(K27:R27,{0,1,2,3,4,5,6,7,8,9,10},{0,7,6,5,4,3,2,1,1,1,1}))</f>
        <v>0</v>
      </c>
      <c r="T27" s="7"/>
      <c r="U27" s="31"/>
      <c r="V27" s="6"/>
      <c r="W27" s="6"/>
      <c r="X27" s="6"/>
      <c r="Y27" s="6"/>
      <c r="Z27" s="3"/>
      <c r="AA27" s="6"/>
      <c r="AB27" s="204" cm="1">
        <f t="array" ref="AB27">SUM(LOOKUP(T27:AA27,{0,1,2,3,4,5,6,7,8,9,10},{0,7,6,5,4,3,2,1,1,1,1}))</f>
        <v>0</v>
      </c>
      <c r="AC27" s="7"/>
      <c r="AD27" s="6"/>
      <c r="AE27" s="6"/>
      <c r="AF27" s="6"/>
      <c r="AG27" s="6"/>
      <c r="AH27" s="6"/>
      <c r="AI27" s="6"/>
      <c r="AJ27" s="6"/>
      <c r="AK27" s="212" cm="1">
        <f t="array" ref="AK27">SUM(LOOKUP(AC27:AJ27,{0,1,2,3,4,5,6,7,8,9,10},{0,7,6,5,4,3,2,1,1,1,1}))</f>
        <v>0</v>
      </c>
      <c r="AL27" s="5"/>
      <c r="AM27" s="6"/>
      <c r="AN27" s="6"/>
      <c r="AO27" s="6"/>
      <c r="AP27" s="6"/>
      <c r="AQ27" s="6"/>
      <c r="AR27" s="3"/>
      <c r="AS27" s="6"/>
      <c r="AT27" s="211" cm="1">
        <f t="array" ref="AT27">SUM(LOOKUP(AL27:AS27,{0,1,2,3,4,5,6,7,8,9,10},{0,7,6,5,4,3,2,1,1,1,1}))</f>
        <v>0</v>
      </c>
      <c r="AU27" s="5"/>
      <c r="AV27" s="6"/>
      <c r="AW27" s="6"/>
      <c r="AX27" s="6"/>
      <c r="AY27" s="6"/>
      <c r="AZ27" s="6"/>
      <c r="BA27" s="6"/>
      <c r="BB27" s="3"/>
      <c r="BC27" s="4" cm="1">
        <f t="array" ref="BC27">SUM(LOOKUP(AU27:BB27,{0,1,2,3,4,5,6,7,8,9,10},{0,7,6,5,4,3,2,1,1,1,1}))</f>
        <v>0</v>
      </c>
      <c r="BD27" s="5"/>
      <c r="BE27" s="6"/>
      <c r="BF27" s="6"/>
      <c r="BG27" s="6"/>
      <c r="BH27" s="6"/>
      <c r="BI27" s="6"/>
      <c r="BJ27" s="6"/>
      <c r="BK27" s="4"/>
      <c r="BL27" s="7"/>
      <c r="BM27" s="6"/>
      <c r="BN27" s="6"/>
      <c r="BO27" s="6"/>
      <c r="BP27" s="6"/>
      <c r="BQ27" s="6"/>
      <c r="BR27" s="4"/>
      <c r="BS27" s="1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</row>
    <row r="28" spans="1:115" x14ac:dyDescent="0.25">
      <c r="A28" s="11"/>
      <c r="B28" s="22"/>
      <c r="C28" s="44"/>
      <c r="D28" s="9"/>
      <c r="E28" s="9"/>
      <c r="F28" s="46"/>
      <c r="G28" s="16"/>
      <c r="H28" s="19"/>
      <c r="I28" s="89">
        <f t="shared" si="1"/>
        <v>0</v>
      </c>
      <c r="J28" s="27">
        <f t="shared" si="0"/>
        <v>1</v>
      </c>
      <c r="K28" s="52"/>
      <c r="L28" s="52"/>
      <c r="M28" s="52"/>
      <c r="N28" s="52"/>
      <c r="O28" s="52"/>
      <c r="P28" s="52"/>
      <c r="Q28" s="52"/>
      <c r="R28" s="52"/>
      <c r="S28" s="204" cm="1">
        <f t="array" ref="S28">SUM(LOOKUP(K28:R28,{0,1,2,3,4,5,6,7,8,9,10},{0,7,6,5,4,3,2,1,1,1,1}))</f>
        <v>0</v>
      </c>
      <c r="T28" s="7"/>
      <c r="U28" s="31"/>
      <c r="V28" s="6"/>
      <c r="W28" s="6"/>
      <c r="X28" s="6"/>
      <c r="Y28" s="6"/>
      <c r="Z28" s="3"/>
      <c r="AA28" s="6"/>
      <c r="AB28" s="204" cm="1">
        <f t="array" ref="AB28">SUM(LOOKUP(T28:AA28,{0,1,2,3,4,5,6,7,8,9,10},{0,7,6,5,4,3,2,1,1,1,1}))</f>
        <v>0</v>
      </c>
      <c r="AC28" s="7"/>
      <c r="AD28" s="6"/>
      <c r="AE28" s="6"/>
      <c r="AF28" s="6"/>
      <c r="AG28" s="6"/>
      <c r="AH28" s="6"/>
      <c r="AI28" s="6"/>
      <c r="AJ28" s="6"/>
      <c r="AK28" s="212" cm="1">
        <f t="array" ref="AK28">SUM(LOOKUP(AC28:AJ28,{0,1,2,3,4,5,6,7,8,9,10},{0,7,6,5,4,3,2,1,1,1,1}))</f>
        <v>0</v>
      </c>
      <c r="AL28" s="5"/>
      <c r="AM28" s="6"/>
      <c r="AN28" s="6"/>
      <c r="AO28" s="6"/>
      <c r="AP28" s="6"/>
      <c r="AQ28" s="6"/>
      <c r="AR28" s="3"/>
      <c r="AS28" s="6"/>
      <c r="AT28" s="211" cm="1">
        <f t="array" ref="AT28">SUM(LOOKUP(AL28:AS28,{0,1,2,3,4,5,6,7,8,9,10},{0,7,6,5,4,3,2,1,1,1,1}))</f>
        <v>0</v>
      </c>
      <c r="AU28" s="5"/>
      <c r="AV28" s="6"/>
      <c r="AW28" s="6"/>
      <c r="AX28" s="6"/>
      <c r="AY28" s="6"/>
      <c r="AZ28" s="6"/>
      <c r="BA28" s="6"/>
      <c r="BB28" s="3"/>
      <c r="BC28" s="4" cm="1">
        <f t="array" ref="BC28">SUM(LOOKUP(AU28:BB28,{0,1,2,3,4,5,6,7,8,9,10},{0,7,6,5,4,3,2,1,1,1,1}))</f>
        <v>0</v>
      </c>
      <c r="BD28" s="5"/>
      <c r="BE28" s="6"/>
      <c r="BF28" s="6"/>
      <c r="BG28" s="6"/>
      <c r="BH28" s="6"/>
      <c r="BI28" s="6"/>
      <c r="BJ28" s="6"/>
      <c r="BK28" s="4"/>
      <c r="BL28" s="7"/>
      <c r="BM28" s="6"/>
      <c r="BN28" s="6"/>
      <c r="BO28" s="6"/>
      <c r="BP28" s="6"/>
      <c r="BQ28" s="6"/>
      <c r="BR28" s="4"/>
      <c r="BS28" s="11"/>
    </row>
    <row r="29" spans="1:115" x14ac:dyDescent="0.25">
      <c r="A29" s="11"/>
      <c r="B29" s="22"/>
      <c r="C29" s="44"/>
      <c r="D29" s="9"/>
      <c r="E29" s="9"/>
      <c r="F29" s="46"/>
      <c r="G29" s="16"/>
      <c r="H29" s="19"/>
      <c r="I29" s="89">
        <f t="shared" si="1"/>
        <v>0</v>
      </c>
      <c r="J29" s="27">
        <f t="shared" si="0"/>
        <v>1</v>
      </c>
      <c r="K29" s="52"/>
      <c r="L29" s="52"/>
      <c r="M29" s="52"/>
      <c r="N29" s="52"/>
      <c r="O29" s="52"/>
      <c r="P29" s="52"/>
      <c r="Q29" s="52"/>
      <c r="R29" s="52"/>
      <c r="S29" s="204" cm="1">
        <f t="array" ref="S29">SUM(LOOKUP(K29:R29,{0,1,2,3,4,5,6,7,8,9,10},{0,7,6,5,4,3,2,1,1,1,1}))</f>
        <v>0</v>
      </c>
      <c r="T29" s="7"/>
      <c r="U29" s="31"/>
      <c r="V29" s="6"/>
      <c r="W29" s="6"/>
      <c r="X29" s="6"/>
      <c r="Y29" s="6"/>
      <c r="Z29" s="3"/>
      <c r="AA29" s="6"/>
      <c r="AB29" s="204" cm="1">
        <f t="array" ref="AB29">SUM(LOOKUP(T29:AA29,{0,1,2,3,4,5,6,7,8,9,10},{0,7,6,5,4,3,2,1,1,1,1}))</f>
        <v>0</v>
      </c>
      <c r="AC29" s="7"/>
      <c r="AD29" s="6"/>
      <c r="AE29" s="6"/>
      <c r="AF29" s="6"/>
      <c r="AG29" s="6"/>
      <c r="AH29" s="6"/>
      <c r="AI29" s="6"/>
      <c r="AJ29" s="6"/>
      <c r="AK29" s="212" cm="1">
        <f t="array" ref="AK29">SUM(LOOKUP(AC29:AJ29,{0,1,2,3,4,5,6,7,8,9,10},{0,7,6,5,4,3,2,1,1,1,1}))</f>
        <v>0</v>
      </c>
      <c r="AL29" s="5"/>
      <c r="AM29" s="6"/>
      <c r="AN29" s="6"/>
      <c r="AO29" s="6"/>
      <c r="AP29" s="6"/>
      <c r="AQ29" s="6"/>
      <c r="AR29" s="3"/>
      <c r="AS29" s="6"/>
      <c r="AT29" s="211" cm="1">
        <f t="array" ref="AT29">SUM(LOOKUP(AL29:AS29,{0,1,2,3,4,5,6,7,8,9,10},{0,7,6,5,4,3,2,1,1,1,1}))</f>
        <v>0</v>
      </c>
      <c r="AU29" s="5"/>
      <c r="AV29" s="6"/>
      <c r="AW29" s="6"/>
      <c r="AX29" s="6"/>
      <c r="AY29" s="6"/>
      <c r="AZ29" s="6"/>
      <c r="BA29" s="6"/>
      <c r="BB29" s="3"/>
      <c r="BC29" s="4" cm="1">
        <f t="array" ref="BC29">SUM(LOOKUP(AU29:BB29,{0,1,2,3,4,5,6,7,8,9,10},{0,7,6,5,4,3,2,1,1,1,1}))</f>
        <v>0</v>
      </c>
      <c r="BD29" s="5"/>
      <c r="BE29" s="6"/>
      <c r="BF29" s="6"/>
      <c r="BG29" s="6"/>
      <c r="BH29" s="6"/>
      <c r="BI29" s="6"/>
      <c r="BJ29" s="6"/>
      <c r="BK29" s="4"/>
      <c r="BL29" s="7"/>
      <c r="BM29" s="6"/>
      <c r="BN29" s="6"/>
      <c r="BO29" s="6"/>
      <c r="BP29" s="6"/>
      <c r="BQ29" s="6"/>
      <c r="BR29" s="4"/>
      <c r="BS29" s="11"/>
    </row>
    <row r="30" spans="1:115" x14ac:dyDescent="0.25">
      <c r="A30" s="11"/>
      <c r="B30" s="22"/>
      <c r="C30" s="44"/>
      <c r="D30" s="9"/>
      <c r="E30" s="9"/>
      <c r="F30" s="46"/>
      <c r="G30" s="16"/>
      <c r="H30" s="19"/>
      <c r="I30" s="89">
        <f t="shared" si="1"/>
        <v>0</v>
      </c>
      <c r="J30" s="27">
        <f t="shared" si="0"/>
        <v>1</v>
      </c>
      <c r="K30" s="52"/>
      <c r="L30" s="52"/>
      <c r="M30" s="52"/>
      <c r="N30" s="52"/>
      <c r="O30" s="52"/>
      <c r="P30" s="52"/>
      <c r="Q30" s="52"/>
      <c r="R30" s="52"/>
      <c r="S30" s="204" cm="1">
        <f t="array" ref="S30">SUM(LOOKUP(K30:R30,{0,1,2,3,4,5,6,7,8,9,10},{0,7,6,5,4,3,2,1,1,1,1}))</f>
        <v>0</v>
      </c>
      <c r="T30" s="7"/>
      <c r="U30" s="31"/>
      <c r="V30" s="6"/>
      <c r="W30" s="6"/>
      <c r="X30" s="6"/>
      <c r="Y30" s="6"/>
      <c r="Z30" s="3"/>
      <c r="AA30" s="6"/>
      <c r="AB30" s="204" cm="1">
        <f t="array" ref="AB30">SUM(LOOKUP(T30:AA30,{0,1,2,3,4,5,6,7,8,9,10},{0,7,6,5,4,3,2,1,1,1,1}))</f>
        <v>0</v>
      </c>
      <c r="AC30" s="7"/>
      <c r="AD30" s="6"/>
      <c r="AE30" s="6"/>
      <c r="AF30" s="6"/>
      <c r="AG30" s="6"/>
      <c r="AH30" s="6"/>
      <c r="AI30" s="6"/>
      <c r="AJ30" s="6"/>
      <c r="AK30" s="213" cm="1">
        <f t="array" ref="AK30">SUM(LOOKUP(AC30:AJ30,{0,1,2,3,4,5,6,7,8,9,10},{0,7,6,5,4,3,2,1,1,1,1}))</f>
        <v>0</v>
      </c>
      <c r="AL30" s="5"/>
      <c r="AM30" s="6"/>
      <c r="AN30" s="6"/>
      <c r="AO30" s="6"/>
      <c r="AP30" s="6"/>
      <c r="AQ30" s="6"/>
      <c r="AR30" s="3"/>
      <c r="AS30" s="6"/>
      <c r="AT30" s="211" cm="1">
        <f t="array" ref="AT30">SUM(LOOKUP(AL30:AS30,{0,1,2,3,4,5,6,7,8,9,10},{0,7,6,5,4,3,2,1,1,1,1}))</f>
        <v>0</v>
      </c>
      <c r="AU30" s="5"/>
      <c r="AV30" s="6"/>
      <c r="AW30" s="6"/>
      <c r="AX30" s="6"/>
      <c r="AY30" s="6"/>
      <c r="AZ30" s="6"/>
      <c r="BA30" s="6"/>
      <c r="BB30" s="3"/>
      <c r="BC30" s="4" cm="1">
        <f t="array" ref="BC30">SUM(LOOKUP(AU30:BB30,{0,1,2,3,4,5,6,7,8,9,10},{0,7,6,5,4,3,2,1,1,1,1}))</f>
        <v>0</v>
      </c>
      <c r="BD30" s="5"/>
      <c r="BE30" s="6"/>
      <c r="BF30" s="6"/>
      <c r="BG30" s="6"/>
      <c r="BH30" s="6"/>
      <c r="BI30" s="6"/>
      <c r="BJ30" s="6"/>
      <c r="BK30" s="4"/>
      <c r="BL30" s="7"/>
      <c r="BM30" s="6"/>
      <c r="BN30" s="6"/>
      <c r="BO30" s="6"/>
      <c r="BP30" s="6"/>
      <c r="BQ30" s="6"/>
      <c r="BR30" s="4"/>
      <c r="BS30" s="11"/>
    </row>
    <row r="31" spans="1:115" x14ac:dyDescent="0.25">
      <c r="A31" s="11"/>
      <c r="B31" s="22"/>
      <c r="C31" s="29"/>
      <c r="D31" s="9"/>
      <c r="E31" s="9"/>
      <c r="F31" s="46"/>
      <c r="G31" s="16"/>
      <c r="H31" s="19"/>
      <c r="I31" s="89">
        <f t="shared" si="1"/>
        <v>0</v>
      </c>
      <c r="J31" s="27">
        <f t="shared" si="0"/>
        <v>1</v>
      </c>
      <c r="K31" s="52"/>
      <c r="L31" s="52"/>
      <c r="M31" s="52"/>
      <c r="N31" s="52"/>
      <c r="O31" s="52"/>
      <c r="P31" s="52"/>
      <c r="Q31" s="52"/>
      <c r="R31" s="52"/>
      <c r="S31" s="204" cm="1">
        <f t="array" ref="S31">SUM(LOOKUP(K31:R31,{0,1,2,3,4,5,6,7,8,9,10},{0,7,6,5,4,3,2,1,1,1,1}))</f>
        <v>0</v>
      </c>
      <c r="T31" s="7"/>
      <c r="U31" s="31"/>
      <c r="V31" s="6"/>
      <c r="W31" s="6"/>
      <c r="X31" s="6"/>
      <c r="Y31" s="6"/>
      <c r="Z31" s="3"/>
      <c r="AA31" s="6"/>
      <c r="AB31" s="204" cm="1">
        <f t="array" ref="AB31">SUM(LOOKUP(T31:AA31,{0,1,2,3,4,5,6,7,8,9,10},{0,7,6,5,4,3,2,1,1,1,1}))</f>
        <v>0</v>
      </c>
      <c r="AC31" s="7"/>
      <c r="AD31" s="6"/>
      <c r="AE31" s="6"/>
      <c r="AF31" s="6"/>
      <c r="AG31" s="6"/>
      <c r="AH31" s="6"/>
      <c r="AI31" s="6"/>
      <c r="AJ31" s="6"/>
      <c r="AK31" s="211" cm="1">
        <f t="array" ref="AK31">SUM(LOOKUP(AC31:AJ31,{0,1,2,3,4,5,6,7,8,9,10},{0,7,6,5,4,3,2,1,1,1,1}))</f>
        <v>0</v>
      </c>
      <c r="AL31" s="5"/>
      <c r="AM31" s="6"/>
      <c r="AN31" s="6"/>
      <c r="AO31" s="6"/>
      <c r="AP31" s="6"/>
      <c r="AQ31" s="6"/>
      <c r="AR31" s="3"/>
      <c r="AS31" s="3"/>
      <c r="AT31" s="4"/>
      <c r="AU31" s="5"/>
      <c r="AV31" s="6"/>
      <c r="AW31" s="6"/>
      <c r="AX31" s="6"/>
      <c r="AY31" s="6"/>
      <c r="AZ31" s="6"/>
      <c r="BA31" s="6"/>
      <c r="BB31" s="3"/>
      <c r="BC31" s="4" cm="1">
        <f t="array" ref="BC31">SUM(LOOKUP(AU31:BB31,{0,1,2,3,4,5,6,7,8,9,10},{0,7,6,5,4,3,2,1,1,1,1}))</f>
        <v>0</v>
      </c>
      <c r="BD31" s="5"/>
      <c r="BE31" s="6"/>
      <c r="BF31" s="6"/>
      <c r="BG31" s="6"/>
      <c r="BH31" s="6"/>
      <c r="BI31" s="6"/>
      <c r="BJ31" s="6"/>
      <c r="BK31" s="4"/>
      <c r="BL31" s="7"/>
      <c r="BM31" s="6"/>
      <c r="BN31" s="6"/>
      <c r="BO31" s="6"/>
      <c r="BP31" s="6"/>
      <c r="BQ31" s="6"/>
      <c r="BR31" s="4"/>
      <c r="BS31" s="11"/>
    </row>
    <row r="32" spans="1:115" x14ac:dyDescent="0.25">
      <c r="A32" s="11"/>
      <c r="B32" s="22"/>
      <c r="C32" s="29"/>
      <c r="D32" s="9"/>
      <c r="E32" s="9"/>
      <c r="F32" s="46"/>
      <c r="G32" s="16"/>
      <c r="H32" s="19"/>
      <c r="I32" s="89">
        <f t="shared" si="1"/>
        <v>0</v>
      </c>
      <c r="J32" s="27">
        <f t="shared" si="0"/>
        <v>1</v>
      </c>
      <c r="K32" s="52"/>
      <c r="L32" s="52"/>
      <c r="M32" s="52"/>
      <c r="N32" s="52"/>
      <c r="O32" s="52"/>
      <c r="P32" s="52"/>
      <c r="Q32" s="52"/>
      <c r="R32" s="52"/>
      <c r="S32" s="204" cm="1">
        <f t="array" ref="S32">SUM(LOOKUP(K32:R32,{0,1,2,3,4,5,6,7,8,9,10},{0,7,6,5,4,3,2,1,1,1,1}))</f>
        <v>0</v>
      </c>
      <c r="T32" s="7"/>
      <c r="U32" s="31"/>
      <c r="V32" s="6"/>
      <c r="W32" s="6"/>
      <c r="X32" s="6"/>
      <c r="Y32" s="6"/>
      <c r="Z32" s="3"/>
      <c r="AA32" s="6"/>
      <c r="AB32" s="204" cm="1">
        <f t="array" ref="AB32">SUM(LOOKUP(T32:AA32,{0,1,2,3,4,5,6,7,8,9,10},{0,7,6,5,4,3,2,1,1,1,1}))</f>
        <v>0</v>
      </c>
      <c r="AC32" s="7"/>
      <c r="AD32" s="6"/>
      <c r="AE32" s="6"/>
      <c r="AF32" s="6"/>
      <c r="AG32" s="6"/>
      <c r="AH32" s="6"/>
      <c r="AI32" s="6"/>
      <c r="AJ32" s="6"/>
      <c r="AK32" s="211" cm="1">
        <f t="array" ref="AK32">SUM(LOOKUP(AC32:AJ32,{0,1,2,3,4,5,6,7,8,9,10},{0,7,6,5,4,3,2,1,1,1,1}))</f>
        <v>0</v>
      </c>
      <c r="AL32" s="5"/>
      <c r="AM32" s="6"/>
      <c r="AN32" s="6"/>
      <c r="AO32" s="6"/>
      <c r="AP32" s="6"/>
      <c r="AQ32" s="6"/>
      <c r="AR32" s="3"/>
      <c r="AS32" s="3"/>
      <c r="AT32" s="4"/>
      <c r="AU32" s="5"/>
      <c r="AV32" s="6"/>
      <c r="AW32" s="6"/>
      <c r="AX32" s="6"/>
      <c r="AY32" s="6"/>
      <c r="AZ32" s="6"/>
      <c r="BA32" s="6"/>
      <c r="BB32" s="3"/>
      <c r="BC32" s="4" cm="1">
        <f t="array" ref="BC32">SUM(LOOKUP(AU32:BB32,{0,1,2,3,4,5,6,7,8,9,10},{0,7,6,5,4,3,2,1,1,1,1}))</f>
        <v>0</v>
      </c>
      <c r="BD32" s="5"/>
      <c r="BE32" s="6"/>
      <c r="BF32" s="6"/>
      <c r="BG32" s="6"/>
      <c r="BH32" s="6"/>
      <c r="BI32" s="6"/>
      <c r="BJ32" s="6"/>
      <c r="BK32" s="4"/>
      <c r="BL32" s="7"/>
      <c r="BM32" s="6"/>
      <c r="BN32" s="6"/>
      <c r="BO32" s="6"/>
      <c r="BP32" s="6"/>
      <c r="BQ32" s="6"/>
      <c r="BR32" s="4"/>
      <c r="BS32" s="11"/>
    </row>
    <row r="33" spans="1:71" x14ac:dyDescent="0.25">
      <c r="A33" s="11"/>
      <c r="B33" s="55"/>
      <c r="C33" s="29"/>
      <c r="D33" s="9"/>
      <c r="E33" s="9"/>
      <c r="F33" s="46"/>
      <c r="G33" s="16"/>
      <c r="H33" s="19"/>
      <c r="I33" s="89">
        <f t="shared" si="1"/>
        <v>0</v>
      </c>
      <c r="J33" s="27">
        <f t="shared" si="0"/>
        <v>1</v>
      </c>
      <c r="K33" s="52"/>
      <c r="L33" s="52"/>
      <c r="M33" s="52"/>
      <c r="N33" s="52"/>
      <c r="O33" s="52"/>
      <c r="P33" s="52"/>
      <c r="Q33" s="52"/>
      <c r="R33" s="52"/>
      <c r="S33" s="204" cm="1">
        <f t="array" ref="S33">SUM(LOOKUP(K33:R33,{0,1,2,3,4,5,6,7,8,9,10},{0,7,6,5,4,3,2,1,1,1,1}))</f>
        <v>0</v>
      </c>
      <c r="T33" s="7"/>
      <c r="U33" s="31"/>
      <c r="V33" s="6"/>
      <c r="W33" s="6"/>
      <c r="X33" s="6"/>
      <c r="Y33" s="6"/>
      <c r="Z33" s="3"/>
      <c r="AA33" s="6"/>
      <c r="AB33" s="204" cm="1">
        <f t="array" ref="AB33">SUM(LOOKUP(T33:AA33,{0,1,2,3,4,5,6,7,8,9,10},{0,7,6,5,4,3,2,1,1,1,1}))</f>
        <v>0</v>
      </c>
      <c r="AC33" s="7"/>
      <c r="AD33" s="6"/>
      <c r="AE33" s="6"/>
      <c r="AF33" s="6"/>
      <c r="AG33" s="6"/>
      <c r="AH33" s="6"/>
      <c r="AI33" s="6"/>
      <c r="AJ33" s="6"/>
      <c r="AK33" s="211" cm="1">
        <f t="array" ref="AK33">SUM(LOOKUP(AC33:AJ33,{0,1,2,3,4,5,6,7,8,9,10},{0,7,6,5,4,3,2,1,1,1,1}))</f>
        <v>0</v>
      </c>
      <c r="AL33" s="5"/>
      <c r="AM33" s="6"/>
      <c r="AN33" s="6"/>
      <c r="AO33" s="6"/>
      <c r="AP33" s="6"/>
      <c r="AQ33" s="6"/>
      <c r="AR33" s="3"/>
      <c r="AS33" s="3"/>
      <c r="AT33" s="4"/>
      <c r="AU33" s="5"/>
      <c r="AV33" s="6"/>
      <c r="AW33" s="6"/>
      <c r="AX33" s="6"/>
      <c r="AY33" s="6"/>
      <c r="AZ33" s="6"/>
      <c r="BA33" s="6"/>
      <c r="BB33" s="3"/>
      <c r="BC33" s="4" cm="1">
        <f t="array" ref="BC33">SUM(LOOKUP(AU33:BB33,{0,1,2,3,4,5,6,7,8,9,10},{0,7,6,5,4,3,2,1,1,1,1}))</f>
        <v>0</v>
      </c>
      <c r="BD33" s="5"/>
      <c r="BE33" s="6"/>
      <c r="BF33" s="6"/>
      <c r="BG33" s="6"/>
      <c r="BH33" s="6"/>
      <c r="BI33" s="6"/>
      <c r="BJ33" s="6"/>
      <c r="BK33" s="4"/>
      <c r="BL33" s="7"/>
      <c r="BM33" s="6"/>
      <c r="BN33" s="6"/>
      <c r="BO33" s="6"/>
      <c r="BP33" s="6"/>
      <c r="BQ33" s="6"/>
      <c r="BR33" s="4"/>
      <c r="BS33" s="11"/>
    </row>
    <row r="34" spans="1:71" x14ac:dyDescent="0.25">
      <c r="A34" s="11"/>
      <c r="B34" s="22"/>
      <c r="C34" s="29"/>
      <c r="D34" s="9"/>
      <c r="E34" s="9"/>
      <c r="F34" s="56"/>
      <c r="G34" s="16"/>
      <c r="H34" s="19"/>
      <c r="I34" s="89">
        <f t="shared" si="1"/>
        <v>0</v>
      </c>
      <c r="J34" s="27">
        <f t="shared" si="0"/>
        <v>1</v>
      </c>
      <c r="K34" s="52"/>
      <c r="L34" s="52"/>
      <c r="M34" s="52"/>
      <c r="N34" s="52"/>
      <c r="O34" s="52"/>
      <c r="P34" s="52"/>
      <c r="Q34" s="52"/>
      <c r="R34" s="52"/>
      <c r="S34" s="204" cm="1">
        <f t="array" ref="S34">SUM(LOOKUP(K34:R34,{0,1,2,3,4,5,6,7,8,9,10},{0,7,6,5,4,3,2,1,1,1,1}))</f>
        <v>0</v>
      </c>
      <c r="T34" s="7"/>
      <c r="U34" s="31"/>
      <c r="V34" s="6"/>
      <c r="W34" s="6"/>
      <c r="X34" s="6"/>
      <c r="Y34" s="6"/>
      <c r="Z34" s="3"/>
      <c r="AA34" s="6"/>
      <c r="AB34" s="204" cm="1">
        <f t="array" ref="AB34">SUM(LOOKUP(T34:AA34,{0,1,2,3,4,5,6,7,8,9,10},{0,7,6,5,4,3,2,1,1,1,1}))</f>
        <v>0</v>
      </c>
      <c r="AC34" s="7"/>
      <c r="AD34" s="6"/>
      <c r="AE34" s="6"/>
      <c r="AF34" s="6"/>
      <c r="AG34" s="6"/>
      <c r="AH34" s="6"/>
      <c r="AI34" s="6"/>
      <c r="AJ34" s="6"/>
      <c r="AK34" s="211" cm="1">
        <f t="array" ref="AK34">SUM(LOOKUP(AC34:AJ34,{0,1,2,3,4,5,6,7,8,9,10},{0,7,6,5,4,3,2,1,1,1,1}))</f>
        <v>0</v>
      </c>
      <c r="AL34" s="5"/>
      <c r="AM34" s="6"/>
      <c r="AN34" s="6"/>
      <c r="AO34" s="6"/>
      <c r="AP34" s="6"/>
      <c r="AQ34" s="6"/>
      <c r="AR34" s="3"/>
      <c r="AS34" s="3"/>
      <c r="AT34" s="4"/>
      <c r="AU34" s="5"/>
      <c r="AV34" s="6"/>
      <c r="AW34" s="6"/>
      <c r="AX34" s="6"/>
      <c r="AY34" s="6"/>
      <c r="AZ34" s="6"/>
      <c r="BA34" s="6"/>
      <c r="BB34" s="3"/>
      <c r="BC34" s="4" cm="1">
        <f t="array" ref="BC34">SUM(LOOKUP(AU34:BB34,{0,1,2,3,4,5,6,7,8,9,10},{0,7,6,5,4,3,2,1,1,1,1}))</f>
        <v>0</v>
      </c>
      <c r="BD34" s="5"/>
      <c r="BE34" s="6"/>
      <c r="BF34" s="6"/>
      <c r="BG34" s="6"/>
      <c r="BH34" s="6"/>
      <c r="BI34" s="6"/>
      <c r="BJ34" s="6"/>
      <c r="BK34" s="4"/>
      <c r="BL34" s="7"/>
      <c r="BM34" s="6"/>
      <c r="BN34" s="6"/>
      <c r="BO34" s="6"/>
      <c r="BP34" s="6"/>
      <c r="BQ34" s="6"/>
      <c r="BR34" s="4"/>
      <c r="BS34" s="11"/>
    </row>
    <row r="35" spans="1:71" x14ac:dyDescent="0.25">
      <c r="A35" s="11"/>
      <c r="B35" s="22"/>
      <c r="C35" s="29"/>
      <c r="D35" s="9"/>
      <c r="E35" s="9"/>
      <c r="F35" s="56"/>
      <c r="G35" s="16"/>
      <c r="H35" s="19"/>
      <c r="I35" s="89">
        <f t="shared" si="1"/>
        <v>0</v>
      </c>
      <c r="J35" s="27">
        <f t="shared" si="0"/>
        <v>1</v>
      </c>
      <c r="K35" s="52"/>
      <c r="L35" s="52"/>
      <c r="M35" s="52"/>
      <c r="N35" s="52"/>
      <c r="O35" s="52"/>
      <c r="P35" s="52"/>
      <c r="Q35" s="52"/>
      <c r="R35" s="52"/>
      <c r="S35" s="204" cm="1">
        <f t="array" ref="S35">SUM(LOOKUP(K35:R35,{0,1,2,3,4,5,6,7,8,9,10},{0,7,6,5,4,3,2,1,1,1,1}))</f>
        <v>0</v>
      </c>
      <c r="T35" s="7"/>
      <c r="U35" s="31"/>
      <c r="V35" s="6"/>
      <c r="W35" s="6"/>
      <c r="X35" s="6"/>
      <c r="Y35" s="6"/>
      <c r="Z35" s="3"/>
      <c r="AA35" s="6"/>
      <c r="AB35" s="204" cm="1">
        <f t="array" ref="AB35">SUM(LOOKUP(T35:AA35,{0,1,2,3,4,5,6,7,8,9,10},{0,7,6,5,4,3,2,1,1,1,1}))</f>
        <v>0</v>
      </c>
      <c r="AC35" s="7"/>
      <c r="AD35" s="6"/>
      <c r="AE35" s="6"/>
      <c r="AF35" s="6"/>
      <c r="AG35" s="6"/>
      <c r="AH35" s="6"/>
      <c r="AI35" s="6"/>
      <c r="AJ35" s="6"/>
      <c r="AK35" s="211" cm="1">
        <f t="array" ref="AK35">SUM(LOOKUP(AC35:AJ35,{0,1,2,3,4,5,6,7,8,9,10},{0,7,6,5,4,3,2,1,1,1,1}))</f>
        <v>0</v>
      </c>
      <c r="AL35" s="5"/>
      <c r="AM35" s="6"/>
      <c r="AN35" s="6"/>
      <c r="AO35" s="6"/>
      <c r="AP35" s="6"/>
      <c r="AQ35" s="6"/>
      <c r="AR35" s="3"/>
      <c r="AS35" s="3"/>
      <c r="AT35" s="4"/>
      <c r="AU35" s="5"/>
      <c r="AV35" s="6"/>
      <c r="AW35" s="6"/>
      <c r="AX35" s="6"/>
      <c r="AY35" s="6"/>
      <c r="AZ35" s="6"/>
      <c r="BA35" s="6"/>
      <c r="BB35" s="3"/>
      <c r="BC35" s="4" cm="1">
        <f t="array" ref="BC35">SUM(LOOKUP(AU35:BB35,{0,1,2,3,4,5,6,7,8,9,10},{0,7,6,5,4,3,2,1,1,1,1}))</f>
        <v>0</v>
      </c>
      <c r="BD35" s="5"/>
      <c r="BE35" s="6"/>
      <c r="BF35" s="6"/>
      <c r="BG35" s="6"/>
      <c r="BH35" s="6"/>
      <c r="BI35" s="6"/>
      <c r="BJ35" s="6"/>
      <c r="BK35" s="4"/>
      <c r="BL35" s="7"/>
      <c r="BM35" s="6"/>
      <c r="BN35" s="6"/>
      <c r="BO35" s="6"/>
      <c r="BP35" s="6"/>
      <c r="BQ35" s="6"/>
      <c r="BR35" s="4"/>
      <c r="BS35" s="11"/>
    </row>
    <row r="36" spans="1:71" x14ac:dyDescent="0.25">
      <c r="A36" s="11"/>
      <c r="B36" s="22"/>
      <c r="C36" s="37"/>
      <c r="D36" s="9"/>
      <c r="E36" s="9"/>
      <c r="F36" s="56"/>
      <c r="G36" s="16"/>
      <c r="H36" s="19"/>
      <c r="I36" s="89">
        <f t="shared" si="1"/>
        <v>0</v>
      </c>
      <c r="J36" s="27">
        <f t="shared" si="0"/>
        <v>1</v>
      </c>
      <c r="K36" s="52"/>
      <c r="L36" s="52"/>
      <c r="M36" s="52"/>
      <c r="N36" s="52"/>
      <c r="O36" s="52"/>
      <c r="P36" s="52"/>
      <c r="Q36" s="52"/>
      <c r="R36" s="52"/>
      <c r="S36" s="204" cm="1">
        <f t="array" ref="S36">SUM(LOOKUP(K36:R36,{0,1,2,3,4,5,6,7,8,9,10},{0,7,6,5,4,3,2,1,1,1,1}))</f>
        <v>0</v>
      </c>
      <c r="T36" s="7"/>
      <c r="U36" s="31"/>
      <c r="V36" s="6"/>
      <c r="W36" s="6"/>
      <c r="X36" s="6"/>
      <c r="Y36" s="6"/>
      <c r="Z36" s="3"/>
      <c r="AA36" s="6"/>
      <c r="AB36" s="204" cm="1">
        <f t="array" ref="AB36">SUM(LOOKUP(T36:AA36,{0,1,2,3,4,5,6,7,8,9,10},{0,7,6,5,4,3,2,1,1,1,1}))</f>
        <v>0</v>
      </c>
      <c r="AC36" s="7"/>
      <c r="AD36" s="6"/>
      <c r="AE36" s="6"/>
      <c r="AF36" s="6"/>
      <c r="AG36" s="6"/>
      <c r="AH36" s="6"/>
      <c r="AI36" s="6"/>
      <c r="AJ36" s="6"/>
      <c r="AK36" s="211" cm="1">
        <f t="array" ref="AK36">SUM(LOOKUP(AC36:AJ36,{0,1,2,3,4,5,6,7,8,9,10},{0,7,6,5,4,3,2,1,1,1,1}))</f>
        <v>0</v>
      </c>
      <c r="AL36" s="5"/>
      <c r="AM36" s="6"/>
      <c r="AN36" s="6"/>
      <c r="AO36" s="6"/>
      <c r="AP36" s="6"/>
      <c r="AQ36" s="6"/>
      <c r="AR36" s="3"/>
      <c r="AS36" s="3"/>
      <c r="AT36" s="4"/>
      <c r="AU36" s="5"/>
      <c r="AV36" s="6"/>
      <c r="AW36" s="6"/>
      <c r="AX36" s="6"/>
      <c r="AY36" s="6"/>
      <c r="AZ36" s="6"/>
      <c r="BA36" s="6"/>
      <c r="BB36" s="3"/>
      <c r="BC36" s="4" cm="1">
        <f t="array" ref="BC36">SUM(LOOKUP(AU36:BB36,{0,1,2,3,4,5,6,7,8,9,10},{0,7,6,5,4,3,2,1,1,1,1}))</f>
        <v>0</v>
      </c>
      <c r="BD36" s="5"/>
      <c r="BE36" s="6"/>
      <c r="BF36" s="6"/>
      <c r="BG36" s="6"/>
      <c r="BH36" s="6"/>
      <c r="BI36" s="6"/>
      <c r="BJ36" s="6"/>
      <c r="BK36" s="4"/>
      <c r="BL36" s="7"/>
      <c r="BM36" s="6"/>
      <c r="BN36" s="6"/>
      <c r="BO36" s="6"/>
      <c r="BP36" s="6"/>
      <c r="BQ36" s="6"/>
      <c r="BR36" s="4"/>
      <c r="BS36" s="11"/>
    </row>
    <row r="37" spans="1:71" x14ac:dyDescent="0.25">
      <c r="A37" s="11"/>
      <c r="B37" s="22"/>
      <c r="C37" s="42"/>
      <c r="D37" s="9"/>
      <c r="E37" s="40"/>
      <c r="F37" s="57"/>
      <c r="G37" s="43"/>
      <c r="H37" s="19"/>
      <c r="I37" s="89">
        <f t="shared" si="1"/>
        <v>0</v>
      </c>
      <c r="J37" s="27">
        <f t="shared" si="0"/>
        <v>1</v>
      </c>
      <c r="K37" s="68"/>
      <c r="L37" s="94"/>
      <c r="M37" s="71"/>
      <c r="N37" s="5"/>
      <c r="O37" s="6"/>
      <c r="P37" s="6"/>
      <c r="Q37" s="6"/>
      <c r="R37" s="3"/>
      <c r="S37" s="204" cm="1">
        <f t="array" ref="S37">SUM(LOOKUP(K37:R37,{0,1,2,3,4,5,6,7,8,9,10},{0,7,6,5,4,3,2,1,1,1,1}))</f>
        <v>0</v>
      </c>
      <c r="T37" s="7"/>
      <c r="U37" s="31"/>
      <c r="V37" s="6"/>
      <c r="W37" s="6"/>
      <c r="X37" s="6"/>
      <c r="Y37" s="6"/>
      <c r="Z37" s="3"/>
      <c r="AA37" s="6"/>
      <c r="AB37" s="204" cm="1">
        <f t="array" ref="AB37">SUM(LOOKUP(T37:AA37,{0,1,2,3,4,5,6,7,8,9,10},{0,7,6,5,4,3,2,1,1,1,1}))</f>
        <v>0</v>
      </c>
      <c r="AC37" s="7"/>
      <c r="AD37" s="6"/>
      <c r="AE37" s="6"/>
      <c r="AF37" s="6"/>
      <c r="AG37" s="6"/>
      <c r="AH37" s="6"/>
      <c r="AI37" s="6"/>
      <c r="AJ37" s="6"/>
      <c r="AK37" s="211" cm="1">
        <f t="array" ref="AK37">SUM(LOOKUP(AC37:AJ37,{0,1,2,3,4,5,6,7,8,9,10},{0,7,6,5,4,3,2,1,1,1,1}))</f>
        <v>0</v>
      </c>
      <c r="AL37" s="5"/>
      <c r="AM37" s="6"/>
      <c r="AN37" s="6"/>
      <c r="AO37" s="6"/>
      <c r="AP37" s="6"/>
      <c r="AQ37" s="6"/>
      <c r="AR37" s="3"/>
      <c r="AS37" s="3"/>
      <c r="AT37" s="4"/>
      <c r="AU37" s="5"/>
      <c r="AV37" s="6"/>
      <c r="AW37" s="6"/>
      <c r="AX37" s="6"/>
      <c r="AY37" s="6"/>
      <c r="AZ37" s="6"/>
      <c r="BA37" s="6"/>
      <c r="BB37" s="3"/>
      <c r="BC37" s="4" cm="1">
        <f t="array" ref="BC37">SUM(LOOKUP(AU37:BB37,{0,1,2,3,4,5,6,7,8,9,10},{0,7,6,5,4,3,2,1,1,1,1}))</f>
        <v>0</v>
      </c>
      <c r="BD37" s="5"/>
      <c r="BE37" s="6"/>
      <c r="BF37" s="6"/>
      <c r="BG37" s="6"/>
      <c r="BH37" s="6"/>
      <c r="BI37" s="6"/>
      <c r="BJ37" s="6"/>
      <c r="BK37" s="4"/>
      <c r="BL37" s="7"/>
      <c r="BM37" s="6"/>
      <c r="BN37" s="6"/>
      <c r="BO37" s="6"/>
      <c r="BP37" s="6"/>
      <c r="BQ37" s="6"/>
      <c r="BR37" s="4"/>
      <c r="BS37" s="11"/>
    </row>
    <row r="38" spans="1:71" x14ac:dyDescent="0.25">
      <c r="A38" s="11"/>
      <c r="B38" s="58"/>
      <c r="C38" s="42"/>
      <c r="D38" s="9"/>
      <c r="E38" s="40"/>
      <c r="F38" s="49"/>
      <c r="G38" s="43"/>
      <c r="H38" s="19"/>
      <c r="I38" s="89">
        <f t="shared" si="1"/>
        <v>0</v>
      </c>
      <c r="J38" s="27">
        <f t="shared" si="0"/>
        <v>1</v>
      </c>
      <c r="K38" s="68"/>
      <c r="L38" s="94"/>
      <c r="M38" s="71"/>
      <c r="N38" s="5"/>
      <c r="O38" s="6"/>
      <c r="P38" s="6"/>
      <c r="Q38" s="6"/>
      <c r="R38" s="3"/>
      <c r="S38" s="204" cm="1">
        <f t="array" ref="S38">SUM(LOOKUP(K38:R38,{0,1,2,3,4,5,6,7,8,9,10},{0,7,6,5,4,3,2,1,1,1,1}))</f>
        <v>0</v>
      </c>
      <c r="T38" s="7"/>
      <c r="U38" s="31"/>
      <c r="V38" s="6"/>
      <c r="W38" s="6"/>
      <c r="X38" s="6"/>
      <c r="Y38" s="6"/>
      <c r="Z38" s="3"/>
      <c r="AA38" s="6"/>
      <c r="AB38" s="204" cm="1">
        <f t="array" ref="AB38">SUM(LOOKUP(T38:AA38,{0,1,2,3,4,5,6,7,8,9,10},{0,7,6,5,4,3,2,1,1,1,1}))</f>
        <v>0</v>
      </c>
      <c r="AC38" s="7"/>
      <c r="AD38" s="6"/>
      <c r="AE38" s="6"/>
      <c r="AF38" s="6"/>
      <c r="AG38" s="6"/>
      <c r="AH38" s="6"/>
      <c r="AI38" s="6"/>
      <c r="AJ38" s="6"/>
      <c r="AK38" s="211" cm="1">
        <f t="array" ref="AK38">SUM(LOOKUP(AC38:AJ38,{0,1,2,3,4,5,6,7,8,9,10},{0,7,6,5,4,3,2,1,1,1,1}))</f>
        <v>0</v>
      </c>
      <c r="AL38" s="5"/>
      <c r="AM38" s="6"/>
      <c r="AN38" s="6"/>
      <c r="AO38" s="6"/>
      <c r="AP38" s="6"/>
      <c r="AQ38" s="6"/>
      <c r="AR38" s="3"/>
      <c r="AS38" s="3"/>
      <c r="AT38" s="4"/>
      <c r="AU38" s="5"/>
      <c r="AV38" s="6"/>
      <c r="AW38" s="6"/>
      <c r="AX38" s="6"/>
      <c r="AY38" s="6"/>
      <c r="AZ38" s="6"/>
      <c r="BA38" s="6"/>
      <c r="BB38" s="3"/>
      <c r="BC38" s="4" cm="1">
        <f t="array" ref="BC38">SUM(LOOKUP(AU38:BB38,{0,1,2,3,4,5,6,7,8,9,10},{0,7,6,5,4,3,2,1,1,1,1}))</f>
        <v>0</v>
      </c>
      <c r="BD38" s="5"/>
      <c r="BE38" s="6"/>
      <c r="BF38" s="6"/>
      <c r="BG38" s="6"/>
      <c r="BH38" s="6"/>
      <c r="BI38" s="6"/>
      <c r="BJ38" s="6"/>
      <c r="BK38" s="4"/>
      <c r="BL38" s="7"/>
      <c r="BM38" s="6"/>
      <c r="BN38" s="6"/>
      <c r="BO38" s="6"/>
      <c r="BP38" s="6"/>
      <c r="BQ38" s="6"/>
      <c r="BR38" s="4"/>
      <c r="BS38" s="11"/>
    </row>
    <row r="39" spans="1:71" x14ac:dyDescent="0.25">
      <c r="A39" s="11"/>
      <c r="B39" s="58"/>
      <c r="C39" s="42"/>
      <c r="D39" s="9"/>
      <c r="E39" s="40"/>
      <c r="F39" s="49"/>
      <c r="G39" s="43"/>
      <c r="H39" s="19"/>
      <c r="I39" s="89">
        <f t="shared" si="1"/>
        <v>0</v>
      </c>
      <c r="J39" s="27">
        <f t="shared" si="0"/>
        <v>1</v>
      </c>
      <c r="K39" s="68"/>
      <c r="L39" s="94"/>
      <c r="M39" s="71"/>
      <c r="N39" s="5"/>
      <c r="O39" s="6"/>
      <c r="P39" s="6"/>
      <c r="Q39" s="6"/>
      <c r="R39" s="3"/>
      <c r="S39" s="204" cm="1">
        <f t="array" ref="S39">SUM(LOOKUP(K39:R39,{0,1,2,3,4,5,6,7,8,9,10},{0,7,6,5,4,3,2,1,1,1,1}))</f>
        <v>0</v>
      </c>
      <c r="T39" s="7"/>
      <c r="U39" s="31"/>
      <c r="V39" s="6"/>
      <c r="W39" s="6"/>
      <c r="X39" s="6"/>
      <c r="Y39" s="6"/>
      <c r="Z39" s="3"/>
      <c r="AA39" s="6"/>
      <c r="AB39" s="204" cm="1">
        <f t="array" ref="AB39">SUM(LOOKUP(T39:AA39,{0,1,2,3,4,5,6,7,8,9,10},{0,7,6,5,4,3,2,1,1,1,1}))</f>
        <v>0</v>
      </c>
      <c r="AC39" s="7"/>
      <c r="AD39" s="6"/>
      <c r="AE39" s="6"/>
      <c r="AF39" s="6"/>
      <c r="AG39" s="6"/>
      <c r="AH39" s="6"/>
      <c r="AI39" s="6"/>
      <c r="AJ39" s="6"/>
      <c r="AK39" s="211" cm="1">
        <f t="array" ref="AK39">SUM(LOOKUP(AC39:AJ39,{0,1,2,3,4,5,6,7,8,9,10},{0,7,6,5,4,3,2,1,1,1,1}))</f>
        <v>0</v>
      </c>
      <c r="AL39" s="5"/>
      <c r="AM39" s="6"/>
      <c r="AN39" s="6"/>
      <c r="AO39" s="6"/>
      <c r="AP39" s="6"/>
      <c r="AQ39" s="6"/>
      <c r="AR39" s="3"/>
      <c r="AS39" s="3"/>
      <c r="AT39" s="4"/>
      <c r="AU39" s="5"/>
      <c r="AV39" s="6"/>
      <c r="AW39" s="6"/>
      <c r="AX39" s="6"/>
      <c r="AY39" s="6"/>
      <c r="AZ39" s="6"/>
      <c r="BA39" s="6"/>
      <c r="BB39" s="3"/>
      <c r="BC39" s="4" cm="1">
        <f t="array" ref="BC39">SUM(LOOKUP(AU39:BB39,{0,1,2,3,4,5,6,7,8,9,10},{0,7,6,5,4,3,2,1,1,1,1}))</f>
        <v>0</v>
      </c>
      <c r="BD39" s="5"/>
      <c r="BE39" s="6"/>
      <c r="BF39" s="6"/>
      <c r="BG39" s="6"/>
      <c r="BH39" s="6"/>
      <c r="BI39" s="6"/>
      <c r="BJ39" s="6"/>
      <c r="BK39" s="4"/>
      <c r="BL39" s="7"/>
      <c r="BM39" s="6"/>
      <c r="BN39" s="6"/>
      <c r="BO39" s="6"/>
      <c r="BP39" s="6"/>
      <c r="BQ39" s="6"/>
      <c r="BR39" s="4"/>
      <c r="BS39" s="11"/>
    </row>
    <row r="40" spans="1:71" x14ac:dyDescent="0.25">
      <c r="A40" s="11"/>
      <c r="B40" s="58"/>
      <c r="C40" s="42"/>
      <c r="D40" s="9"/>
      <c r="E40" s="40"/>
      <c r="F40" s="49"/>
      <c r="G40" s="43"/>
      <c r="H40" s="19"/>
      <c r="I40" s="89">
        <f t="shared" si="1"/>
        <v>0</v>
      </c>
      <c r="J40" s="27">
        <f t="shared" si="0"/>
        <v>1</v>
      </c>
      <c r="K40" s="68"/>
      <c r="L40" s="94"/>
      <c r="M40" s="71"/>
      <c r="N40" s="52"/>
      <c r="O40" s="28"/>
      <c r="P40" s="28"/>
      <c r="Q40" s="28"/>
      <c r="R40" s="54"/>
      <c r="S40" s="204" cm="1">
        <f t="array" ref="S40">SUM(LOOKUP(K40:R40,{0,1,2,3,4,5,6,7,8,9,10},{0,7,6,5,4,3,2,1,1,1,1}))</f>
        <v>0</v>
      </c>
      <c r="T40" s="7"/>
      <c r="U40" s="31"/>
      <c r="V40" s="6"/>
      <c r="W40" s="6"/>
      <c r="X40" s="6"/>
      <c r="Y40" s="6"/>
      <c r="Z40" s="3"/>
      <c r="AA40" s="6"/>
      <c r="AB40" s="204" cm="1">
        <f t="array" ref="AB40">SUM(LOOKUP(T40:AA40,{0,1,2,3,4,5,6,7,8,9,10},{0,7,6,5,4,3,2,1,1,1,1}))</f>
        <v>0</v>
      </c>
      <c r="AC40" s="20"/>
      <c r="AD40" s="21"/>
      <c r="AE40" s="21"/>
      <c r="AF40" s="21"/>
      <c r="AG40" s="21"/>
      <c r="AH40" s="21"/>
      <c r="AI40" s="21"/>
      <c r="AJ40" s="21"/>
      <c r="AK40" s="211" cm="1">
        <f t="array" ref="AK40">SUM(LOOKUP(AC40:AJ40,{0,1,2,3,4,5,6,7,8,9,10},{0,7,6,5,4,3,2,1,1,1,1}))</f>
        <v>0</v>
      </c>
      <c r="AL40" s="5"/>
      <c r="AM40" s="6"/>
      <c r="AN40" s="6"/>
      <c r="AO40" s="6"/>
      <c r="AP40" s="6"/>
      <c r="AQ40" s="6"/>
      <c r="AR40" s="3"/>
      <c r="AS40" s="3"/>
      <c r="AT40" s="4"/>
      <c r="AU40" s="5"/>
      <c r="AV40" s="6"/>
      <c r="AW40" s="6"/>
      <c r="AX40" s="6"/>
      <c r="AY40" s="6"/>
      <c r="AZ40" s="6"/>
      <c r="BA40" s="6"/>
      <c r="BB40" s="3"/>
      <c r="BC40" s="4" cm="1">
        <f t="array" ref="BC40">SUM(LOOKUP(AU40:BB40,{0,1,2,3,4,5,6,7,8,9,10},{0,7,6,5,4,3,2,1,1,1,1}))</f>
        <v>0</v>
      </c>
      <c r="BD40" s="5"/>
      <c r="BE40" s="6"/>
      <c r="BF40" s="6"/>
      <c r="BG40" s="6"/>
      <c r="BH40" s="6"/>
      <c r="BI40" s="6"/>
      <c r="BJ40" s="6"/>
      <c r="BK40" s="4"/>
      <c r="BL40" s="52"/>
      <c r="BM40" s="6"/>
      <c r="BN40" s="28"/>
      <c r="BO40" s="28"/>
      <c r="BP40" s="6"/>
      <c r="BQ40" s="28"/>
      <c r="BR40" s="53"/>
      <c r="BS40" s="11"/>
    </row>
    <row r="41" spans="1:71" x14ac:dyDescent="0.25">
      <c r="A41" s="11"/>
      <c r="B41" s="39"/>
      <c r="C41" s="40"/>
      <c r="D41" s="9"/>
      <c r="E41" s="40"/>
      <c r="F41" s="49"/>
      <c r="G41" s="43"/>
      <c r="H41" s="41"/>
      <c r="I41" s="89">
        <f t="shared" si="1"/>
        <v>0</v>
      </c>
      <c r="J41" s="75"/>
      <c r="K41" s="68"/>
      <c r="L41" s="94"/>
      <c r="M41" s="71"/>
      <c r="N41" s="5"/>
      <c r="O41" s="6"/>
      <c r="P41" s="6"/>
      <c r="Q41" s="6"/>
      <c r="R41" s="3"/>
      <c r="S41" s="204" cm="1">
        <f t="array" ref="S41">SUM(LOOKUP(K41:R41,{0,1,2,3,4,5,6,7,8,9,10},{0,7,6,5,4,3,2,1,1,1,1}))</f>
        <v>0</v>
      </c>
      <c r="T41" s="7"/>
      <c r="U41" s="31"/>
      <c r="V41" s="6"/>
      <c r="W41" s="6"/>
      <c r="X41" s="6"/>
      <c r="Y41" s="6"/>
      <c r="Z41" s="3"/>
      <c r="AA41" s="6"/>
      <c r="AB41" s="204" cm="1">
        <f t="array" ref="AB41">SUM(LOOKUP(T41:AA41,{0,1,2,3,4,5,6,7,8,9,10},{0,7,6,5,4,3,2,1,1,1,1}))</f>
        <v>0</v>
      </c>
      <c r="AC41" s="7"/>
      <c r="AD41" s="6"/>
      <c r="AE41" s="6"/>
      <c r="AF41" s="6"/>
      <c r="AG41" s="6"/>
      <c r="AH41" s="6"/>
      <c r="AI41" s="6"/>
      <c r="AJ41" s="6"/>
      <c r="AK41" s="211" cm="1">
        <f t="array" ref="AK41">SUM(LOOKUP(AC41:AJ41,{0,1,2,3,4,5,6,7,8,9,10},{0,7,6,5,4,3,2,1,1,1,1}))</f>
        <v>0</v>
      </c>
      <c r="AL41" s="5"/>
      <c r="AM41" s="6"/>
      <c r="AN41" s="6"/>
      <c r="AO41" s="6"/>
      <c r="AP41" s="6"/>
      <c r="AQ41" s="6"/>
      <c r="AR41" s="3"/>
      <c r="AS41" s="3"/>
      <c r="AT41" s="4"/>
      <c r="AU41" s="5"/>
      <c r="AV41" s="6"/>
      <c r="AW41" s="6"/>
      <c r="AX41" s="6"/>
      <c r="AY41" s="6"/>
      <c r="AZ41" s="6"/>
      <c r="BA41" s="6"/>
      <c r="BB41" s="3"/>
      <c r="BC41" s="4" cm="1">
        <f t="array" ref="BC41">SUM(LOOKUP(AU41:BB41,{0,1,2,3,4,5,6,7,8,9,10},{0,7,6,5,4,3,2,1,1,1,1}))</f>
        <v>0</v>
      </c>
      <c r="BD41" s="5"/>
      <c r="BE41" s="6"/>
      <c r="BF41" s="6"/>
      <c r="BG41" s="6"/>
      <c r="BH41" s="6"/>
      <c r="BI41" s="6"/>
      <c r="BJ41" s="6"/>
      <c r="BK41" s="4"/>
      <c r="BL41" s="5"/>
      <c r="BM41" s="6"/>
      <c r="BN41" s="6"/>
      <c r="BO41" s="6"/>
      <c r="BP41" s="6"/>
      <c r="BQ41" s="6"/>
      <c r="BR41" s="4"/>
      <c r="BS41" s="11"/>
    </row>
    <row r="42" spans="1:71" x14ac:dyDescent="0.25">
      <c r="A42" s="11"/>
      <c r="B42" s="39"/>
      <c r="C42" s="40"/>
      <c r="D42" s="9"/>
      <c r="E42" s="40"/>
      <c r="F42" s="49"/>
      <c r="G42" s="43"/>
      <c r="H42" s="41"/>
      <c r="I42" s="89">
        <f t="shared" si="1"/>
        <v>0</v>
      </c>
      <c r="J42" s="51"/>
      <c r="K42" s="68"/>
      <c r="L42" s="94"/>
      <c r="M42" s="71"/>
      <c r="N42" s="5"/>
      <c r="O42" s="6"/>
      <c r="P42" s="6"/>
      <c r="Q42" s="6"/>
      <c r="R42" s="3"/>
      <c r="S42" s="204" cm="1">
        <f t="array" ref="S42">SUM(LOOKUP(K42:R42,{0,1,2,3,4,5,6,7,8,9,10},{0,7,6,5,4,3,2,1,1,1,1}))</f>
        <v>0</v>
      </c>
      <c r="T42" s="7"/>
      <c r="U42" s="31"/>
      <c r="V42" s="6"/>
      <c r="W42" s="6"/>
      <c r="X42" s="6"/>
      <c r="Y42" s="6"/>
      <c r="Z42" s="3"/>
      <c r="AA42" s="6"/>
      <c r="AB42" s="204" cm="1">
        <f t="array" ref="AB42">SUM(LOOKUP(T42:AA42,{0,1,2,3,4,5,6,7,8,9,10},{0,7,6,5,4,3,2,1,1,1,1}))</f>
        <v>0</v>
      </c>
      <c r="AC42" s="7"/>
      <c r="AD42" s="6"/>
      <c r="AE42" s="6"/>
      <c r="AF42" s="6"/>
      <c r="AG42" s="6"/>
      <c r="AH42" s="6"/>
      <c r="AI42" s="6"/>
      <c r="AJ42" s="6"/>
      <c r="AK42" s="211" cm="1">
        <f t="array" ref="AK42">SUM(LOOKUP(AC42:AJ42,{0,1,2,3,4,5,6,7,8,9,10},{0,7,6,5,4,3,2,1,1,1,1}))</f>
        <v>0</v>
      </c>
      <c r="AL42" s="5"/>
      <c r="AM42" s="6"/>
      <c r="AN42" s="6"/>
      <c r="AO42" s="6"/>
      <c r="AP42" s="6"/>
      <c r="AQ42" s="6"/>
      <c r="AR42" s="3"/>
      <c r="AS42" s="3"/>
      <c r="AT42" s="4"/>
      <c r="AU42" s="5"/>
      <c r="AV42" s="6"/>
      <c r="AW42" s="6"/>
      <c r="AX42" s="6"/>
      <c r="AY42" s="6"/>
      <c r="AZ42" s="6"/>
      <c r="BA42" s="6"/>
      <c r="BB42" s="3"/>
      <c r="BC42" s="4" cm="1">
        <f t="array" ref="BC42">SUM(LOOKUP(AU42:BB42,{0,1,2,3,4,5,6,7,8,9,10},{0,7,6,5,4,3,2,1,1,1,1}))</f>
        <v>0</v>
      </c>
      <c r="BD42" s="5"/>
      <c r="BE42" s="6"/>
      <c r="BF42" s="6"/>
      <c r="BG42" s="6"/>
      <c r="BH42" s="6"/>
      <c r="BI42" s="6"/>
      <c r="BJ42" s="6"/>
      <c r="BK42" s="4"/>
      <c r="BL42" s="5"/>
      <c r="BM42" s="6"/>
      <c r="BN42" s="6"/>
      <c r="BO42" s="6"/>
      <c r="BP42" s="6"/>
      <c r="BQ42" s="6"/>
      <c r="BR42" s="4"/>
      <c r="BS42" s="11"/>
    </row>
    <row r="43" spans="1:71" ht="15.75" thickBot="1" x14ac:dyDescent="0.3">
      <c r="A43" s="11"/>
      <c r="B43" s="17"/>
      <c r="C43" s="18" t="s">
        <v>29</v>
      </c>
      <c r="D43" s="40"/>
      <c r="E43" s="40"/>
      <c r="F43" s="50"/>
      <c r="G43" s="38"/>
      <c r="H43" s="47"/>
      <c r="I43" s="89">
        <f t="shared" si="1"/>
        <v>0</v>
      </c>
      <c r="J43" s="67"/>
      <c r="K43" s="69"/>
      <c r="L43" s="95"/>
      <c r="M43" s="72"/>
      <c r="N43" s="5"/>
      <c r="O43" s="6"/>
      <c r="P43" s="6"/>
      <c r="Q43" s="6"/>
      <c r="R43" s="3"/>
      <c r="S43" s="204" cm="1">
        <f t="array" ref="S43">SUM(LOOKUP(K43:R43,{0,1,2,3,4,5,6,7,8,9,10},{0,7,6,5,4,3,2,1,1,1,1}))</f>
        <v>0</v>
      </c>
      <c r="T43" s="7"/>
      <c r="U43" s="31"/>
      <c r="V43" s="6"/>
      <c r="W43" s="6"/>
      <c r="X43" s="6"/>
      <c r="Y43" s="6"/>
      <c r="Z43" s="3"/>
      <c r="AA43" s="6"/>
      <c r="AB43" s="204" cm="1">
        <f t="array" ref="AB43">SUM(LOOKUP(T43:AA43,{0,1,2,3,4,5,6,7,8,9,10},{0,7,6,5,4,3,2,1,1,1,1}))</f>
        <v>0</v>
      </c>
      <c r="AC43" s="7"/>
      <c r="AD43" s="6"/>
      <c r="AE43" s="6"/>
      <c r="AF43" s="6"/>
      <c r="AG43" s="6"/>
      <c r="AH43" s="6"/>
      <c r="AI43" s="6"/>
      <c r="AJ43" s="6"/>
      <c r="AK43" s="211" cm="1">
        <f t="array" ref="AK43">SUM(LOOKUP(AC43:AJ43,{0,1,2,3,4,5,6,7,8,9,10},{0,7,6,5,4,3,2,1,1,1,1}))</f>
        <v>0</v>
      </c>
      <c r="AL43" s="5"/>
      <c r="AM43" s="6"/>
      <c r="AN43" s="6"/>
      <c r="AO43" s="6"/>
      <c r="AP43" s="6"/>
      <c r="AQ43" s="6"/>
      <c r="AR43" s="3"/>
      <c r="AS43" s="3"/>
      <c r="AT43" s="4"/>
      <c r="AU43" s="5"/>
      <c r="AV43" s="6"/>
      <c r="AW43" s="28"/>
      <c r="AX43" s="28"/>
      <c r="AY43" s="28"/>
      <c r="AZ43" s="28"/>
      <c r="BA43" s="28"/>
      <c r="BB43" s="54"/>
      <c r="BC43" s="4" cm="1">
        <f t="array" ref="BC43">SUM(LOOKUP(AU43:BB43,{0,1,2,3,4,5,6,7,8,9,10},{0,7,6,5,4,3,2,1,1,1,1}))</f>
        <v>0</v>
      </c>
      <c r="BD43" s="5"/>
      <c r="BE43" s="6"/>
      <c r="BF43" s="6"/>
      <c r="BG43" s="6"/>
      <c r="BH43" s="6"/>
      <c r="BI43" s="6"/>
      <c r="BJ43" s="3"/>
      <c r="BK43" s="4"/>
      <c r="BL43" s="5"/>
      <c r="BM43" s="6"/>
      <c r="BN43" s="6"/>
      <c r="BO43" s="6"/>
      <c r="BP43" s="6"/>
      <c r="BQ43" s="6"/>
      <c r="BR43" s="4"/>
      <c r="BS43" s="11"/>
    </row>
    <row r="44" spans="1:71" x14ac:dyDescent="0.25">
      <c r="A44" s="11"/>
      <c r="B44" s="11"/>
      <c r="C44" s="11"/>
      <c r="D44" s="64"/>
      <c r="E44" s="65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207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</row>
  </sheetData>
  <mergeCells count="24">
    <mergeCell ref="BL3:BR3"/>
    <mergeCell ref="B1:BR1"/>
    <mergeCell ref="B2:BR2"/>
    <mergeCell ref="B3:B5"/>
    <mergeCell ref="C3:C5"/>
    <mergeCell ref="D3:D5"/>
    <mergeCell ref="F3:F5"/>
    <mergeCell ref="G3:G5"/>
    <mergeCell ref="I3:I5"/>
    <mergeCell ref="J3:J5"/>
    <mergeCell ref="K3:S3"/>
    <mergeCell ref="T3:AB3"/>
    <mergeCell ref="AC3:AK3"/>
    <mergeCell ref="AL3:AT3"/>
    <mergeCell ref="AU3:BC3"/>
    <mergeCell ref="BD3:BK3"/>
    <mergeCell ref="BR4:BR5"/>
    <mergeCell ref="K6:O6"/>
    <mergeCell ref="M4:S4"/>
    <mergeCell ref="AD4:AK4"/>
    <mergeCell ref="BD4:BD5"/>
    <mergeCell ref="BE4:BE5"/>
    <mergeCell ref="BK4:BK5"/>
    <mergeCell ref="BM4:BM5"/>
  </mergeCells>
  <conditionalFormatting sqref="B56:C1048576 F31:F33 B31:B44 C36:C42 C44 B1:C6">
    <cfRule type="duplicateValues" dxfId="26" priority="9"/>
  </conditionalFormatting>
  <conditionalFormatting sqref="D30:E1048576 D1:E3 D6:E6">
    <cfRule type="duplicateValues" dxfId="25" priority="6"/>
  </conditionalFormatting>
  <conditionalFormatting sqref="D46:E47">
    <cfRule type="duplicateValues" dxfId="24" priority="7"/>
  </conditionalFormatting>
  <conditionalFormatting sqref="K7:R7 K8:M36 N8:R43 T7:AA43 AC7:AJ43 AL31:BB43 AL7:AS30 AU7:BB30 BD7:BR43">
    <cfRule type="cellIs" dxfId="22" priority="8" operator="lessThan">
      <formula>1</formula>
    </cfRule>
  </conditionalFormatting>
  <conditionalFormatting sqref="S7:S43">
    <cfRule type="cellIs" dxfId="23" priority="5" operator="lessThan">
      <formula>1</formula>
    </cfRule>
  </conditionalFormatting>
  <conditionalFormatting sqref="AB7:AB43">
    <cfRule type="cellIs" dxfId="21" priority="4" operator="lessThan">
      <formula>1</formula>
    </cfRule>
  </conditionalFormatting>
  <conditionalFormatting sqref="AK7:AK43">
    <cfRule type="cellIs" dxfId="20" priority="3" operator="lessThan">
      <formula>1</formula>
    </cfRule>
  </conditionalFormatting>
  <conditionalFormatting sqref="AT7:AT30">
    <cfRule type="cellIs" dxfId="19" priority="2" operator="lessThan">
      <formula>1</formula>
    </cfRule>
  </conditionalFormatting>
  <conditionalFormatting sqref="BC7:BC43">
    <cfRule type="cellIs" dxfId="18" priority="1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1" manualBreakCount="1">
    <brk id="30" max="16383" man="1"/>
  </rowBreaks>
  <colBreaks count="2" manualBreakCount="2">
    <brk id="10" max="1048575" man="1"/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C776-9369-48CB-A158-39B7193C4E27}">
  <sheetPr>
    <tabColor theme="9"/>
  </sheetPr>
  <dimension ref="A1:DK44"/>
  <sheetViews>
    <sheetView tabSelected="1" view="pageBreakPreview" zoomScale="60" zoomScaleNormal="70" workbookViewId="0">
      <selection activeCell="V4" sqref="V1:V1048576"/>
    </sheetView>
  </sheetViews>
  <sheetFormatPr defaultColWidth="9.140625" defaultRowHeight="15" x14ac:dyDescent="0.25"/>
  <cols>
    <col min="1" max="1" width="9.140625" style="1"/>
    <col min="2" max="2" width="18.7109375" style="1" bestFit="1" customWidth="1"/>
    <col min="3" max="3" width="26.7109375" style="1" bestFit="1" customWidth="1"/>
    <col min="4" max="5" width="19.5703125" style="1" customWidth="1"/>
    <col min="6" max="6" width="18.140625" style="1" bestFit="1" customWidth="1"/>
    <col min="7" max="7" width="16.7109375" style="1" bestFit="1" customWidth="1"/>
    <col min="8" max="8" width="10.7109375" style="2" bestFit="1" customWidth="1"/>
    <col min="9" max="9" width="12.42578125" style="2" bestFit="1" customWidth="1"/>
    <col min="10" max="10" width="8.42578125" style="2" bestFit="1" customWidth="1"/>
    <col min="11" max="13" width="8.42578125" style="2" customWidth="1"/>
    <col min="14" max="14" width="7.28515625" style="2" bestFit="1" customWidth="1"/>
    <col min="15" max="15" width="9" style="2" bestFit="1" customWidth="1"/>
    <col min="16" max="16" width="9" style="2" customWidth="1"/>
    <col min="17" max="17" width="8.140625" style="2" bestFit="1" customWidth="1"/>
    <col min="18" max="18" width="8.140625" style="2" customWidth="1"/>
    <col min="19" max="19" width="9" style="2" bestFit="1" customWidth="1"/>
    <col min="20" max="20" width="8.7109375" style="2" bestFit="1" customWidth="1"/>
    <col min="21" max="21" width="6.5703125" style="2" bestFit="1" customWidth="1"/>
    <col min="22" max="22" width="7" style="2" bestFit="1" customWidth="1"/>
    <col min="23" max="23" width="6.5703125" style="2" bestFit="1" customWidth="1"/>
    <col min="24" max="24" width="6.28515625" style="2" customWidth="1"/>
    <col min="25" max="27" width="7.28515625" style="2" customWidth="1"/>
    <col min="28" max="28" width="10.5703125" style="2" bestFit="1" customWidth="1"/>
    <col min="29" max="29" width="8.7109375" style="2" bestFit="1" customWidth="1"/>
    <col min="30" max="30" width="6.5703125" style="2" bestFit="1" customWidth="1"/>
    <col min="31" max="31" width="7" style="2" bestFit="1" customWidth="1"/>
    <col min="32" max="32" width="4.42578125" style="2" customWidth="1"/>
    <col min="33" max="35" width="5.85546875" style="2" bestFit="1" customWidth="1"/>
    <col min="36" max="36" width="5.85546875" style="2" customWidth="1"/>
    <col min="37" max="37" width="10.5703125" style="2" bestFit="1" customWidth="1"/>
    <col min="38" max="38" width="8.7109375" style="1" bestFit="1" customWidth="1"/>
    <col min="39" max="39" width="7.28515625" style="1" bestFit="1" customWidth="1"/>
    <col min="40" max="40" width="9" style="1" bestFit="1" customWidth="1"/>
    <col min="41" max="41" width="8.140625" style="1" bestFit="1" customWidth="1"/>
    <col min="42" max="42" width="6.7109375" style="1" bestFit="1" customWidth="1"/>
    <col min="43" max="43" width="7.5703125" style="1" bestFit="1" customWidth="1"/>
    <col min="44" max="45" width="7.5703125" style="1" customWidth="1"/>
    <col min="46" max="46" width="10.42578125" style="1" bestFit="1" customWidth="1"/>
    <col min="47" max="47" width="7.28515625" style="1" bestFit="1" customWidth="1"/>
    <col min="48" max="48" width="9" style="1" bestFit="1" customWidth="1"/>
    <col min="49" max="52" width="9" style="1" customWidth="1"/>
    <col min="53" max="53" width="8.140625" style="1" bestFit="1" customWidth="1"/>
    <col min="54" max="54" width="8.140625" style="1" customWidth="1"/>
    <col min="55" max="55" width="10.42578125" style="1" bestFit="1" customWidth="1"/>
    <col min="56" max="57" width="7.28515625" style="1" bestFit="1" customWidth="1"/>
    <col min="58" max="58" width="9" style="1" bestFit="1" customWidth="1"/>
    <col min="59" max="59" width="8.140625" style="1" bestFit="1" customWidth="1"/>
    <col min="60" max="60" width="6.7109375" style="1" bestFit="1" customWidth="1"/>
    <col min="61" max="61" width="7.5703125" style="1" bestFit="1" customWidth="1"/>
    <col min="62" max="62" width="7.5703125" style="1" customWidth="1"/>
    <col min="63" max="63" width="10.42578125" style="1" bestFit="1" customWidth="1"/>
    <col min="64" max="65" width="7.28515625" style="1" bestFit="1" customWidth="1"/>
    <col min="66" max="66" width="9" style="1" bestFit="1" customWidth="1"/>
    <col min="67" max="67" width="8.140625" style="1" bestFit="1" customWidth="1"/>
    <col min="68" max="68" width="6.7109375" style="1" bestFit="1" customWidth="1"/>
    <col min="69" max="69" width="7.5703125" style="1" bestFit="1" customWidth="1"/>
    <col min="70" max="70" width="10.42578125" style="1" bestFit="1" customWidth="1"/>
    <col min="71" max="16384" width="9.140625" style="1"/>
  </cols>
  <sheetData>
    <row r="1" spans="1:71" ht="36" x14ac:dyDescent="0.25">
      <c r="A1" s="11"/>
      <c r="B1" s="155" t="s">
        <v>0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1"/>
    </row>
    <row r="2" spans="1:71" ht="34.5" thickBot="1" x14ac:dyDescent="0.3">
      <c r="A2" s="11"/>
      <c r="B2" s="156" t="s">
        <v>141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1"/>
    </row>
    <row r="3" spans="1:71" x14ac:dyDescent="0.25">
      <c r="A3" s="11"/>
      <c r="B3" s="151" t="s">
        <v>1</v>
      </c>
      <c r="C3" s="152" t="s">
        <v>2</v>
      </c>
      <c r="D3" s="161" t="s">
        <v>30</v>
      </c>
      <c r="E3" s="59"/>
      <c r="F3" s="152" t="s">
        <v>16</v>
      </c>
      <c r="G3" s="154" t="s">
        <v>17</v>
      </c>
      <c r="H3" s="12" t="s">
        <v>4</v>
      </c>
      <c r="I3" s="152" t="s">
        <v>5</v>
      </c>
      <c r="J3" s="153" t="s">
        <v>6</v>
      </c>
      <c r="K3" s="167" t="s">
        <v>84</v>
      </c>
      <c r="L3" s="150"/>
      <c r="M3" s="150"/>
      <c r="N3" s="150"/>
      <c r="O3" s="150"/>
      <c r="P3" s="150"/>
      <c r="Q3" s="150"/>
      <c r="R3" s="150"/>
      <c r="S3" s="168"/>
      <c r="T3" s="149" t="s">
        <v>85</v>
      </c>
      <c r="U3" s="150"/>
      <c r="V3" s="150"/>
      <c r="W3" s="150"/>
      <c r="X3" s="150"/>
      <c r="Y3" s="150"/>
      <c r="Z3" s="150"/>
      <c r="AA3" s="150"/>
      <c r="AB3" s="150"/>
      <c r="AC3" s="151" t="s">
        <v>86</v>
      </c>
      <c r="AD3" s="152"/>
      <c r="AE3" s="152"/>
      <c r="AF3" s="152"/>
      <c r="AG3" s="152"/>
      <c r="AH3" s="152"/>
      <c r="AI3" s="152"/>
      <c r="AJ3" s="154"/>
      <c r="AK3" s="153"/>
      <c r="AL3" s="149" t="s">
        <v>87</v>
      </c>
      <c r="AM3" s="152"/>
      <c r="AN3" s="152"/>
      <c r="AO3" s="152"/>
      <c r="AP3" s="152"/>
      <c r="AQ3" s="152"/>
      <c r="AR3" s="154"/>
      <c r="AS3" s="154"/>
      <c r="AT3" s="153"/>
      <c r="AU3" s="149" t="s">
        <v>88</v>
      </c>
      <c r="AV3" s="152"/>
      <c r="AW3" s="152"/>
      <c r="AX3" s="152"/>
      <c r="AY3" s="152"/>
      <c r="AZ3" s="152"/>
      <c r="BA3" s="152"/>
      <c r="BB3" s="154"/>
      <c r="BC3" s="153"/>
      <c r="BD3" s="149"/>
      <c r="BE3" s="152"/>
      <c r="BF3" s="152"/>
      <c r="BG3" s="152"/>
      <c r="BH3" s="152"/>
      <c r="BI3" s="152"/>
      <c r="BJ3" s="154"/>
      <c r="BK3" s="153"/>
      <c r="BL3" s="149"/>
      <c r="BM3" s="152"/>
      <c r="BN3" s="152"/>
      <c r="BO3" s="152"/>
      <c r="BP3" s="152"/>
      <c r="BQ3" s="152"/>
      <c r="BR3" s="153"/>
      <c r="BS3" s="11"/>
    </row>
    <row r="4" spans="1:71" ht="15.75" thickBot="1" x14ac:dyDescent="0.3">
      <c r="A4" s="11"/>
      <c r="B4" s="157"/>
      <c r="C4" s="159"/>
      <c r="D4" s="162"/>
      <c r="E4" s="60" t="s">
        <v>3</v>
      </c>
      <c r="F4" s="159"/>
      <c r="G4" s="144"/>
      <c r="H4" s="13" t="s">
        <v>7</v>
      </c>
      <c r="I4" s="159"/>
      <c r="J4" s="165"/>
      <c r="K4" s="66"/>
      <c r="L4" s="66"/>
      <c r="M4" s="144" t="s">
        <v>8</v>
      </c>
      <c r="N4" s="145"/>
      <c r="O4" s="145"/>
      <c r="P4" s="145"/>
      <c r="Q4" s="145"/>
      <c r="R4" s="145"/>
      <c r="S4" s="146"/>
      <c r="T4" s="96"/>
      <c r="U4" s="34"/>
      <c r="V4" s="74"/>
      <c r="W4" s="74"/>
      <c r="X4" s="74"/>
      <c r="Y4" s="74"/>
      <c r="Z4" s="74"/>
      <c r="AA4" s="74"/>
      <c r="AB4" s="74"/>
      <c r="AC4" s="214"/>
      <c r="AD4" s="144" t="s">
        <v>8</v>
      </c>
      <c r="AE4" s="145"/>
      <c r="AF4" s="145"/>
      <c r="AG4" s="145"/>
      <c r="AH4" s="145"/>
      <c r="AI4" s="145"/>
      <c r="AJ4" s="145"/>
      <c r="AK4" s="146"/>
      <c r="AL4" s="96"/>
      <c r="AM4" s="97"/>
      <c r="AN4" s="97"/>
      <c r="AO4" s="97"/>
      <c r="AP4" s="97"/>
      <c r="AQ4" s="97"/>
      <c r="AR4" s="99"/>
      <c r="AS4" s="99"/>
      <c r="AT4" s="98"/>
      <c r="AU4" s="209"/>
      <c r="AV4" s="97"/>
      <c r="AW4" s="97"/>
      <c r="AX4" s="97"/>
      <c r="AY4" s="97"/>
      <c r="AZ4" s="97"/>
      <c r="BA4" s="97"/>
      <c r="BB4" s="99"/>
      <c r="BC4" s="98"/>
      <c r="BD4" s="208"/>
      <c r="BE4" s="147"/>
      <c r="BF4" s="15"/>
      <c r="BG4" s="15"/>
      <c r="BH4" s="15"/>
      <c r="BI4" s="15"/>
      <c r="BJ4" s="34"/>
      <c r="BK4" s="140"/>
      <c r="BL4" s="32"/>
      <c r="BM4" s="147"/>
      <c r="BN4" s="79"/>
      <c r="BO4" s="79"/>
      <c r="BP4" s="79"/>
      <c r="BQ4" s="79"/>
      <c r="BR4" s="140"/>
      <c r="BS4" s="11"/>
    </row>
    <row r="5" spans="1:71" ht="15.75" thickBot="1" x14ac:dyDescent="0.3">
      <c r="A5" s="11"/>
      <c r="B5" s="158"/>
      <c r="C5" s="160"/>
      <c r="D5" s="163"/>
      <c r="E5" s="61"/>
      <c r="F5" s="160"/>
      <c r="G5" s="164"/>
      <c r="H5" s="14" t="s">
        <v>11</v>
      </c>
      <c r="I5" s="160"/>
      <c r="J5" s="166"/>
      <c r="K5" s="73" t="s">
        <v>9</v>
      </c>
      <c r="L5" s="93" t="s">
        <v>28</v>
      </c>
      <c r="M5" s="15" t="s">
        <v>10</v>
      </c>
      <c r="N5" s="70" t="s">
        <v>81</v>
      </c>
      <c r="O5" s="15" t="s">
        <v>12</v>
      </c>
      <c r="P5" s="15" t="s">
        <v>31</v>
      </c>
      <c r="Q5" s="15" t="s">
        <v>82</v>
      </c>
      <c r="R5" s="92" t="s">
        <v>83</v>
      </c>
      <c r="S5" s="202" t="s">
        <v>139</v>
      </c>
      <c r="T5" s="73" t="s">
        <v>9</v>
      </c>
      <c r="U5" s="93" t="s">
        <v>28</v>
      </c>
      <c r="V5" s="15" t="s">
        <v>10</v>
      </c>
      <c r="W5" s="70" t="s">
        <v>81</v>
      </c>
      <c r="X5" s="15" t="s">
        <v>12</v>
      </c>
      <c r="Y5" s="15" t="s">
        <v>31</v>
      </c>
      <c r="Z5" s="15" t="s">
        <v>82</v>
      </c>
      <c r="AA5" s="92" t="s">
        <v>83</v>
      </c>
      <c r="AB5" s="202" t="s">
        <v>139</v>
      </c>
      <c r="AC5" s="73" t="s">
        <v>9</v>
      </c>
      <c r="AD5" s="93" t="s">
        <v>28</v>
      </c>
      <c r="AE5" s="15" t="s">
        <v>10</v>
      </c>
      <c r="AF5" s="70" t="s">
        <v>81</v>
      </c>
      <c r="AG5" s="15" t="s">
        <v>12</v>
      </c>
      <c r="AH5" s="15" t="s">
        <v>31</v>
      </c>
      <c r="AI5" s="15" t="s">
        <v>82</v>
      </c>
      <c r="AJ5" s="92" t="s">
        <v>140</v>
      </c>
      <c r="AK5" s="202" t="s">
        <v>139</v>
      </c>
      <c r="AL5" s="93" t="s">
        <v>9</v>
      </c>
      <c r="AM5" s="93" t="s">
        <v>28</v>
      </c>
      <c r="AN5" s="15" t="s">
        <v>10</v>
      </c>
      <c r="AO5" s="70" t="s">
        <v>81</v>
      </c>
      <c r="AP5" s="15" t="s">
        <v>12</v>
      </c>
      <c r="AQ5" s="15" t="s">
        <v>31</v>
      </c>
      <c r="AR5" s="15" t="s">
        <v>82</v>
      </c>
      <c r="AS5" s="92" t="s">
        <v>140</v>
      </c>
      <c r="AT5" s="202" t="s">
        <v>139</v>
      </c>
      <c r="AU5" s="93" t="s">
        <v>9</v>
      </c>
      <c r="AV5" s="93" t="s">
        <v>28</v>
      </c>
      <c r="AW5" s="15" t="s">
        <v>10</v>
      </c>
      <c r="AX5" s="70" t="s">
        <v>81</v>
      </c>
      <c r="AY5" s="15" t="s">
        <v>12</v>
      </c>
      <c r="AZ5" s="15" t="s">
        <v>31</v>
      </c>
      <c r="BA5" s="15" t="s">
        <v>82</v>
      </c>
      <c r="BB5" s="92" t="s">
        <v>140</v>
      </c>
      <c r="BC5" s="202" t="s">
        <v>139</v>
      </c>
      <c r="BD5" s="206"/>
      <c r="BE5" s="148"/>
      <c r="BF5" s="15"/>
      <c r="BG5" s="15"/>
      <c r="BH5" s="15"/>
      <c r="BI5" s="15"/>
      <c r="BJ5" s="35"/>
      <c r="BK5" s="141"/>
      <c r="BL5" s="33"/>
      <c r="BM5" s="148"/>
      <c r="BN5" s="15"/>
      <c r="BO5" s="15"/>
      <c r="BP5" s="15"/>
      <c r="BQ5" s="15"/>
      <c r="BR5" s="141"/>
      <c r="BS5" s="11"/>
    </row>
    <row r="6" spans="1:71" ht="15.75" thickBot="1" x14ac:dyDescent="0.3">
      <c r="A6" s="11"/>
      <c r="B6" s="24"/>
      <c r="C6" s="25"/>
      <c r="D6" s="62"/>
      <c r="E6" s="62"/>
      <c r="F6" s="25"/>
      <c r="G6" s="26"/>
      <c r="H6" s="76" t="s">
        <v>13</v>
      </c>
      <c r="I6" s="77" t="s">
        <v>14</v>
      </c>
      <c r="J6" s="78" t="s">
        <v>15</v>
      </c>
      <c r="K6" s="142"/>
      <c r="L6" s="143"/>
      <c r="M6" s="143"/>
      <c r="N6" s="143"/>
      <c r="O6" s="143"/>
      <c r="P6" s="91"/>
      <c r="Q6" s="25"/>
      <c r="R6" s="25"/>
      <c r="S6" s="26"/>
      <c r="T6" s="24"/>
      <c r="U6" s="25"/>
      <c r="V6" s="25"/>
      <c r="W6" s="25"/>
      <c r="X6" s="25"/>
      <c r="Y6" s="25"/>
      <c r="Z6" s="25"/>
      <c r="AA6" s="25"/>
      <c r="AB6" s="25"/>
      <c r="AC6" s="24"/>
      <c r="AD6" s="25"/>
      <c r="AE6" s="25"/>
      <c r="AF6" s="25"/>
      <c r="AG6" s="25"/>
      <c r="AH6" s="25"/>
      <c r="AI6" s="25"/>
      <c r="AJ6" s="25"/>
      <c r="AK6" s="26"/>
      <c r="AL6" s="25"/>
      <c r="AM6" s="25"/>
      <c r="AN6" s="25"/>
      <c r="AO6" s="25"/>
      <c r="AP6" s="25"/>
      <c r="AQ6" s="25"/>
      <c r="AR6" s="25"/>
      <c r="AS6" s="25"/>
      <c r="AT6" s="26"/>
      <c r="AU6" s="25"/>
      <c r="AV6" s="25"/>
      <c r="AW6" s="25"/>
      <c r="AX6" s="25"/>
      <c r="AY6" s="25"/>
      <c r="AZ6" s="25"/>
      <c r="BA6" s="25"/>
      <c r="BB6" s="25"/>
      <c r="BC6" s="26"/>
      <c r="BD6" s="30"/>
      <c r="BE6" s="30"/>
      <c r="BF6" s="30"/>
      <c r="BG6" s="30"/>
      <c r="BH6" s="30"/>
      <c r="BI6" s="30"/>
      <c r="BJ6" s="30"/>
      <c r="BK6" s="30"/>
      <c r="BL6" s="25"/>
      <c r="BM6" s="25"/>
      <c r="BN6" s="25"/>
      <c r="BO6" s="25"/>
      <c r="BP6" s="25"/>
      <c r="BQ6" s="25"/>
      <c r="BR6" s="26"/>
      <c r="BS6" s="11"/>
    </row>
    <row r="7" spans="1:71" x14ac:dyDescent="0.25">
      <c r="A7" s="11"/>
      <c r="B7" s="82"/>
      <c r="C7" s="85"/>
      <c r="D7" s="83"/>
      <c r="E7" s="86"/>
      <c r="F7" s="87"/>
      <c r="G7" s="84"/>
      <c r="H7" s="88"/>
      <c r="I7" s="89">
        <f>SUM(S7+AB7+AK7+AT7+BC7)</f>
        <v>0</v>
      </c>
      <c r="J7" s="90">
        <f t="shared" ref="J7:J40" si="0">RANK(I7,$I$7:$I$44)</f>
        <v>1</v>
      </c>
      <c r="K7" s="52"/>
      <c r="L7" s="52"/>
      <c r="M7" s="52"/>
      <c r="N7" s="52"/>
      <c r="O7" s="52"/>
      <c r="P7" s="52"/>
      <c r="Q7" s="52"/>
      <c r="R7" s="52"/>
      <c r="S7" s="204" cm="1">
        <f t="array" ref="S7">SUM(LOOKUP(K7:R7,{0,1,2,3,4,5,6,7,8,9,10},{0,7,6,5,4,3,2,1,1,1,1}))</f>
        <v>0</v>
      </c>
      <c r="T7" s="205"/>
      <c r="U7" s="203"/>
      <c r="V7" s="28"/>
      <c r="W7" s="28"/>
      <c r="X7" s="28"/>
      <c r="Y7" s="28"/>
      <c r="Z7" s="54"/>
      <c r="AA7" s="28"/>
      <c r="AB7" s="52" cm="1">
        <f t="array" ref="AB7">SUM(LOOKUP(T7:AA7,{0,1,2,3,4,5,6,7,8,9,10},{0,7,6,5,4,3,2,1,1,1,1}))</f>
        <v>0</v>
      </c>
      <c r="AC7" s="205"/>
      <c r="AD7" s="28"/>
      <c r="AE7" s="28"/>
      <c r="AF7" s="28"/>
      <c r="AG7" s="28"/>
      <c r="AH7" s="28"/>
      <c r="AI7" s="28"/>
      <c r="AJ7" s="28"/>
      <c r="AK7" s="53" cm="1">
        <f t="array" ref="AK7">SUM(LOOKUP(AC7:AJ7,{0,1,2,3,4,5,6,7,8,9,10},{0,7,6,5,4,3,2,1,1,1,1}))</f>
        <v>0</v>
      </c>
      <c r="AL7" s="52"/>
      <c r="AM7" s="28"/>
      <c r="AN7" s="28"/>
      <c r="AO7" s="28"/>
      <c r="AP7" s="28"/>
      <c r="AQ7" s="28"/>
      <c r="AR7" s="54"/>
      <c r="AS7" s="28"/>
      <c r="AT7" s="210" cm="1">
        <f t="array" ref="AT7">SUM(LOOKUP(AL7:AS7,{0,1,2,3,4,5,6,7,8,9,10},{0,7,6,5,4,3,2,1,1,1,1}))</f>
        <v>0</v>
      </c>
      <c r="AU7" s="52"/>
      <c r="AV7" s="28"/>
      <c r="AW7" s="28"/>
      <c r="AX7" s="28"/>
      <c r="AY7" s="28"/>
      <c r="AZ7" s="28"/>
      <c r="BA7" s="28"/>
      <c r="BB7" s="54"/>
      <c r="BC7" s="53" cm="1">
        <f t="array" ref="BC7">SUM(LOOKUP(AU7:BB7,{0,1,2,3,4,5,6,7,8,9,10},{0,7,6,5,4,3,2,1,1,1,1}))</f>
        <v>0</v>
      </c>
      <c r="BD7" s="5"/>
      <c r="BE7" s="6"/>
      <c r="BF7" s="6"/>
      <c r="BG7" s="6"/>
      <c r="BH7" s="6"/>
      <c r="BI7" s="6"/>
      <c r="BJ7" s="6"/>
      <c r="BK7" s="4"/>
      <c r="BL7" s="7"/>
      <c r="BM7" s="6"/>
      <c r="BN7" s="6"/>
      <c r="BO7" s="6"/>
      <c r="BP7" s="6"/>
      <c r="BQ7" s="6"/>
      <c r="BR7" s="4"/>
      <c r="BS7" s="11"/>
    </row>
    <row r="8" spans="1:71" x14ac:dyDescent="0.25">
      <c r="A8" s="11"/>
      <c r="B8" s="82"/>
      <c r="C8" s="85"/>
      <c r="D8" s="83"/>
      <c r="E8" s="86"/>
      <c r="F8" s="87"/>
      <c r="G8" s="84"/>
      <c r="H8" s="88"/>
      <c r="I8" s="89">
        <f t="shared" ref="I8:I43" si="1">SUM(S8+AB8+AK8+AT8+BC8)</f>
        <v>0</v>
      </c>
      <c r="J8" s="90">
        <f t="shared" si="0"/>
        <v>1</v>
      </c>
      <c r="K8" s="52"/>
      <c r="L8" s="52"/>
      <c r="M8" s="52"/>
      <c r="N8" s="52"/>
      <c r="O8" s="52"/>
      <c r="P8" s="52"/>
      <c r="Q8" s="52"/>
      <c r="R8" s="52"/>
      <c r="S8" s="204" cm="1">
        <f t="array" ref="S8">SUM(LOOKUP(K8:R8,{0,1,2,3,4,5,6,7,8,9,10},{0,7,6,5,4,3,2,1,1,1,1}))</f>
        <v>0</v>
      </c>
      <c r="T8" s="7"/>
      <c r="U8" s="31"/>
      <c r="V8" s="6"/>
      <c r="W8" s="6"/>
      <c r="X8" s="6"/>
      <c r="Y8" s="6"/>
      <c r="Z8" s="3"/>
      <c r="AA8" s="6"/>
      <c r="AB8" s="204" cm="1">
        <f t="array" ref="AB8">SUM(LOOKUP(T8:AA8,{0,1,2,3,4,5,6,7,8,9,10},{0,7,6,5,4,3,2,1,1,1,1}))</f>
        <v>0</v>
      </c>
      <c r="AC8" s="7"/>
      <c r="AD8" s="6"/>
      <c r="AE8" s="6"/>
      <c r="AF8" s="6"/>
      <c r="AG8" s="6"/>
      <c r="AH8" s="6"/>
      <c r="AI8" s="6"/>
      <c r="AJ8" s="6"/>
      <c r="AK8" s="212" cm="1">
        <f t="array" ref="AK8">SUM(LOOKUP(AC8:AJ8,{0,1,2,3,4,5,6,7,8,9,10},{0,7,6,5,4,3,2,1,1,1,1}))</f>
        <v>0</v>
      </c>
      <c r="AL8" s="5"/>
      <c r="AM8" s="6"/>
      <c r="AN8" s="6"/>
      <c r="AO8" s="6"/>
      <c r="AP8" s="6"/>
      <c r="AQ8" s="6"/>
      <c r="AR8" s="3"/>
      <c r="AS8" s="6"/>
      <c r="AT8" s="211" cm="1">
        <f t="array" ref="AT8">SUM(LOOKUP(AL8:AS8,{0,1,2,3,4,5,6,7,8,9,10},{0,7,6,5,4,3,2,1,1,1,1}))</f>
        <v>0</v>
      </c>
      <c r="AU8" s="5"/>
      <c r="AV8" s="6"/>
      <c r="AW8" s="6"/>
      <c r="AX8" s="6"/>
      <c r="AY8" s="6"/>
      <c r="AZ8" s="6"/>
      <c r="BA8" s="6"/>
      <c r="BB8" s="3"/>
      <c r="BC8" s="4" cm="1">
        <f t="array" ref="BC8">SUM(LOOKUP(AU8:BB8,{0,1,2,3,4,5,6,7,8,9,10},{0,7,6,5,4,3,2,1,1,1,1}))</f>
        <v>0</v>
      </c>
      <c r="BD8" s="5"/>
      <c r="BE8" s="6"/>
      <c r="BF8" s="6"/>
      <c r="BG8" s="6"/>
      <c r="BH8" s="6"/>
      <c r="BI8" s="6"/>
      <c r="BJ8" s="6"/>
      <c r="BK8" s="4"/>
      <c r="BL8" s="7"/>
      <c r="BM8" s="6"/>
      <c r="BN8" s="6"/>
      <c r="BO8" s="6"/>
      <c r="BP8" s="6"/>
      <c r="BQ8" s="6"/>
      <c r="BR8" s="4"/>
      <c r="BS8" s="11"/>
    </row>
    <row r="9" spans="1:71" x14ac:dyDescent="0.25">
      <c r="A9" s="11"/>
      <c r="B9" s="82"/>
      <c r="C9" s="85"/>
      <c r="D9" s="83"/>
      <c r="E9" s="86"/>
      <c r="F9" s="87"/>
      <c r="G9" s="84"/>
      <c r="H9" s="88"/>
      <c r="I9" s="89">
        <f t="shared" si="1"/>
        <v>0</v>
      </c>
      <c r="J9" s="90">
        <f t="shared" si="0"/>
        <v>1</v>
      </c>
      <c r="K9" s="52"/>
      <c r="L9" s="52"/>
      <c r="M9" s="52"/>
      <c r="N9" s="52"/>
      <c r="O9" s="52"/>
      <c r="P9" s="52"/>
      <c r="Q9" s="52"/>
      <c r="R9" s="52"/>
      <c r="S9" s="204" cm="1">
        <f t="array" ref="S9">SUM(LOOKUP(K9:R9,{0,1,2,3,4,5,6,7,8,9,10},{0,7,6,5,4,3,2,1,1,1,1}))</f>
        <v>0</v>
      </c>
      <c r="T9" s="7"/>
      <c r="U9" s="31"/>
      <c r="V9" s="6"/>
      <c r="W9" s="6"/>
      <c r="X9" s="6"/>
      <c r="Y9" s="6"/>
      <c r="Z9" s="3"/>
      <c r="AA9" s="6"/>
      <c r="AB9" s="204" cm="1">
        <f t="array" ref="AB9">SUM(LOOKUP(T9:AA9,{0,1,2,3,4,5,6,7,8,9,10},{0,7,6,5,4,3,2,1,1,1,1}))</f>
        <v>0</v>
      </c>
      <c r="AC9" s="7"/>
      <c r="AD9" s="6"/>
      <c r="AE9" s="6"/>
      <c r="AF9" s="6"/>
      <c r="AG9" s="6"/>
      <c r="AH9" s="6"/>
      <c r="AI9" s="6"/>
      <c r="AJ9" s="6"/>
      <c r="AK9" s="212" cm="1">
        <f t="array" ref="AK9">SUM(LOOKUP(AC9:AJ9,{0,1,2,3,4,5,6,7,8,9,10},{0,7,6,5,4,3,2,1,1,1,1}))</f>
        <v>0</v>
      </c>
      <c r="AL9" s="5"/>
      <c r="AM9" s="6"/>
      <c r="AN9" s="6"/>
      <c r="AO9" s="6"/>
      <c r="AP9" s="6"/>
      <c r="AQ9" s="6"/>
      <c r="AR9" s="3"/>
      <c r="AS9" s="6"/>
      <c r="AT9" s="211" cm="1">
        <f t="array" ref="AT9">SUM(LOOKUP(AL9:AS9,{0,1,2,3,4,5,6,7,8,9,10},{0,7,6,5,4,3,2,1,1,1,1}))</f>
        <v>0</v>
      </c>
      <c r="AU9" s="5"/>
      <c r="AV9" s="6"/>
      <c r="AW9" s="6"/>
      <c r="AX9" s="6"/>
      <c r="AY9" s="6"/>
      <c r="AZ9" s="6"/>
      <c r="BA9" s="6"/>
      <c r="BB9" s="3"/>
      <c r="BC9" s="4" cm="1">
        <f t="array" ref="BC9">SUM(LOOKUP(AU9:BB9,{0,1,2,3,4,5,6,7,8,9,10},{0,7,6,5,4,3,2,1,1,1,1}))</f>
        <v>0</v>
      </c>
      <c r="BD9" s="5"/>
      <c r="BE9" s="6"/>
      <c r="BF9" s="6"/>
      <c r="BG9" s="6"/>
      <c r="BH9" s="6"/>
      <c r="BI9" s="6"/>
      <c r="BJ9" s="6"/>
      <c r="BK9" s="4"/>
      <c r="BL9" s="7"/>
      <c r="BM9" s="6"/>
      <c r="BN9" s="6"/>
      <c r="BO9" s="6"/>
      <c r="BP9" s="6"/>
      <c r="BQ9" s="6"/>
      <c r="BR9" s="4"/>
      <c r="BS9" s="11"/>
    </row>
    <row r="10" spans="1:71" x14ac:dyDescent="0.25">
      <c r="A10" s="11"/>
      <c r="B10" s="82"/>
      <c r="C10" s="85"/>
      <c r="D10" s="83"/>
      <c r="E10" s="86"/>
      <c r="F10" s="87"/>
      <c r="G10" s="84"/>
      <c r="H10" s="88"/>
      <c r="I10" s="89">
        <f t="shared" si="1"/>
        <v>0</v>
      </c>
      <c r="J10" s="90">
        <f t="shared" si="0"/>
        <v>1</v>
      </c>
      <c r="K10" s="52"/>
      <c r="L10" s="52"/>
      <c r="M10" s="52"/>
      <c r="N10" s="52"/>
      <c r="O10" s="52"/>
      <c r="P10" s="52"/>
      <c r="Q10" s="52"/>
      <c r="R10" s="52"/>
      <c r="S10" s="204" cm="1">
        <f t="array" ref="S10">SUM(LOOKUP(K10:R10,{0,1,2,3,4,5,6,7,8,9,10},{0,7,6,5,4,3,2,1,1,1,1}))</f>
        <v>0</v>
      </c>
      <c r="T10" s="7"/>
      <c r="U10" s="31"/>
      <c r="V10" s="6"/>
      <c r="W10" s="6"/>
      <c r="X10" s="6"/>
      <c r="Y10" s="6"/>
      <c r="Z10" s="3"/>
      <c r="AA10" s="6"/>
      <c r="AB10" s="204" cm="1">
        <f t="array" ref="AB10">SUM(LOOKUP(T10:AA10,{0,1,2,3,4,5,6,7,8,9,10},{0,7,6,5,4,3,2,1,1,1,1}))</f>
        <v>0</v>
      </c>
      <c r="AC10" s="7"/>
      <c r="AD10" s="6"/>
      <c r="AE10" s="6"/>
      <c r="AF10" s="6"/>
      <c r="AG10" s="6"/>
      <c r="AH10" s="6"/>
      <c r="AI10" s="6"/>
      <c r="AJ10" s="6"/>
      <c r="AK10" s="212" cm="1">
        <f t="array" ref="AK10">SUM(LOOKUP(AC10:AJ10,{0,1,2,3,4,5,6,7,8,9,10},{0,7,6,5,4,3,2,1,1,1,1}))</f>
        <v>0</v>
      </c>
      <c r="AL10" s="5"/>
      <c r="AM10" s="6"/>
      <c r="AN10" s="6"/>
      <c r="AO10" s="6"/>
      <c r="AP10" s="6"/>
      <c r="AQ10" s="6"/>
      <c r="AR10" s="3"/>
      <c r="AS10" s="6"/>
      <c r="AT10" s="211" cm="1">
        <f t="array" ref="AT10">SUM(LOOKUP(AL10:AS10,{0,1,2,3,4,5,6,7,8,9,10},{0,7,6,5,4,3,2,1,1,1,1}))</f>
        <v>0</v>
      </c>
      <c r="AU10" s="5"/>
      <c r="AV10" s="6"/>
      <c r="AW10" s="6"/>
      <c r="AX10" s="6"/>
      <c r="AY10" s="6"/>
      <c r="AZ10" s="6"/>
      <c r="BA10" s="6"/>
      <c r="BB10" s="3"/>
      <c r="BC10" s="4" cm="1">
        <f t="array" ref="BC10">SUM(LOOKUP(AU10:BB10,{0,1,2,3,4,5,6,7,8,9,10},{0,7,6,5,4,3,2,1,1,1,1}))</f>
        <v>0</v>
      </c>
      <c r="BD10" s="5"/>
      <c r="BE10" s="6"/>
      <c r="BF10" s="6"/>
      <c r="BG10" s="6"/>
      <c r="BH10" s="6"/>
      <c r="BI10" s="6"/>
      <c r="BJ10" s="6"/>
      <c r="BK10" s="4"/>
      <c r="BL10" s="7"/>
      <c r="BM10" s="6"/>
      <c r="BN10" s="6"/>
      <c r="BO10" s="6"/>
      <c r="BP10" s="6"/>
      <c r="BQ10" s="6"/>
      <c r="BR10" s="4"/>
      <c r="BS10" s="11"/>
    </row>
    <row r="11" spans="1:71" x14ac:dyDescent="0.25">
      <c r="A11" s="11"/>
      <c r="B11" s="82"/>
      <c r="C11" s="85"/>
      <c r="D11" s="83"/>
      <c r="E11" s="86"/>
      <c r="F11" s="87"/>
      <c r="G11" s="84"/>
      <c r="H11" s="88"/>
      <c r="I11" s="89">
        <f t="shared" si="1"/>
        <v>0</v>
      </c>
      <c r="J11" s="90">
        <f t="shared" si="0"/>
        <v>1</v>
      </c>
      <c r="K11" s="52"/>
      <c r="L11" s="52"/>
      <c r="M11" s="52"/>
      <c r="N11" s="52"/>
      <c r="O11" s="52"/>
      <c r="P11" s="52"/>
      <c r="Q11" s="52"/>
      <c r="R11" s="52"/>
      <c r="S11" s="204" cm="1">
        <f t="array" ref="S11">SUM(LOOKUP(K11:R11,{0,1,2,3,4,5,6,7,8,9,10},{0,7,6,5,4,3,2,1,1,1,1}))</f>
        <v>0</v>
      </c>
      <c r="T11" s="7"/>
      <c r="U11" s="31"/>
      <c r="V11" s="6"/>
      <c r="W11" s="6"/>
      <c r="X11" s="6"/>
      <c r="Y11" s="6"/>
      <c r="Z11" s="3"/>
      <c r="AA11" s="6"/>
      <c r="AB11" s="204" cm="1">
        <f t="array" ref="AB11">SUM(LOOKUP(T11:AA11,{0,1,2,3,4,5,6,7,8,9,10},{0,7,6,5,4,3,2,1,1,1,1}))</f>
        <v>0</v>
      </c>
      <c r="AC11" s="7"/>
      <c r="AD11" s="6"/>
      <c r="AE11" s="6"/>
      <c r="AF11" s="6"/>
      <c r="AG11" s="6"/>
      <c r="AH11" s="6"/>
      <c r="AI11" s="6"/>
      <c r="AJ11" s="6"/>
      <c r="AK11" s="212" cm="1">
        <f t="array" ref="AK11">SUM(LOOKUP(AC11:AJ11,{0,1,2,3,4,5,6,7,8,9,10},{0,7,6,5,4,3,2,1,1,1,1}))</f>
        <v>0</v>
      </c>
      <c r="AL11" s="5"/>
      <c r="AM11" s="6"/>
      <c r="AN11" s="6"/>
      <c r="AO11" s="6"/>
      <c r="AP11" s="6"/>
      <c r="AQ11" s="6"/>
      <c r="AR11" s="3"/>
      <c r="AS11" s="6"/>
      <c r="AT11" s="211" cm="1">
        <f t="array" ref="AT11">SUM(LOOKUP(AL11:AS11,{0,1,2,3,4,5,6,7,8,9,10},{0,7,6,5,4,3,2,1,1,1,1}))</f>
        <v>0</v>
      </c>
      <c r="AU11" s="5"/>
      <c r="AV11" s="6"/>
      <c r="AW11" s="6"/>
      <c r="AX11" s="6"/>
      <c r="AY11" s="6"/>
      <c r="AZ11" s="6"/>
      <c r="BA11" s="6"/>
      <c r="BB11" s="3"/>
      <c r="BC11" s="4" cm="1">
        <f t="array" ref="BC11">SUM(LOOKUP(AU11:BB11,{0,1,2,3,4,5,6,7,8,9,10},{0,7,6,5,4,3,2,1,1,1,1}))</f>
        <v>0</v>
      </c>
      <c r="BD11" s="5"/>
      <c r="BE11" s="6"/>
      <c r="BF11" s="6"/>
      <c r="BG11" s="6"/>
      <c r="BH11" s="6"/>
      <c r="BI11" s="6"/>
      <c r="BJ11" s="6"/>
      <c r="BK11" s="4"/>
      <c r="BL11" s="7"/>
      <c r="BM11" s="6"/>
      <c r="BN11" s="6"/>
      <c r="BO11" s="6"/>
      <c r="BP11" s="6"/>
      <c r="BQ11" s="6"/>
      <c r="BR11" s="4"/>
      <c r="BS11" s="11"/>
    </row>
    <row r="12" spans="1:71" x14ac:dyDescent="0.25">
      <c r="A12" s="11"/>
      <c r="B12" s="82"/>
      <c r="C12" s="85"/>
      <c r="D12" s="83"/>
      <c r="E12" s="86"/>
      <c r="F12" s="87"/>
      <c r="G12" s="84"/>
      <c r="H12" s="88"/>
      <c r="I12" s="89">
        <f t="shared" si="1"/>
        <v>0</v>
      </c>
      <c r="J12" s="90">
        <f t="shared" si="0"/>
        <v>1</v>
      </c>
      <c r="K12" s="52"/>
      <c r="L12" s="52"/>
      <c r="M12" s="52"/>
      <c r="N12" s="52"/>
      <c r="O12" s="52"/>
      <c r="P12" s="52"/>
      <c r="Q12" s="52"/>
      <c r="R12" s="52"/>
      <c r="S12" s="204" cm="1">
        <f t="array" ref="S12">SUM(LOOKUP(K12:R12,{0,1,2,3,4,5,6,7,8,9,10},{0,7,6,5,4,3,2,1,1,1,1}))</f>
        <v>0</v>
      </c>
      <c r="T12" s="7"/>
      <c r="U12" s="31"/>
      <c r="V12" s="6"/>
      <c r="W12" s="6"/>
      <c r="X12" s="6"/>
      <c r="Y12" s="6"/>
      <c r="Z12" s="3"/>
      <c r="AA12" s="6"/>
      <c r="AB12" s="204" cm="1">
        <f t="array" ref="AB12">SUM(LOOKUP(T12:AA12,{0,1,2,3,4,5,6,7,8,9,10},{0,7,6,5,4,3,2,1,1,1,1}))</f>
        <v>0</v>
      </c>
      <c r="AC12" s="7"/>
      <c r="AD12" s="6"/>
      <c r="AE12" s="6"/>
      <c r="AF12" s="6"/>
      <c r="AG12" s="6"/>
      <c r="AH12" s="6"/>
      <c r="AI12" s="6"/>
      <c r="AJ12" s="6"/>
      <c r="AK12" s="212" cm="1">
        <f t="array" ref="AK12">SUM(LOOKUP(AC12:AJ12,{0,1,2,3,4,5,6,7,8,9,10},{0,7,6,5,4,3,2,1,1,1,1}))</f>
        <v>0</v>
      </c>
      <c r="AL12" s="5"/>
      <c r="AM12" s="6"/>
      <c r="AN12" s="6"/>
      <c r="AO12" s="6"/>
      <c r="AP12" s="6"/>
      <c r="AQ12" s="6"/>
      <c r="AR12" s="3"/>
      <c r="AS12" s="6"/>
      <c r="AT12" s="211" cm="1">
        <f t="array" ref="AT12">SUM(LOOKUP(AL12:AS12,{0,1,2,3,4,5,6,7,8,9,10},{0,7,6,5,4,3,2,1,1,1,1}))</f>
        <v>0</v>
      </c>
      <c r="AU12" s="5"/>
      <c r="AV12" s="6"/>
      <c r="AW12" s="6"/>
      <c r="AX12" s="6"/>
      <c r="AY12" s="6"/>
      <c r="AZ12" s="6"/>
      <c r="BA12" s="6"/>
      <c r="BB12" s="3"/>
      <c r="BC12" s="4" cm="1">
        <f t="array" ref="BC12">SUM(LOOKUP(AU12:BB12,{0,1,2,3,4,5,6,7,8,9,10},{0,7,6,5,4,3,2,1,1,1,1}))</f>
        <v>0</v>
      </c>
      <c r="BD12" s="5"/>
      <c r="BE12" s="6"/>
      <c r="BF12" s="6"/>
      <c r="BG12" s="6"/>
      <c r="BH12" s="6"/>
      <c r="BI12" s="6"/>
      <c r="BJ12" s="6"/>
      <c r="BK12" s="4"/>
      <c r="BL12" s="7"/>
      <c r="BM12" s="6"/>
      <c r="BN12" s="6"/>
      <c r="BO12" s="6"/>
      <c r="BP12" s="6"/>
      <c r="BQ12" s="6"/>
      <c r="BR12" s="4"/>
      <c r="BS12" s="11"/>
    </row>
    <row r="13" spans="1:71" x14ac:dyDescent="0.25">
      <c r="A13" s="11"/>
      <c r="B13" s="22"/>
      <c r="C13" s="80"/>
      <c r="D13" s="9"/>
      <c r="E13" s="63"/>
      <c r="F13" s="46"/>
      <c r="G13" s="16"/>
      <c r="H13" s="19"/>
      <c r="I13" s="89">
        <f t="shared" si="1"/>
        <v>0</v>
      </c>
      <c r="J13" s="27">
        <f t="shared" si="0"/>
        <v>1</v>
      </c>
      <c r="K13" s="52"/>
      <c r="L13" s="52"/>
      <c r="M13" s="52"/>
      <c r="N13" s="52"/>
      <c r="O13" s="52"/>
      <c r="P13" s="52"/>
      <c r="Q13" s="52"/>
      <c r="R13" s="52"/>
      <c r="S13" s="204" cm="1">
        <f t="array" ref="S13">SUM(LOOKUP(K13:R13,{0,1,2,3,4,5,6,7,8,9,10},{0,7,6,5,4,3,2,1,1,1,1}))</f>
        <v>0</v>
      </c>
      <c r="T13" s="7"/>
      <c r="U13" s="31"/>
      <c r="V13" s="6"/>
      <c r="W13" s="6"/>
      <c r="X13" s="6"/>
      <c r="Y13" s="6"/>
      <c r="Z13" s="3"/>
      <c r="AA13" s="6"/>
      <c r="AB13" s="204" cm="1">
        <f t="array" ref="AB13">SUM(LOOKUP(T13:AA13,{0,1,2,3,4,5,6,7,8,9,10},{0,7,6,5,4,3,2,1,1,1,1}))</f>
        <v>0</v>
      </c>
      <c r="AC13" s="7"/>
      <c r="AD13" s="6"/>
      <c r="AE13" s="6"/>
      <c r="AF13" s="6"/>
      <c r="AG13" s="6"/>
      <c r="AH13" s="6"/>
      <c r="AI13" s="6"/>
      <c r="AJ13" s="6"/>
      <c r="AK13" s="212" cm="1">
        <f t="array" ref="AK13">SUM(LOOKUP(AC13:AJ13,{0,1,2,3,4,5,6,7,8,9,10},{0,7,6,5,4,3,2,1,1,1,1}))</f>
        <v>0</v>
      </c>
      <c r="AL13" s="5"/>
      <c r="AM13" s="6"/>
      <c r="AN13" s="6"/>
      <c r="AO13" s="6"/>
      <c r="AP13" s="6"/>
      <c r="AQ13" s="6"/>
      <c r="AR13" s="3"/>
      <c r="AS13" s="6"/>
      <c r="AT13" s="211" cm="1">
        <f t="array" ref="AT13">SUM(LOOKUP(AL13:AS13,{0,1,2,3,4,5,6,7,8,9,10},{0,7,6,5,4,3,2,1,1,1,1}))</f>
        <v>0</v>
      </c>
      <c r="AU13" s="5"/>
      <c r="AV13" s="6"/>
      <c r="AW13" s="6"/>
      <c r="AX13" s="6"/>
      <c r="AY13" s="6"/>
      <c r="AZ13" s="6"/>
      <c r="BA13" s="6"/>
      <c r="BB13" s="3"/>
      <c r="BC13" s="4" cm="1">
        <f t="array" ref="BC13">SUM(LOOKUP(AU13:BB13,{0,1,2,3,4,5,6,7,8,9,10},{0,7,6,5,4,3,2,1,1,1,1}))</f>
        <v>0</v>
      </c>
      <c r="BD13" s="5"/>
      <c r="BE13" s="6"/>
      <c r="BF13" s="6"/>
      <c r="BG13" s="6"/>
      <c r="BH13" s="6"/>
      <c r="BI13" s="6"/>
      <c r="BJ13" s="6"/>
      <c r="BK13" s="4"/>
      <c r="BL13" s="7"/>
      <c r="BM13" s="6"/>
      <c r="BN13" s="6"/>
      <c r="BO13" s="6"/>
      <c r="BP13" s="6"/>
      <c r="BQ13" s="6"/>
      <c r="BR13" s="4"/>
      <c r="BS13" s="11"/>
    </row>
    <row r="14" spans="1:71" x14ac:dyDescent="0.25">
      <c r="A14" s="11"/>
      <c r="B14" s="22"/>
      <c r="C14" s="44"/>
      <c r="D14" s="9"/>
      <c r="E14" s="63"/>
      <c r="F14" s="46"/>
      <c r="G14" s="16"/>
      <c r="H14" s="19"/>
      <c r="I14" s="89">
        <f t="shared" si="1"/>
        <v>0</v>
      </c>
      <c r="J14" s="27">
        <f t="shared" si="0"/>
        <v>1</v>
      </c>
      <c r="K14" s="52"/>
      <c r="L14" s="52"/>
      <c r="M14" s="52"/>
      <c r="N14" s="52"/>
      <c r="O14" s="52"/>
      <c r="P14" s="52"/>
      <c r="Q14" s="52"/>
      <c r="R14" s="52"/>
      <c r="S14" s="204" cm="1">
        <f t="array" ref="S14">SUM(LOOKUP(K14:R14,{0,1,2,3,4,5,6,7,8,9,10},{0,7,6,5,4,3,2,1,1,1,1}))</f>
        <v>0</v>
      </c>
      <c r="T14" s="7"/>
      <c r="U14" s="31"/>
      <c r="V14" s="6"/>
      <c r="W14" s="6"/>
      <c r="X14" s="6"/>
      <c r="Y14" s="6"/>
      <c r="Z14" s="3"/>
      <c r="AA14" s="6"/>
      <c r="AB14" s="204" cm="1">
        <f t="array" ref="AB14">SUM(LOOKUP(T14:AA14,{0,1,2,3,4,5,6,7,8,9,10},{0,7,6,5,4,3,2,1,1,1,1}))</f>
        <v>0</v>
      </c>
      <c r="AC14" s="7"/>
      <c r="AD14" s="6"/>
      <c r="AE14" s="6"/>
      <c r="AF14" s="6"/>
      <c r="AG14" s="6"/>
      <c r="AH14" s="6"/>
      <c r="AI14" s="6"/>
      <c r="AJ14" s="6"/>
      <c r="AK14" s="212" cm="1">
        <f t="array" ref="AK14">SUM(LOOKUP(AC14:AJ14,{0,1,2,3,4,5,6,7,8,9,10},{0,7,6,5,4,3,2,1,1,1,1}))</f>
        <v>0</v>
      </c>
      <c r="AL14" s="5"/>
      <c r="AM14" s="6"/>
      <c r="AN14" s="6"/>
      <c r="AO14" s="6"/>
      <c r="AP14" s="6"/>
      <c r="AQ14" s="6"/>
      <c r="AR14" s="3"/>
      <c r="AS14" s="6"/>
      <c r="AT14" s="211" cm="1">
        <f t="array" ref="AT14">SUM(LOOKUP(AL14:AS14,{0,1,2,3,4,5,6,7,8,9,10},{0,7,6,5,4,3,2,1,1,1,1}))</f>
        <v>0</v>
      </c>
      <c r="AU14" s="5"/>
      <c r="AV14" s="6"/>
      <c r="AW14" s="6"/>
      <c r="AX14" s="6"/>
      <c r="AY14" s="6"/>
      <c r="AZ14" s="6"/>
      <c r="BA14" s="6"/>
      <c r="BB14" s="3"/>
      <c r="BC14" s="4" cm="1">
        <f t="array" ref="BC14">SUM(LOOKUP(AU14:BB14,{0,1,2,3,4,5,6,7,8,9,10},{0,7,6,5,4,3,2,1,1,1,1}))</f>
        <v>0</v>
      </c>
      <c r="BD14" s="5"/>
      <c r="BE14" s="6"/>
      <c r="BF14" s="6"/>
      <c r="BG14" s="6"/>
      <c r="BH14" s="6"/>
      <c r="BI14" s="6"/>
      <c r="BJ14" s="6"/>
      <c r="BK14" s="4"/>
      <c r="BL14" s="7"/>
      <c r="BM14" s="6"/>
      <c r="BN14" s="6"/>
      <c r="BO14" s="6"/>
      <c r="BP14" s="6"/>
      <c r="BQ14" s="6"/>
      <c r="BR14" s="4"/>
      <c r="BS14" s="11"/>
    </row>
    <row r="15" spans="1:71" x14ac:dyDescent="0.25">
      <c r="A15" s="11"/>
      <c r="B15" s="9"/>
      <c r="C15" s="44"/>
      <c r="D15" s="9"/>
      <c r="E15" s="9"/>
      <c r="F15" s="45"/>
      <c r="G15" s="10"/>
      <c r="H15" s="19"/>
      <c r="I15" s="89">
        <f t="shared" si="1"/>
        <v>0</v>
      </c>
      <c r="J15" s="27">
        <f t="shared" si="0"/>
        <v>1</v>
      </c>
      <c r="K15" s="52"/>
      <c r="L15" s="52"/>
      <c r="M15" s="52"/>
      <c r="N15" s="52"/>
      <c r="O15" s="52"/>
      <c r="P15" s="52"/>
      <c r="Q15" s="52"/>
      <c r="R15" s="52"/>
      <c r="S15" s="204" cm="1">
        <f t="array" ref="S15">SUM(LOOKUP(K15:R15,{0,1,2,3,4,5,6,7,8,9,10},{0,7,6,5,4,3,2,1,1,1,1}))</f>
        <v>0</v>
      </c>
      <c r="T15" s="7"/>
      <c r="U15" s="31"/>
      <c r="V15" s="6"/>
      <c r="W15" s="6"/>
      <c r="X15" s="6"/>
      <c r="Y15" s="6"/>
      <c r="Z15" s="3"/>
      <c r="AA15" s="6"/>
      <c r="AB15" s="204" cm="1">
        <f t="array" ref="AB15">SUM(LOOKUP(T15:AA15,{0,1,2,3,4,5,6,7,8,9,10},{0,7,6,5,4,3,2,1,1,1,1}))</f>
        <v>0</v>
      </c>
      <c r="AC15" s="7"/>
      <c r="AD15" s="6"/>
      <c r="AE15" s="6"/>
      <c r="AF15" s="6"/>
      <c r="AG15" s="6"/>
      <c r="AH15" s="6"/>
      <c r="AI15" s="6"/>
      <c r="AJ15" s="6"/>
      <c r="AK15" s="212" cm="1">
        <f t="array" ref="AK15">SUM(LOOKUP(AC15:AJ15,{0,1,2,3,4,5,6,7,8,9,10},{0,7,6,5,4,3,2,1,1,1,1}))</f>
        <v>0</v>
      </c>
      <c r="AL15" s="5"/>
      <c r="AM15" s="6"/>
      <c r="AN15" s="6"/>
      <c r="AO15" s="6"/>
      <c r="AP15" s="6"/>
      <c r="AQ15" s="6"/>
      <c r="AR15" s="3"/>
      <c r="AS15" s="6"/>
      <c r="AT15" s="211" cm="1">
        <f t="array" ref="AT15">SUM(LOOKUP(AL15:AS15,{0,1,2,3,4,5,6,7,8,9,10},{0,7,6,5,4,3,2,1,1,1,1}))</f>
        <v>0</v>
      </c>
      <c r="AU15" s="5"/>
      <c r="AV15" s="6"/>
      <c r="AW15" s="6"/>
      <c r="AX15" s="6"/>
      <c r="AY15" s="6"/>
      <c r="AZ15" s="6"/>
      <c r="BA15" s="6"/>
      <c r="BB15" s="3"/>
      <c r="BC15" s="4" cm="1">
        <f t="array" ref="BC15">SUM(LOOKUP(AU15:BB15,{0,1,2,3,4,5,6,7,8,9,10},{0,7,6,5,4,3,2,1,1,1,1}))</f>
        <v>0</v>
      </c>
      <c r="BD15" s="5"/>
      <c r="BE15" s="6"/>
      <c r="BF15" s="6"/>
      <c r="BG15" s="6"/>
      <c r="BH15" s="6"/>
      <c r="BI15" s="6"/>
      <c r="BJ15" s="6"/>
      <c r="BK15" s="4"/>
      <c r="BL15" s="7"/>
      <c r="BM15" s="6"/>
      <c r="BN15" s="6"/>
      <c r="BO15" s="6"/>
      <c r="BP15" s="6"/>
      <c r="BQ15" s="6"/>
      <c r="BR15" s="4"/>
      <c r="BS15" s="11"/>
    </row>
    <row r="16" spans="1:71" x14ac:dyDescent="0.25">
      <c r="A16" s="11"/>
      <c r="B16" s="23"/>
      <c r="C16" s="44"/>
      <c r="D16" s="9"/>
      <c r="E16" s="23"/>
      <c r="F16" s="46"/>
      <c r="G16" s="16"/>
      <c r="H16" s="19"/>
      <c r="I16" s="89">
        <f t="shared" si="1"/>
        <v>0</v>
      </c>
      <c r="J16" s="27">
        <f t="shared" si="0"/>
        <v>1</v>
      </c>
      <c r="K16" s="52"/>
      <c r="L16" s="52"/>
      <c r="M16" s="52"/>
      <c r="N16" s="52"/>
      <c r="O16" s="52"/>
      <c r="P16" s="52"/>
      <c r="Q16" s="52"/>
      <c r="R16" s="52"/>
      <c r="S16" s="204" cm="1">
        <f t="array" ref="S16">SUM(LOOKUP(K16:R16,{0,1,2,3,4,5,6,7,8,9,10},{0,7,6,5,4,3,2,1,1,1,1}))</f>
        <v>0</v>
      </c>
      <c r="T16" s="7"/>
      <c r="U16" s="31"/>
      <c r="V16" s="6"/>
      <c r="W16" s="6"/>
      <c r="X16" s="6"/>
      <c r="Y16" s="6"/>
      <c r="Z16" s="3"/>
      <c r="AA16" s="6"/>
      <c r="AB16" s="204" cm="1">
        <f t="array" ref="AB16">SUM(LOOKUP(T16:AA16,{0,1,2,3,4,5,6,7,8,9,10},{0,7,6,5,4,3,2,1,1,1,1}))</f>
        <v>0</v>
      </c>
      <c r="AC16" s="7"/>
      <c r="AD16" s="6"/>
      <c r="AE16" s="6"/>
      <c r="AF16" s="6"/>
      <c r="AG16" s="6"/>
      <c r="AH16" s="6"/>
      <c r="AI16" s="6"/>
      <c r="AJ16" s="6"/>
      <c r="AK16" s="212" cm="1">
        <f t="array" ref="AK16">SUM(LOOKUP(AC16:AJ16,{0,1,2,3,4,5,6,7,8,9,10},{0,7,6,5,4,3,2,1,1,1,1}))</f>
        <v>0</v>
      </c>
      <c r="AL16" s="5"/>
      <c r="AM16" s="6"/>
      <c r="AN16" s="6"/>
      <c r="AO16" s="6"/>
      <c r="AP16" s="6"/>
      <c r="AQ16" s="6"/>
      <c r="AR16" s="3"/>
      <c r="AS16" s="6"/>
      <c r="AT16" s="211" cm="1">
        <f t="array" ref="AT16">SUM(LOOKUP(AL16:AS16,{0,1,2,3,4,5,6,7,8,9,10},{0,7,6,5,4,3,2,1,1,1,1}))</f>
        <v>0</v>
      </c>
      <c r="AU16" s="5"/>
      <c r="AV16" s="6"/>
      <c r="AW16" s="6"/>
      <c r="AX16" s="6"/>
      <c r="AY16" s="6"/>
      <c r="AZ16" s="6"/>
      <c r="BA16" s="6"/>
      <c r="BB16" s="3"/>
      <c r="BC16" s="4" cm="1">
        <f t="array" ref="BC16">SUM(LOOKUP(AU16:BB16,{0,1,2,3,4,5,6,7,8,9,10},{0,7,6,5,4,3,2,1,1,1,1}))</f>
        <v>0</v>
      </c>
      <c r="BD16" s="5"/>
      <c r="BE16" s="6"/>
      <c r="BF16" s="6"/>
      <c r="BG16" s="6"/>
      <c r="BH16" s="6"/>
      <c r="BI16" s="6"/>
      <c r="BJ16" s="6"/>
      <c r="BK16" s="4"/>
      <c r="BL16" s="7"/>
      <c r="BM16" s="6"/>
      <c r="BN16" s="6"/>
      <c r="BO16" s="6"/>
      <c r="BP16" s="6"/>
      <c r="BQ16" s="6"/>
      <c r="BR16" s="4"/>
      <c r="BS16" s="11"/>
    </row>
    <row r="17" spans="1:115" x14ac:dyDescent="0.25">
      <c r="A17" s="11"/>
      <c r="B17" s="8"/>
      <c r="C17" s="44"/>
      <c r="D17" s="9"/>
      <c r="E17" s="63"/>
      <c r="F17" s="45"/>
      <c r="G17" s="10"/>
      <c r="H17" s="19"/>
      <c r="I17" s="89">
        <f t="shared" si="1"/>
        <v>0</v>
      </c>
      <c r="J17" s="27">
        <f t="shared" si="0"/>
        <v>1</v>
      </c>
      <c r="K17" s="52"/>
      <c r="L17" s="52"/>
      <c r="M17" s="52"/>
      <c r="N17" s="52"/>
      <c r="O17" s="52"/>
      <c r="P17" s="52"/>
      <c r="Q17" s="52"/>
      <c r="R17" s="52"/>
      <c r="S17" s="204" cm="1">
        <f t="array" ref="S17">SUM(LOOKUP(K17:R17,{0,1,2,3,4,5,6,7,8,9,10},{0,7,6,5,4,3,2,1,1,1,1}))</f>
        <v>0</v>
      </c>
      <c r="T17" s="7"/>
      <c r="U17" s="31"/>
      <c r="V17" s="6"/>
      <c r="W17" s="6"/>
      <c r="X17" s="6"/>
      <c r="Y17" s="6"/>
      <c r="Z17" s="3"/>
      <c r="AA17" s="6"/>
      <c r="AB17" s="204" cm="1">
        <f t="array" ref="AB17">SUM(LOOKUP(T17:AA17,{0,1,2,3,4,5,6,7,8,9,10},{0,7,6,5,4,3,2,1,1,1,1}))</f>
        <v>0</v>
      </c>
      <c r="AC17" s="7"/>
      <c r="AD17" s="6"/>
      <c r="AE17" s="6"/>
      <c r="AF17" s="6"/>
      <c r="AG17" s="6"/>
      <c r="AH17" s="6"/>
      <c r="AI17" s="6"/>
      <c r="AJ17" s="6"/>
      <c r="AK17" s="212" cm="1">
        <f t="array" ref="AK17">SUM(LOOKUP(AC17:AJ17,{0,1,2,3,4,5,6,7,8,9,10},{0,7,6,5,4,3,2,1,1,1,1}))</f>
        <v>0</v>
      </c>
      <c r="AL17" s="5"/>
      <c r="AM17" s="6"/>
      <c r="AN17" s="6"/>
      <c r="AO17" s="6"/>
      <c r="AP17" s="6"/>
      <c r="AQ17" s="6"/>
      <c r="AR17" s="3"/>
      <c r="AS17" s="6"/>
      <c r="AT17" s="211" cm="1">
        <f t="array" ref="AT17">SUM(LOOKUP(AL17:AS17,{0,1,2,3,4,5,6,7,8,9,10},{0,7,6,5,4,3,2,1,1,1,1}))</f>
        <v>0</v>
      </c>
      <c r="AU17" s="5"/>
      <c r="AV17" s="6"/>
      <c r="AW17" s="6"/>
      <c r="AX17" s="6"/>
      <c r="AY17" s="6"/>
      <c r="AZ17" s="6"/>
      <c r="BA17" s="6"/>
      <c r="BB17" s="3"/>
      <c r="BC17" s="4" cm="1">
        <f t="array" ref="BC17">SUM(LOOKUP(AU17:BB17,{0,1,2,3,4,5,6,7,8,9,10},{0,7,6,5,4,3,2,1,1,1,1}))</f>
        <v>0</v>
      </c>
      <c r="BD17" s="5"/>
      <c r="BE17" s="6"/>
      <c r="BF17" s="6"/>
      <c r="BG17" s="6"/>
      <c r="BH17" s="6"/>
      <c r="BI17" s="6"/>
      <c r="BJ17" s="6"/>
      <c r="BK17" s="4"/>
      <c r="BL17" s="7"/>
      <c r="BM17" s="6"/>
      <c r="BN17" s="6"/>
      <c r="BO17" s="6"/>
      <c r="BP17" s="6"/>
      <c r="BQ17" s="6"/>
      <c r="BR17" s="4"/>
      <c r="BS17" s="11"/>
    </row>
    <row r="18" spans="1:115" x14ac:dyDescent="0.25">
      <c r="A18" s="11"/>
      <c r="B18" s="8"/>
      <c r="C18" s="44"/>
      <c r="D18" s="37"/>
      <c r="E18" s="9"/>
      <c r="F18" s="45"/>
      <c r="G18" s="10"/>
      <c r="H18" s="19"/>
      <c r="I18" s="89">
        <f t="shared" si="1"/>
        <v>0</v>
      </c>
      <c r="J18" s="27">
        <f t="shared" si="0"/>
        <v>1</v>
      </c>
      <c r="K18" s="52"/>
      <c r="L18" s="52"/>
      <c r="M18" s="52"/>
      <c r="N18" s="52"/>
      <c r="O18" s="52"/>
      <c r="P18" s="52"/>
      <c r="Q18" s="52"/>
      <c r="R18" s="52"/>
      <c r="S18" s="204" cm="1">
        <f t="array" ref="S18">SUM(LOOKUP(K18:R18,{0,1,2,3,4,5,6,7,8,9,10},{0,7,6,5,4,3,2,1,1,1,1}))</f>
        <v>0</v>
      </c>
      <c r="T18" s="7"/>
      <c r="U18" s="31"/>
      <c r="V18" s="6"/>
      <c r="W18" s="6"/>
      <c r="X18" s="6"/>
      <c r="Y18" s="6"/>
      <c r="Z18" s="3"/>
      <c r="AA18" s="6"/>
      <c r="AB18" s="204" cm="1">
        <f t="array" ref="AB18">SUM(LOOKUP(T18:AA18,{0,1,2,3,4,5,6,7,8,9,10},{0,7,6,5,4,3,2,1,1,1,1}))</f>
        <v>0</v>
      </c>
      <c r="AC18" s="7"/>
      <c r="AD18" s="6"/>
      <c r="AE18" s="6"/>
      <c r="AF18" s="6"/>
      <c r="AG18" s="6"/>
      <c r="AH18" s="6"/>
      <c r="AI18" s="6"/>
      <c r="AJ18" s="6"/>
      <c r="AK18" s="212" cm="1">
        <f t="array" ref="AK18">SUM(LOOKUP(AC18:AJ18,{0,1,2,3,4,5,6,7,8,9,10},{0,7,6,5,4,3,2,1,1,1,1}))</f>
        <v>0</v>
      </c>
      <c r="AL18" s="5"/>
      <c r="AM18" s="6"/>
      <c r="AN18" s="6"/>
      <c r="AO18" s="6"/>
      <c r="AP18" s="6"/>
      <c r="AQ18" s="6"/>
      <c r="AR18" s="3"/>
      <c r="AS18" s="6"/>
      <c r="AT18" s="211" cm="1">
        <f t="array" ref="AT18">SUM(LOOKUP(AL18:AS18,{0,1,2,3,4,5,6,7,8,9,10},{0,7,6,5,4,3,2,1,1,1,1}))</f>
        <v>0</v>
      </c>
      <c r="AU18" s="5"/>
      <c r="AV18" s="6"/>
      <c r="AW18" s="6"/>
      <c r="AX18" s="6"/>
      <c r="AY18" s="6"/>
      <c r="AZ18" s="6"/>
      <c r="BA18" s="6"/>
      <c r="BB18" s="3"/>
      <c r="BC18" s="4" cm="1">
        <f t="array" ref="BC18">SUM(LOOKUP(AU18:BB18,{0,1,2,3,4,5,6,7,8,9,10},{0,7,6,5,4,3,2,1,1,1,1}))</f>
        <v>0</v>
      </c>
      <c r="BD18" s="5"/>
      <c r="BE18" s="6"/>
      <c r="BF18" s="6"/>
      <c r="BG18" s="6"/>
      <c r="BH18" s="6"/>
      <c r="BI18" s="6"/>
      <c r="BJ18" s="6"/>
      <c r="BK18" s="4"/>
      <c r="BL18" s="7"/>
      <c r="BM18" s="6"/>
      <c r="BN18" s="6"/>
      <c r="BO18" s="6"/>
      <c r="BP18" s="6"/>
      <c r="BQ18" s="6"/>
      <c r="BR18" s="4"/>
      <c r="BS18" s="11"/>
    </row>
    <row r="19" spans="1:115" x14ac:dyDescent="0.25">
      <c r="A19" s="11"/>
      <c r="B19" s="8"/>
      <c r="C19" s="44"/>
      <c r="D19" s="9"/>
      <c r="E19" s="9"/>
      <c r="F19" s="45"/>
      <c r="G19" s="10"/>
      <c r="H19" s="19"/>
      <c r="I19" s="89">
        <f t="shared" si="1"/>
        <v>0</v>
      </c>
      <c r="J19" s="27">
        <f t="shared" si="0"/>
        <v>1</v>
      </c>
      <c r="K19" s="52"/>
      <c r="L19" s="52"/>
      <c r="M19" s="52"/>
      <c r="N19" s="52"/>
      <c r="O19" s="52"/>
      <c r="P19" s="52"/>
      <c r="Q19" s="52"/>
      <c r="R19" s="52"/>
      <c r="S19" s="204" cm="1">
        <f t="array" ref="S19">SUM(LOOKUP(K19:R19,{0,1,2,3,4,5,6,7,8,9,10},{0,7,6,5,4,3,2,1,1,1,1}))</f>
        <v>0</v>
      </c>
      <c r="T19" s="7"/>
      <c r="U19" s="31"/>
      <c r="V19" s="6"/>
      <c r="W19" s="6"/>
      <c r="X19" s="6"/>
      <c r="Y19" s="6"/>
      <c r="Z19" s="3"/>
      <c r="AA19" s="6"/>
      <c r="AB19" s="204" cm="1">
        <f t="array" ref="AB19">SUM(LOOKUP(T19:AA19,{0,1,2,3,4,5,6,7,8,9,10},{0,7,6,5,4,3,2,1,1,1,1}))</f>
        <v>0</v>
      </c>
      <c r="AC19" s="7"/>
      <c r="AD19" s="6"/>
      <c r="AE19" s="6"/>
      <c r="AF19" s="6"/>
      <c r="AG19" s="6"/>
      <c r="AH19" s="6"/>
      <c r="AI19" s="6"/>
      <c r="AJ19" s="6"/>
      <c r="AK19" s="212" cm="1">
        <f t="array" ref="AK19">SUM(LOOKUP(AC19:AJ19,{0,1,2,3,4,5,6,7,8,9,10},{0,7,6,5,4,3,2,1,1,1,1}))</f>
        <v>0</v>
      </c>
      <c r="AL19" s="5"/>
      <c r="AM19" s="6"/>
      <c r="AN19" s="6"/>
      <c r="AO19" s="6"/>
      <c r="AP19" s="6"/>
      <c r="AQ19" s="6"/>
      <c r="AR19" s="3"/>
      <c r="AS19" s="6"/>
      <c r="AT19" s="211" cm="1">
        <f t="array" ref="AT19">SUM(LOOKUP(AL19:AS19,{0,1,2,3,4,5,6,7,8,9,10},{0,7,6,5,4,3,2,1,1,1,1}))</f>
        <v>0</v>
      </c>
      <c r="AU19" s="5"/>
      <c r="AV19" s="6"/>
      <c r="AW19" s="6"/>
      <c r="AX19" s="6"/>
      <c r="AY19" s="6"/>
      <c r="AZ19" s="6"/>
      <c r="BA19" s="6"/>
      <c r="BB19" s="3"/>
      <c r="BC19" s="4" cm="1">
        <f t="array" ref="BC19">SUM(LOOKUP(AU19:BB19,{0,1,2,3,4,5,6,7,8,9,10},{0,7,6,5,4,3,2,1,1,1,1}))</f>
        <v>0</v>
      </c>
      <c r="BD19" s="5"/>
      <c r="BE19" s="6"/>
      <c r="BF19" s="6"/>
      <c r="BG19" s="6"/>
      <c r="BH19" s="6"/>
      <c r="BI19" s="6"/>
      <c r="BJ19" s="6"/>
      <c r="BK19" s="4"/>
      <c r="BL19" s="7"/>
      <c r="BM19" s="6"/>
      <c r="BN19" s="6"/>
      <c r="BO19" s="6"/>
      <c r="BP19" s="6"/>
      <c r="BQ19" s="6"/>
      <c r="BR19" s="4"/>
      <c r="BS19" s="11"/>
    </row>
    <row r="20" spans="1:115" x14ac:dyDescent="0.25">
      <c r="A20" s="11"/>
      <c r="B20" s="8"/>
      <c r="C20" s="44"/>
      <c r="D20" s="9"/>
      <c r="E20" s="9"/>
      <c r="F20" s="45"/>
      <c r="G20" s="10"/>
      <c r="H20" s="19"/>
      <c r="I20" s="89">
        <f t="shared" si="1"/>
        <v>0</v>
      </c>
      <c r="J20" s="27">
        <f t="shared" si="0"/>
        <v>1</v>
      </c>
      <c r="K20" s="52"/>
      <c r="L20" s="52"/>
      <c r="M20" s="52"/>
      <c r="N20" s="52"/>
      <c r="O20" s="52"/>
      <c r="P20" s="52"/>
      <c r="Q20" s="52"/>
      <c r="R20" s="52"/>
      <c r="S20" s="204" cm="1">
        <f t="array" ref="S20">SUM(LOOKUP(K20:R20,{0,1,2,3,4,5,6,7,8,9,10},{0,7,6,5,4,3,2,1,1,1,1}))</f>
        <v>0</v>
      </c>
      <c r="T20" s="7"/>
      <c r="U20" s="31"/>
      <c r="V20" s="6"/>
      <c r="W20" s="6"/>
      <c r="X20" s="6"/>
      <c r="Y20" s="6"/>
      <c r="Z20" s="3"/>
      <c r="AA20" s="6"/>
      <c r="AB20" s="204" cm="1">
        <f t="array" ref="AB20">SUM(LOOKUP(T20:AA20,{0,1,2,3,4,5,6,7,8,9,10},{0,7,6,5,4,3,2,1,1,1,1}))</f>
        <v>0</v>
      </c>
      <c r="AC20" s="7"/>
      <c r="AD20" s="6"/>
      <c r="AE20" s="6"/>
      <c r="AF20" s="6"/>
      <c r="AG20" s="6"/>
      <c r="AH20" s="6"/>
      <c r="AI20" s="6"/>
      <c r="AJ20" s="6"/>
      <c r="AK20" s="212" cm="1">
        <f t="array" ref="AK20">SUM(LOOKUP(AC20:AJ20,{0,1,2,3,4,5,6,7,8,9,10},{0,7,6,5,4,3,2,1,1,1,1}))</f>
        <v>0</v>
      </c>
      <c r="AL20" s="5"/>
      <c r="AM20" s="6"/>
      <c r="AN20" s="6"/>
      <c r="AO20" s="6"/>
      <c r="AP20" s="6"/>
      <c r="AQ20" s="6"/>
      <c r="AR20" s="3"/>
      <c r="AS20" s="6"/>
      <c r="AT20" s="211" cm="1">
        <f t="array" ref="AT20">SUM(LOOKUP(AL20:AS20,{0,1,2,3,4,5,6,7,8,9,10},{0,7,6,5,4,3,2,1,1,1,1}))</f>
        <v>0</v>
      </c>
      <c r="AU20" s="5"/>
      <c r="AV20" s="6"/>
      <c r="AW20" s="6"/>
      <c r="AX20" s="6"/>
      <c r="AY20" s="6"/>
      <c r="AZ20" s="6"/>
      <c r="BA20" s="6"/>
      <c r="BB20" s="3"/>
      <c r="BC20" s="4" cm="1">
        <f t="array" ref="BC20">SUM(LOOKUP(AU20:BB20,{0,1,2,3,4,5,6,7,8,9,10},{0,7,6,5,4,3,2,1,1,1,1}))</f>
        <v>0</v>
      </c>
      <c r="BD20" s="5"/>
      <c r="BE20" s="6"/>
      <c r="BF20" s="6"/>
      <c r="BG20" s="6"/>
      <c r="BH20" s="6"/>
      <c r="BI20" s="6"/>
      <c r="BJ20" s="6"/>
      <c r="BK20" s="4"/>
      <c r="BL20" s="7"/>
      <c r="BM20" s="6"/>
      <c r="BN20" s="6"/>
      <c r="BO20" s="6"/>
      <c r="BP20" s="6"/>
      <c r="BQ20" s="6"/>
      <c r="BR20" s="4"/>
      <c r="BS20" s="11"/>
    </row>
    <row r="21" spans="1:115" x14ac:dyDescent="0.25">
      <c r="A21" s="11"/>
      <c r="B21" s="8"/>
      <c r="C21" s="44"/>
      <c r="D21" s="9"/>
      <c r="E21" s="9"/>
      <c r="F21" s="45"/>
      <c r="G21" s="10"/>
      <c r="H21" s="19"/>
      <c r="I21" s="89">
        <f t="shared" si="1"/>
        <v>0</v>
      </c>
      <c r="J21" s="27">
        <f t="shared" si="0"/>
        <v>1</v>
      </c>
      <c r="K21" s="52"/>
      <c r="L21" s="52"/>
      <c r="M21" s="52"/>
      <c r="N21" s="52"/>
      <c r="O21" s="52"/>
      <c r="P21" s="52"/>
      <c r="Q21" s="52"/>
      <c r="R21" s="52"/>
      <c r="S21" s="204" cm="1">
        <f t="array" ref="S21">SUM(LOOKUP(K21:R21,{0,1,2,3,4,5,6,7,8,9,10},{0,7,6,5,4,3,2,1,1,1,1}))</f>
        <v>0</v>
      </c>
      <c r="T21" s="7"/>
      <c r="U21" s="31"/>
      <c r="V21" s="6"/>
      <c r="W21" s="6"/>
      <c r="X21" s="6"/>
      <c r="Y21" s="6"/>
      <c r="Z21" s="3"/>
      <c r="AA21" s="6"/>
      <c r="AB21" s="204" cm="1">
        <f t="array" ref="AB21">SUM(LOOKUP(T21:AA21,{0,1,2,3,4,5,6,7,8,9,10},{0,7,6,5,4,3,2,1,1,1,1}))</f>
        <v>0</v>
      </c>
      <c r="AC21" s="7"/>
      <c r="AD21" s="6"/>
      <c r="AE21" s="6"/>
      <c r="AF21" s="6"/>
      <c r="AG21" s="6"/>
      <c r="AH21" s="6"/>
      <c r="AI21" s="6"/>
      <c r="AJ21" s="6"/>
      <c r="AK21" s="212" cm="1">
        <f t="array" ref="AK21">SUM(LOOKUP(AC21:AJ21,{0,1,2,3,4,5,6,7,8,9,10},{0,7,6,5,4,3,2,1,1,1,1}))</f>
        <v>0</v>
      </c>
      <c r="AL21" s="5"/>
      <c r="AM21" s="6"/>
      <c r="AN21" s="6"/>
      <c r="AO21" s="6"/>
      <c r="AP21" s="6"/>
      <c r="AQ21" s="6"/>
      <c r="AR21" s="3"/>
      <c r="AS21" s="6"/>
      <c r="AT21" s="211" cm="1">
        <f t="array" ref="AT21">SUM(LOOKUP(AL21:AS21,{0,1,2,3,4,5,6,7,8,9,10},{0,7,6,5,4,3,2,1,1,1,1}))</f>
        <v>0</v>
      </c>
      <c r="AU21" s="5"/>
      <c r="AV21" s="6"/>
      <c r="AW21" s="6"/>
      <c r="AX21" s="6"/>
      <c r="AY21" s="6"/>
      <c r="AZ21" s="6"/>
      <c r="BA21" s="6"/>
      <c r="BB21" s="3"/>
      <c r="BC21" s="4" cm="1">
        <f t="array" ref="BC21">SUM(LOOKUP(AU21:BB21,{0,1,2,3,4,5,6,7,8,9,10},{0,7,6,5,4,3,2,1,1,1,1}))</f>
        <v>0</v>
      </c>
      <c r="BD21" s="5"/>
      <c r="BE21" s="6"/>
      <c r="BF21" s="6"/>
      <c r="BG21" s="6"/>
      <c r="BH21" s="6"/>
      <c r="BI21" s="6"/>
      <c r="BJ21" s="6"/>
      <c r="BK21" s="4"/>
      <c r="BL21" s="7"/>
      <c r="BM21" s="6"/>
      <c r="BN21" s="6"/>
      <c r="BO21" s="6"/>
      <c r="BP21" s="6"/>
      <c r="BQ21" s="6"/>
      <c r="BR21" s="4"/>
      <c r="BS21" s="11"/>
    </row>
    <row r="22" spans="1:115" x14ac:dyDescent="0.25">
      <c r="A22" s="11"/>
      <c r="B22" s="36"/>
      <c r="C22" s="44"/>
      <c r="D22" s="9"/>
      <c r="E22" s="23"/>
      <c r="F22" s="46"/>
      <c r="G22" s="16"/>
      <c r="H22" s="19"/>
      <c r="I22" s="89">
        <f t="shared" si="1"/>
        <v>0</v>
      </c>
      <c r="J22" s="27">
        <f t="shared" si="0"/>
        <v>1</v>
      </c>
      <c r="K22" s="52"/>
      <c r="L22" s="52"/>
      <c r="M22" s="52"/>
      <c r="N22" s="52"/>
      <c r="O22" s="52"/>
      <c r="P22" s="52"/>
      <c r="Q22" s="52"/>
      <c r="R22" s="52"/>
      <c r="S22" s="204" cm="1">
        <f t="array" ref="S22">SUM(LOOKUP(K22:R22,{0,1,2,3,4,5,6,7,8,9,10},{0,7,6,5,4,3,2,1,1,1,1}))</f>
        <v>0</v>
      </c>
      <c r="T22" s="7"/>
      <c r="U22" s="31"/>
      <c r="V22" s="6"/>
      <c r="W22" s="6"/>
      <c r="X22" s="6"/>
      <c r="Y22" s="6"/>
      <c r="Z22" s="3"/>
      <c r="AA22" s="6"/>
      <c r="AB22" s="204" cm="1">
        <f t="array" ref="AB22">SUM(LOOKUP(T22:AA22,{0,1,2,3,4,5,6,7,8,9,10},{0,7,6,5,4,3,2,1,1,1,1}))</f>
        <v>0</v>
      </c>
      <c r="AC22" s="7"/>
      <c r="AD22" s="6"/>
      <c r="AE22" s="6"/>
      <c r="AF22" s="6"/>
      <c r="AG22" s="6"/>
      <c r="AH22" s="6"/>
      <c r="AI22" s="6"/>
      <c r="AJ22" s="6"/>
      <c r="AK22" s="212" cm="1">
        <f t="array" ref="AK22">SUM(LOOKUP(AC22:AJ22,{0,1,2,3,4,5,6,7,8,9,10},{0,7,6,5,4,3,2,1,1,1,1}))</f>
        <v>0</v>
      </c>
      <c r="AL22" s="5"/>
      <c r="AM22" s="6"/>
      <c r="AN22" s="6"/>
      <c r="AO22" s="6"/>
      <c r="AP22" s="6"/>
      <c r="AQ22" s="6"/>
      <c r="AR22" s="3"/>
      <c r="AS22" s="6"/>
      <c r="AT22" s="211" cm="1">
        <f t="array" ref="AT22">SUM(LOOKUP(AL22:AS22,{0,1,2,3,4,5,6,7,8,9,10},{0,7,6,5,4,3,2,1,1,1,1}))</f>
        <v>0</v>
      </c>
      <c r="AU22" s="5"/>
      <c r="AV22" s="6"/>
      <c r="AW22" s="6"/>
      <c r="AX22" s="6"/>
      <c r="AY22" s="6"/>
      <c r="AZ22" s="6"/>
      <c r="BA22" s="6"/>
      <c r="BB22" s="3"/>
      <c r="BC22" s="4" cm="1">
        <f t="array" ref="BC22">SUM(LOOKUP(AU22:BB22,{0,1,2,3,4,5,6,7,8,9,10},{0,7,6,5,4,3,2,1,1,1,1}))</f>
        <v>0</v>
      </c>
      <c r="BD22" s="5"/>
      <c r="BE22" s="6"/>
      <c r="BF22" s="6"/>
      <c r="BG22" s="6"/>
      <c r="BH22" s="6"/>
      <c r="BI22" s="6"/>
      <c r="BJ22" s="6"/>
      <c r="BK22" s="4"/>
      <c r="BL22" s="7"/>
      <c r="BM22" s="6"/>
      <c r="BN22" s="6"/>
      <c r="BO22" s="6"/>
      <c r="BP22" s="6"/>
      <c r="BQ22" s="6"/>
      <c r="BR22" s="4"/>
      <c r="BS22" s="11"/>
    </row>
    <row r="23" spans="1:115" x14ac:dyDescent="0.25">
      <c r="A23" s="11"/>
      <c r="B23" s="22"/>
      <c r="C23" s="44"/>
      <c r="D23" s="9"/>
      <c r="E23" s="37"/>
      <c r="F23" s="46"/>
      <c r="G23" s="16"/>
      <c r="H23" s="19"/>
      <c r="I23" s="89">
        <f t="shared" si="1"/>
        <v>0</v>
      </c>
      <c r="J23" s="27">
        <f t="shared" si="0"/>
        <v>1</v>
      </c>
      <c r="K23" s="52"/>
      <c r="L23" s="52"/>
      <c r="M23" s="52"/>
      <c r="N23" s="52"/>
      <c r="O23" s="52"/>
      <c r="P23" s="52"/>
      <c r="Q23" s="52"/>
      <c r="R23" s="52"/>
      <c r="S23" s="204" cm="1">
        <f t="array" ref="S23">SUM(LOOKUP(K23:R23,{0,1,2,3,4,5,6,7,8,9,10},{0,7,6,5,4,3,2,1,1,1,1}))</f>
        <v>0</v>
      </c>
      <c r="T23" s="7"/>
      <c r="U23" s="31"/>
      <c r="V23" s="6"/>
      <c r="W23" s="6"/>
      <c r="X23" s="6"/>
      <c r="Y23" s="6"/>
      <c r="Z23" s="3"/>
      <c r="AA23" s="6"/>
      <c r="AB23" s="204" cm="1">
        <f t="array" ref="AB23">SUM(LOOKUP(T23:AA23,{0,1,2,3,4,5,6,7,8,9,10},{0,7,6,5,4,3,2,1,1,1,1}))</f>
        <v>0</v>
      </c>
      <c r="AC23" s="7"/>
      <c r="AD23" s="6"/>
      <c r="AE23" s="6"/>
      <c r="AF23" s="6"/>
      <c r="AG23" s="6"/>
      <c r="AH23" s="6"/>
      <c r="AI23" s="6"/>
      <c r="AJ23" s="6"/>
      <c r="AK23" s="212" cm="1">
        <f t="array" ref="AK23">SUM(LOOKUP(AC23:AJ23,{0,1,2,3,4,5,6,7,8,9,10},{0,7,6,5,4,3,2,1,1,1,1}))</f>
        <v>0</v>
      </c>
      <c r="AL23" s="5"/>
      <c r="AM23" s="6"/>
      <c r="AN23" s="6"/>
      <c r="AO23" s="6"/>
      <c r="AP23" s="6"/>
      <c r="AQ23" s="6"/>
      <c r="AR23" s="3"/>
      <c r="AS23" s="6"/>
      <c r="AT23" s="211" cm="1">
        <f t="array" ref="AT23">SUM(LOOKUP(AL23:AS23,{0,1,2,3,4,5,6,7,8,9,10},{0,7,6,5,4,3,2,1,1,1,1}))</f>
        <v>0</v>
      </c>
      <c r="AU23" s="5"/>
      <c r="AV23" s="6"/>
      <c r="AW23" s="6"/>
      <c r="AX23" s="6"/>
      <c r="AY23" s="6"/>
      <c r="AZ23" s="6"/>
      <c r="BA23" s="6"/>
      <c r="BB23" s="3"/>
      <c r="BC23" s="4" cm="1">
        <f t="array" ref="BC23">SUM(LOOKUP(AU23:BB23,{0,1,2,3,4,5,6,7,8,9,10},{0,7,6,5,4,3,2,1,1,1,1}))</f>
        <v>0</v>
      </c>
      <c r="BD23" s="5"/>
      <c r="BE23" s="6"/>
      <c r="BF23" s="6"/>
      <c r="BG23" s="6"/>
      <c r="BH23" s="6"/>
      <c r="BI23" s="6"/>
      <c r="BJ23" s="6"/>
      <c r="BK23" s="4"/>
      <c r="BL23" s="7"/>
      <c r="BM23" s="6"/>
      <c r="BN23" s="6"/>
      <c r="BO23" s="6"/>
      <c r="BP23" s="6"/>
      <c r="BQ23" s="6"/>
      <c r="BR23" s="4"/>
      <c r="BS23" s="11"/>
    </row>
    <row r="24" spans="1:115" x14ac:dyDescent="0.25">
      <c r="A24" s="11"/>
      <c r="B24" s="22"/>
      <c r="C24" s="44"/>
      <c r="D24" s="9"/>
      <c r="E24" s="37"/>
      <c r="F24" s="46"/>
      <c r="G24" s="16"/>
      <c r="H24" s="19"/>
      <c r="I24" s="89">
        <f t="shared" si="1"/>
        <v>0</v>
      </c>
      <c r="J24" s="27">
        <f t="shared" si="0"/>
        <v>1</v>
      </c>
      <c r="K24" s="52"/>
      <c r="L24" s="52"/>
      <c r="M24" s="52"/>
      <c r="N24" s="52"/>
      <c r="O24" s="52"/>
      <c r="P24" s="52"/>
      <c r="Q24" s="52"/>
      <c r="R24" s="52"/>
      <c r="S24" s="204" cm="1">
        <f t="array" ref="S24">SUM(LOOKUP(K24:R24,{0,1,2,3,4,5,6,7,8,9,10},{0,7,6,5,4,3,2,1,1,1,1}))</f>
        <v>0</v>
      </c>
      <c r="T24" s="7"/>
      <c r="U24" s="31"/>
      <c r="V24" s="6"/>
      <c r="W24" s="6"/>
      <c r="X24" s="6"/>
      <c r="Y24" s="6"/>
      <c r="Z24" s="3"/>
      <c r="AA24" s="6"/>
      <c r="AB24" s="204" cm="1">
        <f t="array" ref="AB24">SUM(LOOKUP(T24:AA24,{0,1,2,3,4,5,6,7,8,9,10},{0,7,6,5,4,3,2,1,1,1,1}))</f>
        <v>0</v>
      </c>
      <c r="AC24" s="7"/>
      <c r="AD24" s="6"/>
      <c r="AE24" s="6"/>
      <c r="AF24" s="6"/>
      <c r="AG24" s="6"/>
      <c r="AH24" s="6"/>
      <c r="AI24" s="6"/>
      <c r="AJ24" s="6"/>
      <c r="AK24" s="212" cm="1">
        <f t="array" ref="AK24">SUM(LOOKUP(AC24:AJ24,{0,1,2,3,4,5,6,7,8,9,10},{0,7,6,5,4,3,2,1,1,1,1}))</f>
        <v>0</v>
      </c>
      <c r="AL24" s="5"/>
      <c r="AM24" s="6"/>
      <c r="AN24" s="6"/>
      <c r="AO24" s="6"/>
      <c r="AP24" s="6"/>
      <c r="AQ24" s="6"/>
      <c r="AR24" s="3"/>
      <c r="AS24" s="6"/>
      <c r="AT24" s="211" cm="1">
        <f t="array" ref="AT24">SUM(LOOKUP(AL24:AS24,{0,1,2,3,4,5,6,7,8,9,10},{0,7,6,5,4,3,2,1,1,1,1}))</f>
        <v>0</v>
      </c>
      <c r="AU24" s="5"/>
      <c r="AV24" s="6"/>
      <c r="AW24" s="6"/>
      <c r="AX24" s="6"/>
      <c r="AY24" s="6"/>
      <c r="AZ24" s="6"/>
      <c r="BA24" s="6"/>
      <c r="BB24" s="3"/>
      <c r="BC24" s="4" cm="1">
        <f t="array" ref="BC24">SUM(LOOKUP(AU24:BB24,{0,1,2,3,4,5,6,7,8,9,10},{0,7,6,5,4,3,2,1,1,1,1}))</f>
        <v>0</v>
      </c>
      <c r="BD24" s="5"/>
      <c r="BE24" s="6"/>
      <c r="BF24" s="6"/>
      <c r="BG24" s="6"/>
      <c r="BH24" s="6"/>
      <c r="BI24" s="6"/>
      <c r="BJ24" s="6"/>
      <c r="BK24" s="4"/>
      <c r="BL24" s="7"/>
      <c r="BM24" s="6"/>
      <c r="BN24" s="6"/>
      <c r="BO24" s="6"/>
      <c r="BP24" s="6"/>
      <c r="BQ24" s="6"/>
      <c r="BR24" s="4"/>
      <c r="BS24" s="11"/>
    </row>
    <row r="25" spans="1:115" x14ac:dyDescent="0.25">
      <c r="A25" s="11"/>
      <c r="B25" s="22"/>
      <c r="C25" s="44"/>
      <c r="D25" s="9"/>
      <c r="E25" s="37"/>
      <c r="F25" s="46"/>
      <c r="G25" s="16"/>
      <c r="H25" s="19"/>
      <c r="I25" s="89">
        <f t="shared" si="1"/>
        <v>0</v>
      </c>
      <c r="J25" s="27">
        <f t="shared" si="0"/>
        <v>1</v>
      </c>
      <c r="K25" s="52"/>
      <c r="L25" s="52"/>
      <c r="M25" s="52"/>
      <c r="N25" s="52"/>
      <c r="O25" s="52"/>
      <c r="P25" s="52"/>
      <c r="Q25" s="52"/>
      <c r="R25" s="52"/>
      <c r="S25" s="204" cm="1">
        <f t="array" ref="S25">SUM(LOOKUP(K25:R25,{0,1,2,3,4,5,6,7,8,9,10},{0,7,6,5,4,3,2,1,1,1,1}))</f>
        <v>0</v>
      </c>
      <c r="T25" s="7"/>
      <c r="U25" s="31"/>
      <c r="V25" s="6"/>
      <c r="W25" s="6"/>
      <c r="X25" s="6"/>
      <c r="Y25" s="6"/>
      <c r="Z25" s="3"/>
      <c r="AA25" s="6"/>
      <c r="AB25" s="204" cm="1">
        <f t="array" ref="AB25">SUM(LOOKUP(T25:AA25,{0,1,2,3,4,5,6,7,8,9,10},{0,7,6,5,4,3,2,1,1,1,1}))</f>
        <v>0</v>
      </c>
      <c r="AC25" s="7"/>
      <c r="AD25" s="6"/>
      <c r="AE25" s="6"/>
      <c r="AF25" s="6"/>
      <c r="AG25" s="6"/>
      <c r="AH25" s="6"/>
      <c r="AI25" s="6"/>
      <c r="AJ25" s="6"/>
      <c r="AK25" s="212" cm="1">
        <f t="array" ref="AK25">SUM(LOOKUP(AC25:AJ25,{0,1,2,3,4,5,6,7,8,9,10},{0,7,6,5,4,3,2,1,1,1,1}))</f>
        <v>0</v>
      </c>
      <c r="AL25" s="5"/>
      <c r="AM25" s="6"/>
      <c r="AN25" s="6"/>
      <c r="AO25" s="6"/>
      <c r="AP25" s="6"/>
      <c r="AQ25" s="6"/>
      <c r="AR25" s="3"/>
      <c r="AS25" s="6"/>
      <c r="AT25" s="211" cm="1">
        <f t="array" ref="AT25">SUM(LOOKUP(AL25:AS25,{0,1,2,3,4,5,6,7,8,9,10},{0,7,6,5,4,3,2,1,1,1,1}))</f>
        <v>0</v>
      </c>
      <c r="AU25" s="5"/>
      <c r="AV25" s="6"/>
      <c r="AW25" s="6"/>
      <c r="AX25" s="6"/>
      <c r="AY25" s="6"/>
      <c r="AZ25" s="6"/>
      <c r="BA25" s="6"/>
      <c r="BB25" s="3"/>
      <c r="BC25" s="4" cm="1">
        <f t="array" ref="BC25">SUM(LOOKUP(AU25:BB25,{0,1,2,3,4,5,6,7,8,9,10},{0,7,6,5,4,3,2,1,1,1,1}))</f>
        <v>0</v>
      </c>
      <c r="BD25" s="5"/>
      <c r="BE25" s="6"/>
      <c r="BF25" s="6"/>
      <c r="BG25" s="6"/>
      <c r="BH25" s="6"/>
      <c r="BI25" s="6"/>
      <c r="BJ25" s="6"/>
      <c r="BK25" s="4"/>
      <c r="BL25" s="7"/>
      <c r="BM25" s="6"/>
      <c r="BN25" s="6"/>
      <c r="BO25" s="6"/>
      <c r="BP25" s="6"/>
      <c r="BQ25" s="6"/>
      <c r="BR25" s="4"/>
      <c r="BS25" s="11"/>
    </row>
    <row r="26" spans="1:115" x14ac:dyDescent="0.25">
      <c r="A26" s="11"/>
      <c r="B26" s="22"/>
      <c r="C26" s="44"/>
      <c r="D26" s="9"/>
      <c r="E26" s="9"/>
      <c r="F26" s="46"/>
      <c r="G26" s="16"/>
      <c r="H26" s="19"/>
      <c r="I26" s="89">
        <f t="shared" si="1"/>
        <v>0</v>
      </c>
      <c r="J26" s="27">
        <f t="shared" si="0"/>
        <v>1</v>
      </c>
      <c r="K26" s="52"/>
      <c r="L26" s="52"/>
      <c r="M26" s="52"/>
      <c r="N26" s="52"/>
      <c r="O26" s="52"/>
      <c r="P26" s="52"/>
      <c r="Q26" s="52"/>
      <c r="R26" s="52"/>
      <c r="S26" s="204" cm="1">
        <f t="array" ref="S26">SUM(LOOKUP(K26:R26,{0,1,2,3,4,5,6,7,8,9,10},{0,7,6,5,4,3,2,1,1,1,1}))</f>
        <v>0</v>
      </c>
      <c r="T26" s="7"/>
      <c r="U26" s="31"/>
      <c r="V26" s="6"/>
      <c r="W26" s="6"/>
      <c r="X26" s="6"/>
      <c r="Y26" s="6"/>
      <c r="Z26" s="3"/>
      <c r="AA26" s="6"/>
      <c r="AB26" s="204" cm="1">
        <f t="array" ref="AB26">SUM(LOOKUP(T26:AA26,{0,1,2,3,4,5,6,7,8,9,10},{0,7,6,5,4,3,2,1,1,1,1}))</f>
        <v>0</v>
      </c>
      <c r="AC26" s="7"/>
      <c r="AD26" s="6"/>
      <c r="AE26" s="6"/>
      <c r="AF26" s="6"/>
      <c r="AG26" s="6"/>
      <c r="AH26" s="6"/>
      <c r="AI26" s="6"/>
      <c r="AJ26" s="6"/>
      <c r="AK26" s="212" cm="1">
        <f t="array" ref="AK26">SUM(LOOKUP(AC26:AJ26,{0,1,2,3,4,5,6,7,8,9,10},{0,7,6,5,4,3,2,1,1,1,1}))</f>
        <v>0</v>
      </c>
      <c r="AL26" s="5"/>
      <c r="AM26" s="6"/>
      <c r="AN26" s="6"/>
      <c r="AO26" s="6"/>
      <c r="AP26" s="6"/>
      <c r="AQ26" s="6"/>
      <c r="AR26" s="3"/>
      <c r="AS26" s="6"/>
      <c r="AT26" s="211" cm="1">
        <f t="array" ref="AT26">SUM(LOOKUP(AL26:AS26,{0,1,2,3,4,5,6,7,8,9,10},{0,7,6,5,4,3,2,1,1,1,1}))</f>
        <v>0</v>
      </c>
      <c r="AU26" s="5"/>
      <c r="AV26" s="6"/>
      <c r="AW26" s="6"/>
      <c r="AX26" s="6"/>
      <c r="AY26" s="6"/>
      <c r="AZ26" s="6"/>
      <c r="BA26" s="6"/>
      <c r="BB26" s="3"/>
      <c r="BC26" s="4" cm="1">
        <f t="array" ref="BC26">SUM(LOOKUP(AU26:BB26,{0,1,2,3,4,5,6,7,8,9,10},{0,7,6,5,4,3,2,1,1,1,1}))</f>
        <v>0</v>
      </c>
      <c r="BD26" s="5"/>
      <c r="BE26" s="6"/>
      <c r="BF26" s="6"/>
      <c r="BG26" s="6"/>
      <c r="BH26" s="6"/>
      <c r="BI26" s="6"/>
      <c r="BJ26" s="6"/>
      <c r="BK26" s="4"/>
      <c r="BL26" s="7"/>
      <c r="BM26" s="6"/>
      <c r="BN26" s="6"/>
      <c r="BO26" s="6"/>
      <c r="BP26" s="6"/>
      <c r="BQ26" s="6"/>
      <c r="BR26" s="4"/>
      <c r="BS26" s="11"/>
    </row>
    <row r="27" spans="1:115" s="48" customFormat="1" x14ac:dyDescent="0.25">
      <c r="A27" s="11"/>
      <c r="B27" s="22"/>
      <c r="C27" s="81"/>
      <c r="D27" s="9"/>
      <c r="E27" s="9"/>
      <c r="F27" s="46"/>
      <c r="G27" s="16"/>
      <c r="H27" s="19"/>
      <c r="I27" s="89">
        <f t="shared" si="1"/>
        <v>0</v>
      </c>
      <c r="J27" s="27">
        <f t="shared" si="0"/>
        <v>1</v>
      </c>
      <c r="K27" s="52"/>
      <c r="L27" s="52"/>
      <c r="M27" s="52"/>
      <c r="N27" s="52"/>
      <c r="O27" s="52"/>
      <c r="P27" s="52"/>
      <c r="Q27" s="52"/>
      <c r="R27" s="52"/>
      <c r="S27" s="204" cm="1">
        <f t="array" ref="S27">SUM(LOOKUP(K27:R27,{0,1,2,3,4,5,6,7,8,9,10},{0,7,6,5,4,3,2,1,1,1,1}))</f>
        <v>0</v>
      </c>
      <c r="T27" s="7"/>
      <c r="U27" s="31"/>
      <c r="V27" s="6"/>
      <c r="W27" s="6"/>
      <c r="X27" s="6"/>
      <c r="Y27" s="6"/>
      <c r="Z27" s="3"/>
      <c r="AA27" s="6"/>
      <c r="AB27" s="204" cm="1">
        <f t="array" ref="AB27">SUM(LOOKUP(T27:AA27,{0,1,2,3,4,5,6,7,8,9,10},{0,7,6,5,4,3,2,1,1,1,1}))</f>
        <v>0</v>
      </c>
      <c r="AC27" s="7"/>
      <c r="AD27" s="6"/>
      <c r="AE27" s="6"/>
      <c r="AF27" s="6"/>
      <c r="AG27" s="6"/>
      <c r="AH27" s="6"/>
      <c r="AI27" s="6"/>
      <c r="AJ27" s="6"/>
      <c r="AK27" s="212" cm="1">
        <f t="array" ref="AK27">SUM(LOOKUP(AC27:AJ27,{0,1,2,3,4,5,6,7,8,9,10},{0,7,6,5,4,3,2,1,1,1,1}))</f>
        <v>0</v>
      </c>
      <c r="AL27" s="5"/>
      <c r="AM27" s="6"/>
      <c r="AN27" s="6"/>
      <c r="AO27" s="6"/>
      <c r="AP27" s="6"/>
      <c r="AQ27" s="6"/>
      <c r="AR27" s="3"/>
      <c r="AS27" s="6"/>
      <c r="AT27" s="211" cm="1">
        <f t="array" ref="AT27">SUM(LOOKUP(AL27:AS27,{0,1,2,3,4,5,6,7,8,9,10},{0,7,6,5,4,3,2,1,1,1,1}))</f>
        <v>0</v>
      </c>
      <c r="AU27" s="5"/>
      <c r="AV27" s="6"/>
      <c r="AW27" s="6"/>
      <c r="AX27" s="6"/>
      <c r="AY27" s="6"/>
      <c r="AZ27" s="6"/>
      <c r="BA27" s="6"/>
      <c r="BB27" s="3"/>
      <c r="BC27" s="4" cm="1">
        <f t="array" ref="BC27">SUM(LOOKUP(AU27:BB27,{0,1,2,3,4,5,6,7,8,9,10},{0,7,6,5,4,3,2,1,1,1,1}))</f>
        <v>0</v>
      </c>
      <c r="BD27" s="5"/>
      <c r="BE27" s="6"/>
      <c r="BF27" s="6"/>
      <c r="BG27" s="6"/>
      <c r="BH27" s="6"/>
      <c r="BI27" s="6"/>
      <c r="BJ27" s="6"/>
      <c r="BK27" s="4"/>
      <c r="BL27" s="7"/>
      <c r="BM27" s="6"/>
      <c r="BN27" s="6"/>
      <c r="BO27" s="6"/>
      <c r="BP27" s="6"/>
      <c r="BQ27" s="6"/>
      <c r="BR27" s="4"/>
      <c r="BS27" s="1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</row>
    <row r="28" spans="1:115" x14ac:dyDescent="0.25">
      <c r="A28" s="11"/>
      <c r="B28" s="22"/>
      <c r="C28" s="44"/>
      <c r="D28" s="9"/>
      <c r="E28" s="9"/>
      <c r="F28" s="46"/>
      <c r="G28" s="16"/>
      <c r="H28" s="19"/>
      <c r="I28" s="89">
        <f t="shared" si="1"/>
        <v>0</v>
      </c>
      <c r="J28" s="27">
        <f t="shared" si="0"/>
        <v>1</v>
      </c>
      <c r="K28" s="52"/>
      <c r="L28" s="52"/>
      <c r="M28" s="52"/>
      <c r="N28" s="52"/>
      <c r="O28" s="52"/>
      <c r="P28" s="52"/>
      <c r="Q28" s="52"/>
      <c r="R28" s="52"/>
      <c r="S28" s="204" cm="1">
        <f t="array" ref="S28">SUM(LOOKUP(K28:R28,{0,1,2,3,4,5,6,7,8,9,10},{0,7,6,5,4,3,2,1,1,1,1}))</f>
        <v>0</v>
      </c>
      <c r="T28" s="7"/>
      <c r="U28" s="31"/>
      <c r="V28" s="6"/>
      <c r="W28" s="6"/>
      <c r="X28" s="6"/>
      <c r="Y28" s="6"/>
      <c r="Z28" s="3"/>
      <c r="AA28" s="6"/>
      <c r="AB28" s="204" cm="1">
        <f t="array" ref="AB28">SUM(LOOKUP(T28:AA28,{0,1,2,3,4,5,6,7,8,9,10},{0,7,6,5,4,3,2,1,1,1,1}))</f>
        <v>0</v>
      </c>
      <c r="AC28" s="7"/>
      <c r="AD28" s="6"/>
      <c r="AE28" s="6"/>
      <c r="AF28" s="6"/>
      <c r="AG28" s="6"/>
      <c r="AH28" s="6"/>
      <c r="AI28" s="6"/>
      <c r="AJ28" s="6"/>
      <c r="AK28" s="212" cm="1">
        <f t="array" ref="AK28">SUM(LOOKUP(AC28:AJ28,{0,1,2,3,4,5,6,7,8,9,10},{0,7,6,5,4,3,2,1,1,1,1}))</f>
        <v>0</v>
      </c>
      <c r="AL28" s="5"/>
      <c r="AM28" s="6"/>
      <c r="AN28" s="6"/>
      <c r="AO28" s="6"/>
      <c r="AP28" s="6"/>
      <c r="AQ28" s="6"/>
      <c r="AR28" s="3"/>
      <c r="AS28" s="6"/>
      <c r="AT28" s="211" cm="1">
        <f t="array" ref="AT28">SUM(LOOKUP(AL28:AS28,{0,1,2,3,4,5,6,7,8,9,10},{0,7,6,5,4,3,2,1,1,1,1}))</f>
        <v>0</v>
      </c>
      <c r="AU28" s="5"/>
      <c r="AV28" s="6"/>
      <c r="AW28" s="6"/>
      <c r="AX28" s="6"/>
      <c r="AY28" s="6"/>
      <c r="AZ28" s="6"/>
      <c r="BA28" s="6"/>
      <c r="BB28" s="3"/>
      <c r="BC28" s="4" cm="1">
        <f t="array" ref="BC28">SUM(LOOKUP(AU28:BB28,{0,1,2,3,4,5,6,7,8,9,10},{0,7,6,5,4,3,2,1,1,1,1}))</f>
        <v>0</v>
      </c>
      <c r="BD28" s="5"/>
      <c r="BE28" s="6"/>
      <c r="BF28" s="6"/>
      <c r="BG28" s="6"/>
      <c r="BH28" s="6"/>
      <c r="BI28" s="6"/>
      <c r="BJ28" s="6"/>
      <c r="BK28" s="4"/>
      <c r="BL28" s="7"/>
      <c r="BM28" s="6"/>
      <c r="BN28" s="6"/>
      <c r="BO28" s="6"/>
      <c r="BP28" s="6"/>
      <c r="BQ28" s="6"/>
      <c r="BR28" s="4"/>
      <c r="BS28" s="11"/>
    </row>
    <row r="29" spans="1:115" x14ac:dyDescent="0.25">
      <c r="A29" s="11"/>
      <c r="B29" s="22"/>
      <c r="C29" s="44"/>
      <c r="D29" s="9"/>
      <c r="E29" s="9"/>
      <c r="F29" s="46"/>
      <c r="G29" s="16"/>
      <c r="H29" s="19"/>
      <c r="I29" s="89">
        <f t="shared" si="1"/>
        <v>0</v>
      </c>
      <c r="J29" s="27">
        <f t="shared" si="0"/>
        <v>1</v>
      </c>
      <c r="K29" s="52"/>
      <c r="L29" s="52"/>
      <c r="M29" s="52"/>
      <c r="N29" s="52"/>
      <c r="O29" s="52"/>
      <c r="P29" s="52"/>
      <c r="Q29" s="52"/>
      <c r="R29" s="52"/>
      <c r="S29" s="204" cm="1">
        <f t="array" ref="S29">SUM(LOOKUP(K29:R29,{0,1,2,3,4,5,6,7,8,9,10},{0,7,6,5,4,3,2,1,1,1,1}))</f>
        <v>0</v>
      </c>
      <c r="T29" s="7"/>
      <c r="U29" s="31"/>
      <c r="V29" s="6"/>
      <c r="W29" s="6"/>
      <c r="X29" s="6"/>
      <c r="Y29" s="6"/>
      <c r="Z29" s="3"/>
      <c r="AA29" s="6"/>
      <c r="AB29" s="204" cm="1">
        <f t="array" ref="AB29">SUM(LOOKUP(T29:AA29,{0,1,2,3,4,5,6,7,8,9,10},{0,7,6,5,4,3,2,1,1,1,1}))</f>
        <v>0</v>
      </c>
      <c r="AC29" s="7"/>
      <c r="AD29" s="6"/>
      <c r="AE29" s="6"/>
      <c r="AF29" s="6"/>
      <c r="AG29" s="6"/>
      <c r="AH29" s="6"/>
      <c r="AI29" s="6"/>
      <c r="AJ29" s="6"/>
      <c r="AK29" s="212" cm="1">
        <f t="array" ref="AK29">SUM(LOOKUP(AC29:AJ29,{0,1,2,3,4,5,6,7,8,9,10},{0,7,6,5,4,3,2,1,1,1,1}))</f>
        <v>0</v>
      </c>
      <c r="AL29" s="5"/>
      <c r="AM29" s="6"/>
      <c r="AN29" s="6"/>
      <c r="AO29" s="6"/>
      <c r="AP29" s="6"/>
      <c r="AQ29" s="6"/>
      <c r="AR29" s="3"/>
      <c r="AS29" s="6"/>
      <c r="AT29" s="211" cm="1">
        <f t="array" ref="AT29">SUM(LOOKUP(AL29:AS29,{0,1,2,3,4,5,6,7,8,9,10},{0,7,6,5,4,3,2,1,1,1,1}))</f>
        <v>0</v>
      </c>
      <c r="AU29" s="5"/>
      <c r="AV29" s="6"/>
      <c r="AW29" s="6"/>
      <c r="AX29" s="6"/>
      <c r="AY29" s="6"/>
      <c r="AZ29" s="6"/>
      <c r="BA29" s="6"/>
      <c r="BB29" s="3"/>
      <c r="BC29" s="4" cm="1">
        <f t="array" ref="BC29">SUM(LOOKUP(AU29:BB29,{0,1,2,3,4,5,6,7,8,9,10},{0,7,6,5,4,3,2,1,1,1,1}))</f>
        <v>0</v>
      </c>
      <c r="BD29" s="5"/>
      <c r="BE29" s="6"/>
      <c r="BF29" s="6"/>
      <c r="BG29" s="6"/>
      <c r="BH29" s="6"/>
      <c r="BI29" s="6"/>
      <c r="BJ29" s="6"/>
      <c r="BK29" s="4"/>
      <c r="BL29" s="7"/>
      <c r="BM29" s="6"/>
      <c r="BN29" s="6"/>
      <c r="BO29" s="6"/>
      <c r="BP29" s="6"/>
      <c r="BQ29" s="6"/>
      <c r="BR29" s="4"/>
      <c r="BS29" s="11"/>
    </row>
    <row r="30" spans="1:115" x14ac:dyDescent="0.25">
      <c r="A30" s="11"/>
      <c r="B30" s="22"/>
      <c r="C30" s="44"/>
      <c r="D30" s="9"/>
      <c r="E30" s="9"/>
      <c r="F30" s="46"/>
      <c r="G30" s="16"/>
      <c r="H30" s="19"/>
      <c r="I30" s="89">
        <f t="shared" si="1"/>
        <v>0</v>
      </c>
      <c r="J30" s="27">
        <f t="shared" si="0"/>
        <v>1</v>
      </c>
      <c r="K30" s="52"/>
      <c r="L30" s="52"/>
      <c r="M30" s="52"/>
      <c r="N30" s="52"/>
      <c r="O30" s="52"/>
      <c r="P30" s="52"/>
      <c r="Q30" s="52"/>
      <c r="R30" s="52"/>
      <c r="S30" s="204" cm="1">
        <f t="array" ref="S30">SUM(LOOKUP(K30:R30,{0,1,2,3,4,5,6,7,8,9,10},{0,7,6,5,4,3,2,1,1,1,1}))</f>
        <v>0</v>
      </c>
      <c r="T30" s="7"/>
      <c r="U30" s="31"/>
      <c r="V30" s="6"/>
      <c r="W30" s="6"/>
      <c r="X30" s="6"/>
      <c r="Y30" s="6"/>
      <c r="Z30" s="3"/>
      <c r="AA30" s="6"/>
      <c r="AB30" s="204" cm="1">
        <f t="array" ref="AB30">SUM(LOOKUP(T30:AA30,{0,1,2,3,4,5,6,7,8,9,10},{0,7,6,5,4,3,2,1,1,1,1}))</f>
        <v>0</v>
      </c>
      <c r="AC30" s="7"/>
      <c r="AD30" s="6"/>
      <c r="AE30" s="6"/>
      <c r="AF30" s="6"/>
      <c r="AG30" s="6"/>
      <c r="AH30" s="6"/>
      <c r="AI30" s="6"/>
      <c r="AJ30" s="6"/>
      <c r="AK30" s="213" cm="1">
        <f t="array" ref="AK30">SUM(LOOKUP(AC30:AJ30,{0,1,2,3,4,5,6,7,8,9,10},{0,7,6,5,4,3,2,1,1,1,1}))</f>
        <v>0</v>
      </c>
      <c r="AL30" s="5"/>
      <c r="AM30" s="6"/>
      <c r="AN30" s="6"/>
      <c r="AO30" s="6"/>
      <c r="AP30" s="6"/>
      <c r="AQ30" s="6"/>
      <c r="AR30" s="3"/>
      <c r="AS30" s="6"/>
      <c r="AT30" s="211" cm="1">
        <f t="array" ref="AT30">SUM(LOOKUP(AL30:AS30,{0,1,2,3,4,5,6,7,8,9,10},{0,7,6,5,4,3,2,1,1,1,1}))</f>
        <v>0</v>
      </c>
      <c r="AU30" s="5"/>
      <c r="AV30" s="6"/>
      <c r="AW30" s="6"/>
      <c r="AX30" s="6"/>
      <c r="AY30" s="6"/>
      <c r="AZ30" s="6"/>
      <c r="BA30" s="6"/>
      <c r="BB30" s="3"/>
      <c r="BC30" s="4" cm="1">
        <f t="array" ref="BC30">SUM(LOOKUP(AU30:BB30,{0,1,2,3,4,5,6,7,8,9,10},{0,7,6,5,4,3,2,1,1,1,1}))</f>
        <v>0</v>
      </c>
      <c r="BD30" s="5"/>
      <c r="BE30" s="6"/>
      <c r="BF30" s="6"/>
      <c r="BG30" s="6"/>
      <c r="BH30" s="6"/>
      <c r="BI30" s="6"/>
      <c r="BJ30" s="6"/>
      <c r="BK30" s="4"/>
      <c r="BL30" s="7"/>
      <c r="BM30" s="6"/>
      <c r="BN30" s="6"/>
      <c r="BO30" s="6"/>
      <c r="BP30" s="6"/>
      <c r="BQ30" s="6"/>
      <c r="BR30" s="4"/>
      <c r="BS30" s="11"/>
    </row>
    <row r="31" spans="1:115" x14ac:dyDescent="0.25">
      <c r="A31" s="11"/>
      <c r="B31" s="22"/>
      <c r="C31" s="29"/>
      <c r="D31" s="9"/>
      <c r="E31" s="9"/>
      <c r="F31" s="46"/>
      <c r="G31" s="16"/>
      <c r="H31" s="19"/>
      <c r="I31" s="89">
        <f t="shared" si="1"/>
        <v>0</v>
      </c>
      <c r="J31" s="27">
        <f t="shared" si="0"/>
        <v>1</v>
      </c>
      <c r="K31" s="52"/>
      <c r="L31" s="52"/>
      <c r="M31" s="52"/>
      <c r="N31" s="52"/>
      <c r="O31" s="52"/>
      <c r="P31" s="52"/>
      <c r="Q31" s="52"/>
      <c r="R31" s="52"/>
      <c r="S31" s="204" cm="1">
        <f t="array" ref="S31">SUM(LOOKUP(K31:R31,{0,1,2,3,4,5,6,7,8,9,10},{0,7,6,5,4,3,2,1,1,1,1}))</f>
        <v>0</v>
      </c>
      <c r="T31" s="7"/>
      <c r="U31" s="31"/>
      <c r="V31" s="6"/>
      <c r="W31" s="6"/>
      <c r="X31" s="6"/>
      <c r="Y31" s="6"/>
      <c r="Z31" s="3"/>
      <c r="AA31" s="6"/>
      <c r="AB31" s="204" cm="1">
        <f t="array" ref="AB31">SUM(LOOKUP(T31:AA31,{0,1,2,3,4,5,6,7,8,9,10},{0,7,6,5,4,3,2,1,1,1,1}))</f>
        <v>0</v>
      </c>
      <c r="AC31" s="7"/>
      <c r="AD31" s="6"/>
      <c r="AE31" s="6"/>
      <c r="AF31" s="6"/>
      <c r="AG31" s="6"/>
      <c r="AH31" s="6"/>
      <c r="AI31" s="6"/>
      <c r="AJ31" s="6"/>
      <c r="AK31" s="211" cm="1">
        <f t="array" ref="AK31">SUM(LOOKUP(AC31:AJ31,{0,1,2,3,4,5,6,7,8,9,10},{0,7,6,5,4,3,2,1,1,1,1}))</f>
        <v>0</v>
      </c>
      <c r="AL31" s="5"/>
      <c r="AM31" s="6"/>
      <c r="AN31" s="6"/>
      <c r="AO31" s="6"/>
      <c r="AP31" s="6"/>
      <c r="AQ31" s="6"/>
      <c r="AR31" s="3"/>
      <c r="AS31" s="3"/>
      <c r="AT31" s="4"/>
      <c r="AU31" s="5"/>
      <c r="AV31" s="6"/>
      <c r="AW31" s="6"/>
      <c r="AX31" s="6"/>
      <c r="AY31" s="6"/>
      <c r="AZ31" s="6"/>
      <c r="BA31" s="6"/>
      <c r="BB31" s="3"/>
      <c r="BC31" s="4" cm="1">
        <f t="array" ref="BC31">SUM(LOOKUP(AU31:BB31,{0,1,2,3,4,5,6,7,8,9,10},{0,7,6,5,4,3,2,1,1,1,1}))</f>
        <v>0</v>
      </c>
      <c r="BD31" s="5"/>
      <c r="BE31" s="6"/>
      <c r="BF31" s="6"/>
      <c r="BG31" s="6"/>
      <c r="BH31" s="6"/>
      <c r="BI31" s="6"/>
      <c r="BJ31" s="6"/>
      <c r="BK31" s="4"/>
      <c r="BL31" s="7"/>
      <c r="BM31" s="6"/>
      <c r="BN31" s="6"/>
      <c r="BO31" s="6"/>
      <c r="BP31" s="6"/>
      <c r="BQ31" s="6"/>
      <c r="BR31" s="4"/>
      <c r="BS31" s="11"/>
    </row>
    <row r="32" spans="1:115" x14ac:dyDescent="0.25">
      <c r="A32" s="11"/>
      <c r="B32" s="22"/>
      <c r="C32" s="29"/>
      <c r="D32" s="9"/>
      <c r="E32" s="9"/>
      <c r="F32" s="46"/>
      <c r="G32" s="16"/>
      <c r="H32" s="19"/>
      <c r="I32" s="89">
        <f t="shared" si="1"/>
        <v>0</v>
      </c>
      <c r="J32" s="27">
        <f t="shared" si="0"/>
        <v>1</v>
      </c>
      <c r="K32" s="52"/>
      <c r="L32" s="52"/>
      <c r="M32" s="52"/>
      <c r="N32" s="52"/>
      <c r="O32" s="52"/>
      <c r="P32" s="52"/>
      <c r="Q32" s="52"/>
      <c r="R32" s="52"/>
      <c r="S32" s="204" cm="1">
        <f t="array" ref="S32">SUM(LOOKUP(K32:R32,{0,1,2,3,4,5,6,7,8,9,10},{0,7,6,5,4,3,2,1,1,1,1}))</f>
        <v>0</v>
      </c>
      <c r="T32" s="7"/>
      <c r="U32" s="31"/>
      <c r="V32" s="6"/>
      <c r="W32" s="6"/>
      <c r="X32" s="6"/>
      <c r="Y32" s="6"/>
      <c r="Z32" s="3"/>
      <c r="AA32" s="6"/>
      <c r="AB32" s="204" cm="1">
        <f t="array" ref="AB32">SUM(LOOKUP(T32:AA32,{0,1,2,3,4,5,6,7,8,9,10},{0,7,6,5,4,3,2,1,1,1,1}))</f>
        <v>0</v>
      </c>
      <c r="AC32" s="7"/>
      <c r="AD32" s="6"/>
      <c r="AE32" s="6"/>
      <c r="AF32" s="6"/>
      <c r="AG32" s="6"/>
      <c r="AH32" s="6"/>
      <c r="AI32" s="6"/>
      <c r="AJ32" s="6"/>
      <c r="AK32" s="211" cm="1">
        <f t="array" ref="AK32">SUM(LOOKUP(AC32:AJ32,{0,1,2,3,4,5,6,7,8,9,10},{0,7,6,5,4,3,2,1,1,1,1}))</f>
        <v>0</v>
      </c>
      <c r="AL32" s="5"/>
      <c r="AM32" s="6"/>
      <c r="AN32" s="6"/>
      <c r="AO32" s="6"/>
      <c r="AP32" s="6"/>
      <c r="AQ32" s="6"/>
      <c r="AR32" s="3"/>
      <c r="AS32" s="3"/>
      <c r="AT32" s="4"/>
      <c r="AU32" s="5"/>
      <c r="AV32" s="6"/>
      <c r="AW32" s="6"/>
      <c r="AX32" s="6"/>
      <c r="AY32" s="6"/>
      <c r="AZ32" s="6"/>
      <c r="BA32" s="6"/>
      <c r="BB32" s="3"/>
      <c r="BC32" s="4" cm="1">
        <f t="array" ref="BC32">SUM(LOOKUP(AU32:BB32,{0,1,2,3,4,5,6,7,8,9,10},{0,7,6,5,4,3,2,1,1,1,1}))</f>
        <v>0</v>
      </c>
      <c r="BD32" s="5"/>
      <c r="BE32" s="6"/>
      <c r="BF32" s="6"/>
      <c r="BG32" s="6"/>
      <c r="BH32" s="6"/>
      <c r="BI32" s="6"/>
      <c r="BJ32" s="6"/>
      <c r="BK32" s="4"/>
      <c r="BL32" s="7"/>
      <c r="BM32" s="6"/>
      <c r="BN32" s="6"/>
      <c r="BO32" s="6"/>
      <c r="BP32" s="6"/>
      <c r="BQ32" s="6"/>
      <c r="BR32" s="4"/>
      <c r="BS32" s="11"/>
    </row>
    <row r="33" spans="1:71" x14ac:dyDescent="0.25">
      <c r="A33" s="11"/>
      <c r="B33" s="55"/>
      <c r="C33" s="29"/>
      <c r="D33" s="9"/>
      <c r="E33" s="9"/>
      <c r="F33" s="46"/>
      <c r="G33" s="16"/>
      <c r="H33" s="19"/>
      <c r="I33" s="89">
        <f t="shared" si="1"/>
        <v>0</v>
      </c>
      <c r="J33" s="27">
        <f t="shared" si="0"/>
        <v>1</v>
      </c>
      <c r="K33" s="52"/>
      <c r="L33" s="52"/>
      <c r="M33" s="52"/>
      <c r="N33" s="52"/>
      <c r="O33" s="52"/>
      <c r="P33" s="52"/>
      <c r="Q33" s="52"/>
      <c r="R33" s="52"/>
      <c r="S33" s="204" cm="1">
        <f t="array" ref="S33">SUM(LOOKUP(K33:R33,{0,1,2,3,4,5,6,7,8,9,10},{0,7,6,5,4,3,2,1,1,1,1}))</f>
        <v>0</v>
      </c>
      <c r="T33" s="7"/>
      <c r="U33" s="31"/>
      <c r="V33" s="6"/>
      <c r="W33" s="6"/>
      <c r="X33" s="6"/>
      <c r="Y33" s="6"/>
      <c r="Z33" s="3"/>
      <c r="AA33" s="6"/>
      <c r="AB33" s="204" cm="1">
        <f t="array" ref="AB33">SUM(LOOKUP(T33:AA33,{0,1,2,3,4,5,6,7,8,9,10},{0,7,6,5,4,3,2,1,1,1,1}))</f>
        <v>0</v>
      </c>
      <c r="AC33" s="7"/>
      <c r="AD33" s="6"/>
      <c r="AE33" s="6"/>
      <c r="AF33" s="6"/>
      <c r="AG33" s="6"/>
      <c r="AH33" s="6"/>
      <c r="AI33" s="6"/>
      <c r="AJ33" s="6"/>
      <c r="AK33" s="211" cm="1">
        <f t="array" ref="AK33">SUM(LOOKUP(AC33:AJ33,{0,1,2,3,4,5,6,7,8,9,10},{0,7,6,5,4,3,2,1,1,1,1}))</f>
        <v>0</v>
      </c>
      <c r="AL33" s="5"/>
      <c r="AM33" s="6"/>
      <c r="AN33" s="6"/>
      <c r="AO33" s="6"/>
      <c r="AP33" s="6"/>
      <c r="AQ33" s="6"/>
      <c r="AR33" s="3"/>
      <c r="AS33" s="3"/>
      <c r="AT33" s="4"/>
      <c r="AU33" s="5"/>
      <c r="AV33" s="6"/>
      <c r="AW33" s="6"/>
      <c r="AX33" s="6"/>
      <c r="AY33" s="6"/>
      <c r="AZ33" s="6"/>
      <c r="BA33" s="6"/>
      <c r="BB33" s="3"/>
      <c r="BC33" s="4" cm="1">
        <f t="array" ref="BC33">SUM(LOOKUP(AU33:BB33,{0,1,2,3,4,5,6,7,8,9,10},{0,7,6,5,4,3,2,1,1,1,1}))</f>
        <v>0</v>
      </c>
      <c r="BD33" s="5"/>
      <c r="BE33" s="6"/>
      <c r="BF33" s="6"/>
      <c r="BG33" s="6"/>
      <c r="BH33" s="6"/>
      <c r="BI33" s="6"/>
      <c r="BJ33" s="6"/>
      <c r="BK33" s="4"/>
      <c r="BL33" s="7"/>
      <c r="BM33" s="6"/>
      <c r="BN33" s="6"/>
      <c r="BO33" s="6"/>
      <c r="BP33" s="6"/>
      <c r="BQ33" s="6"/>
      <c r="BR33" s="4"/>
      <c r="BS33" s="11"/>
    </row>
    <row r="34" spans="1:71" x14ac:dyDescent="0.25">
      <c r="A34" s="11"/>
      <c r="B34" s="22"/>
      <c r="C34" s="29"/>
      <c r="D34" s="9"/>
      <c r="E34" s="9"/>
      <c r="F34" s="56"/>
      <c r="G34" s="16"/>
      <c r="H34" s="19"/>
      <c r="I34" s="89">
        <f t="shared" si="1"/>
        <v>0</v>
      </c>
      <c r="J34" s="27">
        <f t="shared" si="0"/>
        <v>1</v>
      </c>
      <c r="K34" s="52"/>
      <c r="L34" s="52"/>
      <c r="M34" s="52"/>
      <c r="N34" s="52"/>
      <c r="O34" s="52"/>
      <c r="P34" s="52"/>
      <c r="Q34" s="52"/>
      <c r="R34" s="52"/>
      <c r="S34" s="204" cm="1">
        <f t="array" ref="S34">SUM(LOOKUP(K34:R34,{0,1,2,3,4,5,6,7,8,9,10},{0,7,6,5,4,3,2,1,1,1,1}))</f>
        <v>0</v>
      </c>
      <c r="T34" s="7"/>
      <c r="U34" s="31"/>
      <c r="V34" s="6"/>
      <c r="W34" s="6"/>
      <c r="X34" s="6"/>
      <c r="Y34" s="6"/>
      <c r="Z34" s="3"/>
      <c r="AA34" s="6"/>
      <c r="AB34" s="204" cm="1">
        <f t="array" ref="AB34">SUM(LOOKUP(T34:AA34,{0,1,2,3,4,5,6,7,8,9,10},{0,7,6,5,4,3,2,1,1,1,1}))</f>
        <v>0</v>
      </c>
      <c r="AC34" s="7"/>
      <c r="AD34" s="6"/>
      <c r="AE34" s="6"/>
      <c r="AF34" s="6"/>
      <c r="AG34" s="6"/>
      <c r="AH34" s="6"/>
      <c r="AI34" s="6"/>
      <c r="AJ34" s="6"/>
      <c r="AK34" s="211" cm="1">
        <f t="array" ref="AK34">SUM(LOOKUP(AC34:AJ34,{0,1,2,3,4,5,6,7,8,9,10},{0,7,6,5,4,3,2,1,1,1,1}))</f>
        <v>0</v>
      </c>
      <c r="AL34" s="5"/>
      <c r="AM34" s="6"/>
      <c r="AN34" s="6"/>
      <c r="AO34" s="6"/>
      <c r="AP34" s="6"/>
      <c r="AQ34" s="6"/>
      <c r="AR34" s="3"/>
      <c r="AS34" s="3"/>
      <c r="AT34" s="4"/>
      <c r="AU34" s="5"/>
      <c r="AV34" s="6"/>
      <c r="AW34" s="6"/>
      <c r="AX34" s="6"/>
      <c r="AY34" s="6"/>
      <c r="AZ34" s="6"/>
      <c r="BA34" s="6"/>
      <c r="BB34" s="3"/>
      <c r="BC34" s="4" cm="1">
        <f t="array" ref="BC34">SUM(LOOKUP(AU34:BB34,{0,1,2,3,4,5,6,7,8,9,10},{0,7,6,5,4,3,2,1,1,1,1}))</f>
        <v>0</v>
      </c>
      <c r="BD34" s="5"/>
      <c r="BE34" s="6"/>
      <c r="BF34" s="6"/>
      <c r="BG34" s="6"/>
      <c r="BH34" s="6"/>
      <c r="BI34" s="6"/>
      <c r="BJ34" s="6"/>
      <c r="BK34" s="4"/>
      <c r="BL34" s="7"/>
      <c r="BM34" s="6"/>
      <c r="BN34" s="6"/>
      <c r="BO34" s="6"/>
      <c r="BP34" s="6"/>
      <c r="BQ34" s="6"/>
      <c r="BR34" s="4"/>
      <c r="BS34" s="11"/>
    </row>
    <row r="35" spans="1:71" x14ac:dyDescent="0.25">
      <c r="A35" s="11"/>
      <c r="B35" s="22"/>
      <c r="C35" s="29"/>
      <c r="D35" s="9"/>
      <c r="E35" s="9"/>
      <c r="F35" s="56"/>
      <c r="G35" s="16"/>
      <c r="H35" s="19"/>
      <c r="I35" s="89">
        <f t="shared" si="1"/>
        <v>0</v>
      </c>
      <c r="J35" s="27">
        <f t="shared" si="0"/>
        <v>1</v>
      </c>
      <c r="K35" s="52"/>
      <c r="L35" s="52"/>
      <c r="M35" s="52"/>
      <c r="N35" s="52"/>
      <c r="O35" s="52"/>
      <c r="P35" s="52"/>
      <c r="Q35" s="52"/>
      <c r="R35" s="52"/>
      <c r="S35" s="204" cm="1">
        <f t="array" ref="S35">SUM(LOOKUP(K35:R35,{0,1,2,3,4,5,6,7,8,9,10},{0,7,6,5,4,3,2,1,1,1,1}))</f>
        <v>0</v>
      </c>
      <c r="T35" s="7"/>
      <c r="U35" s="31"/>
      <c r="V35" s="6"/>
      <c r="W35" s="6"/>
      <c r="X35" s="6"/>
      <c r="Y35" s="6"/>
      <c r="Z35" s="3"/>
      <c r="AA35" s="6"/>
      <c r="AB35" s="204" cm="1">
        <f t="array" ref="AB35">SUM(LOOKUP(T35:AA35,{0,1,2,3,4,5,6,7,8,9,10},{0,7,6,5,4,3,2,1,1,1,1}))</f>
        <v>0</v>
      </c>
      <c r="AC35" s="7"/>
      <c r="AD35" s="6"/>
      <c r="AE35" s="6"/>
      <c r="AF35" s="6"/>
      <c r="AG35" s="6"/>
      <c r="AH35" s="6"/>
      <c r="AI35" s="6"/>
      <c r="AJ35" s="6"/>
      <c r="AK35" s="211" cm="1">
        <f t="array" ref="AK35">SUM(LOOKUP(AC35:AJ35,{0,1,2,3,4,5,6,7,8,9,10},{0,7,6,5,4,3,2,1,1,1,1}))</f>
        <v>0</v>
      </c>
      <c r="AL35" s="5"/>
      <c r="AM35" s="6"/>
      <c r="AN35" s="6"/>
      <c r="AO35" s="6"/>
      <c r="AP35" s="6"/>
      <c r="AQ35" s="6"/>
      <c r="AR35" s="3"/>
      <c r="AS35" s="3"/>
      <c r="AT35" s="4"/>
      <c r="AU35" s="5"/>
      <c r="AV35" s="6"/>
      <c r="AW35" s="6"/>
      <c r="AX35" s="6"/>
      <c r="AY35" s="6"/>
      <c r="AZ35" s="6"/>
      <c r="BA35" s="6"/>
      <c r="BB35" s="3"/>
      <c r="BC35" s="4" cm="1">
        <f t="array" ref="BC35">SUM(LOOKUP(AU35:BB35,{0,1,2,3,4,5,6,7,8,9,10},{0,7,6,5,4,3,2,1,1,1,1}))</f>
        <v>0</v>
      </c>
      <c r="BD35" s="5"/>
      <c r="BE35" s="6"/>
      <c r="BF35" s="6"/>
      <c r="BG35" s="6"/>
      <c r="BH35" s="6"/>
      <c r="BI35" s="6"/>
      <c r="BJ35" s="6"/>
      <c r="BK35" s="4"/>
      <c r="BL35" s="7"/>
      <c r="BM35" s="6"/>
      <c r="BN35" s="6"/>
      <c r="BO35" s="6"/>
      <c r="BP35" s="6"/>
      <c r="BQ35" s="6"/>
      <c r="BR35" s="4"/>
      <c r="BS35" s="11"/>
    </row>
    <row r="36" spans="1:71" x14ac:dyDescent="0.25">
      <c r="A36" s="11"/>
      <c r="B36" s="22"/>
      <c r="C36" s="37"/>
      <c r="D36" s="9"/>
      <c r="E36" s="9"/>
      <c r="F36" s="56"/>
      <c r="G36" s="16"/>
      <c r="H36" s="19"/>
      <c r="I36" s="89">
        <f t="shared" si="1"/>
        <v>0</v>
      </c>
      <c r="J36" s="27">
        <f t="shared" si="0"/>
        <v>1</v>
      </c>
      <c r="K36" s="52"/>
      <c r="L36" s="52"/>
      <c r="M36" s="52"/>
      <c r="N36" s="52"/>
      <c r="O36" s="52"/>
      <c r="P36" s="52"/>
      <c r="Q36" s="52"/>
      <c r="R36" s="52"/>
      <c r="S36" s="204" cm="1">
        <f t="array" ref="S36">SUM(LOOKUP(K36:R36,{0,1,2,3,4,5,6,7,8,9,10},{0,7,6,5,4,3,2,1,1,1,1}))</f>
        <v>0</v>
      </c>
      <c r="T36" s="7"/>
      <c r="U36" s="31"/>
      <c r="V36" s="6"/>
      <c r="W36" s="6"/>
      <c r="X36" s="6"/>
      <c r="Y36" s="6"/>
      <c r="Z36" s="3"/>
      <c r="AA36" s="6"/>
      <c r="AB36" s="204" cm="1">
        <f t="array" ref="AB36">SUM(LOOKUP(T36:AA36,{0,1,2,3,4,5,6,7,8,9,10},{0,7,6,5,4,3,2,1,1,1,1}))</f>
        <v>0</v>
      </c>
      <c r="AC36" s="7"/>
      <c r="AD36" s="6"/>
      <c r="AE36" s="6"/>
      <c r="AF36" s="6"/>
      <c r="AG36" s="6"/>
      <c r="AH36" s="6"/>
      <c r="AI36" s="6"/>
      <c r="AJ36" s="6"/>
      <c r="AK36" s="211" cm="1">
        <f t="array" ref="AK36">SUM(LOOKUP(AC36:AJ36,{0,1,2,3,4,5,6,7,8,9,10},{0,7,6,5,4,3,2,1,1,1,1}))</f>
        <v>0</v>
      </c>
      <c r="AL36" s="5"/>
      <c r="AM36" s="6"/>
      <c r="AN36" s="6"/>
      <c r="AO36" s="6"/>
      <c r="AP36" s="6"/>
      <c r="AQ36" s="6"/>
      <c r="AR36" s="3"/>
      <c r="AS36" s="3"/>
      <c r="AT36" s="4"/>
      <c r="AU36" s="5"/>
      <c r="AV36" s="6"/>
      <c r="AW36" s="6"/>
      <c r="AX36" s="6"/>
      <c r="AY36" s="6"/>
      <c r="AZ36" s="6"/>
      <c r="BA36" s="6"/>
      <c r="BB36" s="3"/>
      <c r="BC36" s="4" cm="1">
        <f t="array" ref="BC36">SUM(LOOKUP(AU36:BB36,{0,1,2,3,4,5,6,7,8,9,10},{0,7,6,5,4,3,2,1,1,1,1}))</f>
        <v>0</v>
      </c>
      <c r="BD36" s="5"/>
      <c r="BE36" s="6"/>
      <c r="BF36" s="6"/>
      <c r="BG36" s="6"/>
      <c r="BH36" s="6"/>
      <c r="BI36" s="6"/>
      <c r="BJ36" s="6"/>
      <c r="BK36" s="4"/>
      <c r="BL36" s="7"/>
      <c r="BM36" s="6"/>
      <c r="BN36" s="6"/>
      <c r="BO36" s="6"/>
      <c r="BP36" s="6"/>
      <c r="BQ36" s="6"/>
      <c r="BR36" s="4"/>
      <c r="BS36" s="11"/>
    </row>
    <row r="37" spans="1:71" x14ac:dyDescent="0.25">
      <c r="A37" s="11"/>
      <c r="B37" s="22"/>
      <c r="C37" s="42"/>
      <c r="D37" s="9"/>
      <c r="E37" s="40"/>
      <c r="F37" s="57"/>
      <c r="G37" s="43"/>
      <c r="H37" s="19"/>
      <c r="I37" s="89">
        <f t="shared" si="1"/>
        <v>0</v>
      </c>
      <c r="J37" s="27">
        <f t="shared" si="0"/>
        <v>1</v>
      </c>
      <c r="K37" s="68"/>
      <c r="L37" s="94"/>
      <c r="M37" s="71"/>
      <c r="N37" s="5"/>
      <c r="O37" s="6"/>
      <c r="P37" s="6"/>
      <c r="Q37" s="6"/>
      <c r="R37" s="3"/>
      <c r="S37" s="204" cm="1">
        <f t="array" ref="S37">SUM(LOOKUP(K37:R37,{0,1,2,3,4,5,6,7,8,9,10},{0,7,6,5,4,3,2,1,1,1,1}))</f>
        <v>0</v>
      </c>
      <c r="T37" s="7"/>
      <c r="U37" s="31"/>
      <c r="V37" s="6"/>
      <c r="W37" s="6"/>
      <c r="X37" s="6"/>
      <c r="Y37" s="6"/>
      <c r="Z37" s="3"/>
      <c r="AA37" s="6"/>
      <c r="AB37" s="204" cm="1">
        <f t="array" ref="AB37">SUM(LOOKUP(T37:AA37,{0,1,2,3,4,5,6,7,8,9,10},{0,7,6,5,4,3,2,1,1,1,1}))</f>
        <v>0</v>
      </c>
      <c r="AC37" s="7"/>
      <c r="AD37" s="6"/>
      <c r="AE37" s="6"/>
      <c r="AF37" s="6"/>
      <c r="AG37" s="6"/>
      <c r="AH37" s="6"/>
      <c r="AI37" s="6"/>
      <c r="AJ37" s="6"/>
      <c r="AK37" s="211" cm="1">
        <f t="array" ref="AK37">SUM(LOOKUP(AC37:AJ37,{0,1,2,3,4,5,6,7,8,9,10},{0,7,6,5,4,3,2,1,1,1,1}))</f>
        <v>0</v>
      </c>
      <c r="AL37" s="5"/>
      <c r="AM37" s="6"/>
      <c r="AN37" s="6"/>
      <c r="AO37" s="6"/>
      <c r="AP37" s="6"/>
      <c r="AQ37" s="6"/>
      <c r="AR37" s="3"/>
      <c r="AS37" s="3"/>
      <c r="AT37" s="4"/>
      <c r="AU37" s="5"/>
      <c r="AV37" s="6"/>
      <c r="AW37" s="6"/>
      <c r="AX37" s="6"/>
      <c r="AY37" s="6"/>
      <c r="AZ37" s="6"/>
      <c r="BA37" s="6"/>
      <c r="BB37" s="3"/>
      <c r="BC37" s="4" cm="1">
        <f t="array" ref="BC37">SUM(LOOKUP(AU37:BB37,{0,1,2,3,4,5,6,7,8,9,10},{0,7,6,5,4,3,2,1,1,1,1}))</f>
        <v>0</v>
      </c>
      <c r="BD37" s="5"/>
      <c r="BE37" s="6"/>
      <c r="BF37" s="6"/>
      <c r="BG37" s="6"/>
      <c r="BH37" s="6"/>
      <c r="BI37" s="6"/>
      <c r="BJ37" s="6"/>
      <c r="BK37" s="4"/>
      <c r="BL37" s="7"/>
      <c r="BM37" s="6"/>
      <c r="BN37" s="6"/>
      <c r="BO37" s="6"/>
      <c r="BP37" s="6"/>
      <c r="BQ37" s="6"/>
      <c r="BR37" s="4"/>
      <c r="BS37" s="11"/>
    </row>
    <row r="38" spans="1:71" x14ac:dyDescent="0.25">
      <c r="A38" s="11"/>
      <c r="B38" s="58"/>
      <c r="C38" s="42"/>
      <c r="D38" s="9"/>
      <c r="E38" s="40"/>
      <c r="F38" s="49"/>
      <c r="G38" s="43"/>
      <c r="H38" s="19"/>
      <c r="I38" s="89">
        <f t="shared" si="1"/>
        <v>0</v>
      </c>
      <c r="J38" s="27">
        <f t="shared" si="0"/>
        <v>1</v>
      </c>
      <c r="K38" s="68"/>
      <c r="L38" s="94"/>
      <c r="M38" s="71"/>
      <c r="N38" s="5"/>
      <c r="O38" s="6"/>
      <c r="P38" s="6"/>
      <c r="Q38" s="6"/>
      <c r="R38" s="3"/>
      <c r="S38" s="204" cm="1">
        <f t="array" ref="S38">SUM(LOOKUP(K38:R38,{0,1,2,3,4,5,6,7,8,9,10},{0,7,6,5,4,3,2,1,1,1,1}))</f>
        <v>0</v>
      </c>
      <c r="T38" s="7"/>
      <c r="U38" s="31"/>
      <c r="V38" s="6"/>
      <c r="W38" s="6"/>
      <c r="X38" s="6"/>
      <c r="Y38" s="6"/>
      <c r="Z38" s="3"/>
      <c r="AA38" s="6"/>
      <c r="AB38" s="204" cm="1">
        <f t="array" ref="AB38">SUM(LOOKUP(T38:AA38,{0,1,2,3,4,5,6,7,8,9,10},{0,7,6,5,4,3,2,1,1,1,1}))</f>
        <v>0</v>
      </c>
      <c r="AC38" s="7"/>
      <c r="AD38" s="6"/>
      <c r="AE38" s="6"/>
      <c r="AF38" s="6"/>
      <c r="AG38" s="6"/>
      <c r="AH38" s="6"/>
      <c r="AI38" s="6"/>
      <c r="AJ38" s="6"/>
      <c r="AK38" s="211" cm="1">
        <f t="array" ref="AK38">SUM(LOOKUP(AC38:AJ38,{0,1,2,3,4,5,6,7,8,9,10},{0,7,6,5,4,3,2,1,1,1,1}))</f>
        <v>0</v>
      </c>
      <c r="AL38" s="5"/>
      <c r="AM38" s="6"/>
      <c r="AN38" s="6"/>
      <c r="AO38" s="6"/>
      <c r="AP38" s="6"/>
      <c r="AQ38" s="6"/>
      <c r="AR38" s="3"/>
      <c r="AS38" s="3"/>
      <c r="AT38" s="4"/>
      <c r="AU38" s="5"/>
      <c r="AV38" s="6"/>
      <c r="AW38" s="6"/>
      <c r="AX38" s="6"/>
      <c r="AY38" s="6"/>
      <c r="AZ38" s="6"/>
      <c r="BA38" s="6"/>
      <c r="BB38" s="3"/>
      <c r="BC38" s="4" cm="1">
        <f t="array" ref="BC38">SUM(LOOKUP(AU38:BB38,{0,1,2,3,4,5,6,7,8,9,10},{0,7,6,5,4,3,2,1,1,1,1}))</f>
        <v>0</v>
      </c>
      <c r="BD38" s="5"/>
      <c r="BE38" s="6"/>
      <c r="BF38" s="6"/>
      <c r="BG38" s="6"/>
      <c r="BH38" s="6"/>
      <c r="BI38" s="6"/>
      <c r="BJ38" s="6"/>
      <c r="BK38" s="4"/>
      <c r="BL38" s="7"/>
      <c r="BM38" s="6"/>
      <c r="BN38" s="6"/>
      <c r="BO38" s="6"/>
      <c r="BP38" s="6"/>
      <c r="BQ38" s="6"/>
      <c r="BR38" s="4"/>
      <c r="BS38" s="11"/>
    </row>
    <row r="39" spans="1:71" x14ac:dyDescent="0.25">
      <c r="A39" s="11"/>
      <c r="B39" s="58"/>
      <c r="C39" s="42"/>
      <c r="D39" s="9"/>
      <c r="E39" s="40"/>
      <c r="F39" s="49"/>
      <c r="G39" s="43"/>
      <c r="H39" s="19"/>
      <c r="I39" s="89">
        <f t="shared" si="1"/>
        <v>0</v>
      </c>
      <c r="J39" s="27">
        <f t="shared" si="0"/>
        <v>1</v>
      </c>
      <c r="K39" s="68"/>
      <c r="L39" s="94"/>
      <c r="M39" s="71"/>
      <c r="N39" s="5"/>
      <c r="O39" s="6"/>
      <c r="P39" s="6"/>
      <c r="Q39" s="6"/>
      <c r="R39" s="3"/>
      <c r="S39" s="204" cm="1">
        <f t="array" ref="S39">SUM(LOOKUP(K39:R39,{0,1,2,3,4,5,6,7,8,9,10},{0,7,6,5,4,3,2,1,1,1,1}))</f>
        <v>0</v>
      </c>
      <c r="T39" s="7"/>
      <c r="U39" s="31"/>
      <c r="V39" s="6"/>
      <c r="W39" s="6"/>
      <c r="X39" s="6"/>
      <c r="Y39" s="6"/>
      <c r="Z39" s="3"/>
      <c r="AA39" s="6"/>
      <c r="AB39" s="204" cm="1">
        <f t="array" ref="AB39">SUM(LOOKUP(T39:AA39,{0,1,2,3,4,5,6,7,8,9,10},{0,7,6,5,4,3,2,1,1,1,1}))</f>
        <v>0</v>
      </c>
      <c r="AC39" s="7"/>
      <c r="AD39" s="6"/>
      <c r="AE39" s="6"/>
      <c r="AF39" s="6"/>
      <c r="AG39" s="6"/>
      <c r="AH39" s="6"/>
      <c r="AI39" s="6"/>
      <c r="AJ39" s="6"/>
      <c r="AK39" s="211" cm="1">
        <f t="array" ref="AK39">SUM(LOOKUP(AC39:AJ39,{0,1,2,3,4,5,6,7,8,9,10},{0,7,6,5,4,3,2,1,1,1,1}))</f>
        <v>0</v>
      </c>
      <c r="AL39" s="5"/>
      <c r="AM39" s="6"/>
      <c r="AN39" s="6"/>
      <c r="AO39" s="6"/>
      <c r="AP39" s="6"/>
      <c r="AQ39" s="6"/>
      <c r="AR39" s="3"/>
      <c r="AS39" s="3"/>
      <c r="AT39" s="4"/>
      <c r="AU39" s="5"/>
      <c r="AV39" s="6"/>
      <c r="AW39" s="6"/>
      <c r="AX39" s="6"/>
      <c r="AY39" s="6"/>
      <c r="AZ39" s="6"/>
      <c r="BA39" s="6"/>
      <c r="BB39" s="3"/>
      <c r="BC39" s="4" cm="1">
        <f t="array" ref="BC39">SUM(LOOKUP(AU39:BB39,{0,1,2,3,4,5,6,7,8,9,10},{0,7,6,5,4,3,2,1,1,1,1}))</f>
        <v>0</v>
      </c>
      <c r="BD39" s="5"/>
      <c r="BE39" s="6"/>
      <c r="BF39" s="6"/>
      <c r="BG39" s="6"/>
      <c r="BH39" s="6"/>
      <c r="BI39" s="6"/>
      <c r="BJ39" s="6"/>
      <c r="BK39" s="4"/>
      <c r="BL39" s="7"/>
      <c r="BM39" s="6"/>
      <c r="BN39" s="6"/>
      <c r="BO39" s="6"/>
      <c r="BP39" s="6"/>
      <c r="BQ39" s="6"/>
      <c r="BR39" s="4"/>
      <c r="BS39" s="11"/>
    </row>
    <row r="40" spans="1:71" x14ac:dyDescent="0.25">
      <c r="A40" s="11"/>
      <c r="B40" s="58"/>
      <c r="C40" s="42"/>
      <c r="D40" s="9"/>
      <c r="E40" s="40"/>
      <c r="F40" s="49"/>
      <c r="G40" s="43"/>
      <c r="H40" s="19"/>
      <c r="I40" s="89">
        <f t="shared" si="1"/>
        <v>0</v>
      </c>
      <c r="J40" s="27">
        <f t="shared" si="0"/>
        <v>1</v>
      </c>
      <c r="K40" s="68"/>
      <c r="L40" s="94"/>
      <c r="M40" s="71"/>
      <c r="N40" s="52"/>
      <c r="O40" s="28"/>
      <c r="P40" s="28"/>
      <c r="Q40" s="28"/>
      <c r="R40" s="54"/>
      <c r="S40" s="204" cm="1">
        <f t="array" ref="S40">SUM(LOOKUP(K40:R40,{0,1,2,3,4,5,6,7,8,9,10},{0,7,6,5,4,3,2,1,1,1,1}))</f>
        <v>0</v>
      </c>
      <c r="T40" s="7"/>
      <c r="U40" s="31"/>
      <c r="V40" s="6"/>
      <c r="W40" s="6"/>
      <c r="X40" s="6"/>
      <c r="Y40" s="6"/>
      <c r="Z40" s="3"/>
      <c r="AA40" s="6"/>
      <c r="AB40" s="204" cm="1">
        <f t="array" ref="AB40">SUM(LOOKUP(T40:AA40,{0,1,2,3,4,5,6,7,8,9,10},{0,7,6,5,4,3,2,1,1,1,1}))</f>
        <v>0</v>
      </c>
      <c r="AC40" s="20"/>
      <c r="AD40" s="21"/>
      <c r="AE40" s="21"/>
      <c r="AF40" s="21"/>
      <c r="AG40" s="21"/>
      <c r="AH40" s="21"/>
      <c r="AI40" s="21"/>
      <c r="AJ40" s="21"/>
      <c r="AK40" s="211" cm="1">
        <f t="array" ref="AK40">SUM(LOOKUP(AC40:AJ40,{0,1,2,3,4,5,6,7,8,9,10},{0,7,6,5,4,3,2,1,1,1,1}))</f>
        <v>0</v>
      </c>
      <c r="AL40" s="5"/>
      <c r="AM40" s="6"/>
      <c r="AN40" s="6"/>
      <c r="AO40" s="6"/>
      <c r="AP40" s="6"/>
      <c r="AQ40" s="6"/>
      <c r="AR40" s="3"/>
      <c r="AS40" s="3"/>
      <c r="AT40" s="4"/>
      <c r="AU40" s="5"/>
      <c r="AV40" s="6"/>
      <c r="AW40" s="6"/>
      <c r="AX40" s="6"/>
      <c r="AY40" s="6"/>
      <c r="AZ40" s="6"/>
      <c r="BA40" s="6"/>
      <c r="BB40" s="3"/>
      <c r="BC40" s="4" cm="1">
        <f t="array" ref="BC40">SUM(LOOKUP(AU40:BB40,{0,1,2,3,4,5,6,7,8,9,10},{0,7,6,5,4,3,2,1,1,1,1}))</f>
        <v>0</v>
      </c>
      <c r="BD40" s="5"/>
      <c r="BE40" s="6"/>
      <c r="BF40" s="6"/>
      <c r="BG40" s="6"/>
      <c r="BH40" s="6"/>
      <c r="BI40" s="6"/>
      <c r="BJ40" s="6"/>
      <c r="BK40" s="4"/>
      <c r="BL40" s="52"/>
      <c r="BM40" s="6"/>
      <c r="BN40" s="28"/>
      <c r="BO40" s="28"/>
      <c r="BP40" s="6"/>
      <c r="BQ40" s="28"/>
      <c r="BR40" s="53"/>
      <c r="BS40" s="11"/>
    </row>
    <row r="41" spans="1:71" x14ac:dyDescent="0.25">
      <c r="A41" s="11"/>
      <c r="B41" s="39"/>
      <c r="C41" s="40"/>
      <c r="D41" s="9"/>
      <c r="E41" s="40"/>
      <c r="F41" s="49"/>
      <c r="G41" s="43"/>
      <c r="H41" s="41"/>
      <c r="I41" s="89">
        <f t="shared" si="1"/>
        <v>0</v>
      </c>
      <c r="J41" s="75"/>
      <c r="K41" s="68"/>
      <c r="L41" s="94"/>
      <c r="M41" s="71"/>
      <c r="N41" s="5"/>
      <c r="O41" s="6"/>
      <c r="P41" s="6"/>
      <c r="Q41" s="6"/>
      <c r="R41" s="3"/>
      <c r="S41" s="204" cm="1">
        <f t="array" ref="S41">SUM(LOOKUP(K41:R41,{0,1,2,3,4,5,6,7,8,9,10},{0,7,6,5,4,3,2,1,1,1,1}))</f>
        <v>0</v>
      </c>
      <c r="T41" s="7"/>
      <c r="U41" s="31"/>
      <c r="V41" s="6"/>
      <c r="W41" s="6"/>
      <c r="X41" s="6"/>
      <c r="Y41" s="6"/>
      <c r="Z41" s="3"/>
      <c r="AA41" s="6"/>
      <c r="AB41" s="204" cm="1">
        <f t="array" ref="AB41">SUM(LOOKUP(T41:AA41,{0,1,2,3,4,5,6,7,8,9,10},{0,7,6,5,4,3,2,1,1,1,1}))</f>
        <v>0</v>
      </c>
      <c r="AC41" s="7"/>
      <c r="AD41" s="6"/>
      <c r="AE41" s="6"/>
      <c r="AF41" s="6"/>
      <c r="AG41" s="6"/>
      <c r="AH41" s="6"/>
      <c r="AI41" s="6"/>
      <c r="AJ41" s="6"/>
      <c r="AK41" s="211" cm="1">
        <f t="array" ref="AK41">SUM(LOOKUP(AC41:AJ41,{0,1,2,3,4,5,6,7,8,9,10},{0,7,6,5,4,3,2,1,1,1,1}))</f>
        <v>0</v>
      </c>
      <c r="AL41" s="5"/>
      <c r="AM41" s="6"/>
      <c r="AN41" s="6"/>
      <c r="AO41" s="6"/>
      <c r="AP41" s="6"/>
      <c r="AQ41" s="6"/>
      <c r="AR41" s="3"/>
      <c r="AS41" s="3"/>
      <c r="AT41" s="4"/>
      <c r="AU41" s="5"/>
      <c r="AV41" s="6"/>
      <c r="AW41" s="6"/>
      <c r="AX41" s="6"/>
      <c r="AY41" s="6"/>
      <c r="AZ41" s="6"/>
      <c r="BA41" s="6"/>
      <c r="BB41" s="3"/>
      <c r="BC41" s="4" cm="1">
        <f t="array" ref="BC41">SUM(LOOKUP(AU41:BB41,{0,1,2,3,4,5,6,7,8,9,10},{0,7,6,5,4,3,2,1,1,1,1}))</f>
        <v>0</v>
      </c>
      <c r="BD41" s="5"/>
      <c r="BE41" s="6"/>
      <c r="BF41" s="6"/>
      <c r="BG41" s="6"/>
      <c r="BH41" s="6"/>
      <c r="BI41" s="6"/>
      <c r="BJ41" s="6"/>
      <c r="BK41" s="4"/>
      <c r="BL41" s="5"/>
      <c r="BM41" s="6"/>
      <c r="BN41" s="6"/>
      <c r="BO41" s="6"/>
      <c r="BP41" s="6"/>
      <c r="BQ41" s="6"/>
      <c r="BR41" s="4"/>
      <c r="BS41" s="11"/>
    </row>
    <row r="42" spans="1:71" x14ac:dyDescent="0.25">
      <c r="A42" s="11"/>
      <c r="B42" s="39"/>
      <c r="C42" s="40"/>
      <c r="D42" s="9"/>
      <c r="E42" s="40"/>
      <c r="F42" s="49"/>
      <c r="G42" s="43"/>
      <c r="H42" s="41"/>
      <c r="I42" s="89">
        <f t="shared" si="1"/>
        <v>0</v>
      </c>
      <c r="J42" s="51"/>
      <c r="K42" s="68"/>
      <c r="L42" s="94"/>
      <c r="M42" s="71"/>
      <c r="N42" s="5"/>
      <c r="O42" s="6"/>
      <c r="P42" s="6"/>
      <c r="Q42" s="6"/>
      <c r="R42" s="3"/>
      <c r="S42" s="204" cm="1">
        <f t="array" ref="S42">SUM(LOOKUP(K42:R42,{0,1,2,3,4,5,6,7,8,9,10},{0,7,6,5,4,3,2,1,1,1,1}))</f>
        <v>0</v>
      </c>
      <c r="T42" s="7"/>
      <c r="U42" s="31"/>
      <c r="V42" s="6"/>
      <c r="W42" s="6"/>
      <c r="X42" s="6"/>
      <c r="Y42" s="6"/>
      <c r="Z42" s="3"/>
      <c r="AA42" s="6"/>
      <c r="AB42" s="204" cm="1">
        <f t="array" ref="AB42">SUM(LOOKUP(T42:AA42,{0,1,2,3,4,5,6,7,8,9,10},{0,7,6,5,4,3,2,1,1,1,1}))</f>
        <v>0</v>
      </c>
      <c r="AC42" s="7"/>
      <c r="AD42" s="6"/>
      <c r="AE42" s="6"/>
      <c r="AF42" s="6"/>
      <c r="AG42" s="6"/>
      <c r="AH42" s="6"/>
      <c r="AI42" s="6"/>
      <c r="AJ42" s="6"/>
      <c r="AK42" s="211" cm="1">
        <f t="array" ref="AK42">SUM(LOOKUP(AC42:AJ42,{0,1,2,3,4,5,6,7,8,9,10},{0,7,6,5,4,3,2,1,1,1,1}))</f>
        <v>0</v>
      </c>
      <c r="AL42" s="5"/>
      <c r="AM42" s="6"/>
      <c r="AN42" s="6"/>
      <c r="AO42" s="6"/>
      <c r="AP42" s="6"/>
      <c r="AQ42" s="6"/>
      <c r="AR42" s="3"/>
      <c r="AS42" s="3"/>
      <c r="AT42" s="4"/>
      <c r="AU42" s="5"/>
      <c r="AV42" s="6"/>
      <c r="AW42" s="6"/>
      <c r="AX42" s="6"/>
      <c r="AY42" s="6"/>
      <c r="AZ42" s="6"/>
      <c r="BA42" s="6"/>
      <c r="BB42" s="3"/>
      <c r="BC42" s="4" cm="1">
        <f t="array" ref="BC42">SUM(LOOKUP(AU42:BB42,{0,1,2,3,4,5,6,7,8,9,10},{0,7,6,5,4,3,2,1,1,1,1}))</f>
        <v>0</v>
      </c>
      <c r="BD42" s="5"/>
      <c r="BE42" s="6"/>
      <c r="BF42" s="6"/>
      <c r="BG42" s="6"/>
      <c r="BH42" s="6"/>
      <c r="BI42" s="6"/>
      <c r="BJ42" s="6"/>
      <c r="BK42" s="4"/>
      <c r="BL42" s="5"/>
      <c r="BM42" s="6"/>
      <c r="BN42" s="6"/>
      <c r="BO42" s="6"/>
      <c r="BP42" s="6"/>
      <c r="BQ42" s="6"/>
      <c r="BR42" s="4"/>
      <c r="BS42" s="11"/>
    </row>
    <row r="43" spans="1:71" ht="15.75" thickBot="1" x14ac:dyDescent="0.3">
      <c r="A43" s="11"/>
      <c r="B43" s="17"/>
      <c r="C43" s="18" t="s">
        <v>29</v>
      </c>
      <c r="D43" s="40"/>
      <c r="E43" s="40"/>
      <c r="F43" s="50"/>
      <c r="G43" s="38"/>
      <c r="H43" s="47"/>
      <c r="I43" s="89">
        <f t="shared" si="1"/>
        <v>0</v>
      </c>
      <c r="J43" s="67"/>
      <c r="K43" s="69"/>
      <c r="L43" s="95"/>
      <c r="M43" s="72"/>
      <c r="N43" s="5"/>
      <c r="O43" s="6"/>
      <c r="P43" s="6"/>
      <c r="Q43" s="6"/>
      <c r="R43" s="3"/>
      <c r="S43" s="204" cm="1">
        <f t="array" ref="S43">SUM(LOOKUP(K43:R43,{0,1,2,3,4,5,6,7,8,9,10},{0,7,6,5,4,3,2,1,1,1,1}))</f>
        <v>0</v>
      </c>
      <c r="T43" s="7"/>
      <c r="U43" s="31"/>
      <c r="V43" s="6"/>
      <c r="W43" s="6"/>
      <c r="X43" s="6"/>
      <c r="Y43" s="6"/>
      <c r="Z43" s="3"/>
      <c r="AA43" s="6"/>
      <c r="AB43" s="204" cm="1">
        <f t="array" ref="AB43">SUM(LOOKUP(T43:AA43,{0,1,2,3,4,5,6,7,8,9,10},{0,7,6,5,4,3,2,1,1,1,1}))</f>
        <v>0</v>
      </c>
      <c r="AC43" s="7"/>
      <c r="AD43" s="6"/>
      <c r="AE43" s="6"/>
      <c r="AF43" s="6"/>
      <c r="AG43" s="6"/>
      <c r="AH43" s="6"/>
      <c r="AI43" s="6"/>
      <c r="AJ43" s="6"/>
      <c r="AK43" s="211" cm="1">
        <f t="array" ref="AK43">SUM(LOOKUP(AC43:AJ43,{0,1,2,3,4,5,6,7,8,9,10},{0,7,6,5,4,3,2,1,1,1,1}))</f>
        <v>0</v>
      </c>
      <c r="AL43" s="5"/>
      <c r="AM43" s="6"/>
      <c r="AN43" s="6"/>
      <c r="AO43" s="6"/>
      <c r="AP43" s="6"/>
      <c r="AQ43" s="6"/>
      <c r="AR43" s="3"/>
      <c r="AS43" s="3"/>
      <c r="AT43" s="4"/>
      <c r="AU43" s="5"/>
      <c r="AV43" s="6"/>
      <c r="AW43" s="28"/>
      <c r="AX43" s="28"/>
      <c r="AY43" s="28"/>
      <c r="AZ43" s="28"/>
      <c r="BA43" s="28"/>
      <c r="BB43" s="54"/>
      <c r="BC43" s="4" cm="1">
        <f t="array" ref="BC43">SUM(LOOKUP(AU43:BB43,{0,1,2,3,4,5,6,7,8,9,10},{0,7,6,5,4,3,2,1,1,1,1}))</f>
        <v>0</v>
      </c>
      <c r="BD43" s="5"/>
      <c r="BE43" s="6"/>
      <c r="BF43" s="6"/>
      <c r="BG43" s="6"/>
      <c r="BH43" s="6"/>
      <c r="BI43" s="6"/>
      <c r="BJ43" s="3"/>
      <c r="BK43" s="4"/>
      <c r="BL43" s="5"/>
      <c r="BM43" s="6"/>
      <c r="BN43" s="6"/>
      <c r="BO43" s="6"/>
      <c r="BP43" s="6"/>
      <c r="BQ43" s="6"/>
      <c r="BR43" s="4"/>
      <c r="BS43" s="11"/>
    </row>
    <row r="44" spans="1:71" x14ac:dyDescent="0.25">
      <c r="A44" s="11"/>
      <c r="B44" s="11"/>
      <c r="C44" s="11"/>
      <c r="D44" s="64"/>
      <c r="E44" s="65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207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</row>
  </sheetData>
  <mergeCells count="24">
    <mergeCell ref="BR4:BR5"/>
    <mergeCell ref="K6:O6"/>
    <mergeCell ref="M4:S4"/>
    <mergeCell ref="AD4:AK4"/>
    <mergeCell ref="BD4:BD5"/>
    <mergeCell ref="BE4:BE5"/>
    <mergeCell ref="BK4:BK5"/>
    <mergeCell ref="BM4:BM5"/>
    <mergeCell ref="T3:AB3"/>
    <mergeCell ref="AC3:AK3"/>
    <mergeCell ref="AL3:AT3"/>
    <mergeCell ref="AU3:BC3"/>
    <mergeCell ref="BD3:BK3"/>
    <mergeCell ref="BL3:BR3"/>
    <mergeCell ref="B1:BR1"/>
    <mergeCell ref="B2:BR2"/>
    <mergeCell ref="B3:B5"/>
    <mergeCell ref="C3:C5"/>
    <mergeCell ref="D3:D5"/>
    <mergeCell ref="F3:F5"/>
    <mergeCell ref="G3:G5"/>
    <mergeCell ref="I3:I5"/>
    <mergeCell ref="J3:J5"/>
    <mergeCell ref="K3:S3"/>
  </mergeCells>
  <conditionalFormatting sqref="B56:C1048576 F31:F33 B31:B44 C36:C42 C44 B1:C6">
    <cfRule type="duplicateValues" dxfId="8" priority="9"/>
  </conditionalFormatting>
  <conditionalFormatting sqref="D30:E1048576 D1:E3 D6:E6">
    <cfRule type="duplicateValues" dxfId="7" priority="6"/>
  </conditionalFormatting>
  <conditionalFormatting sqref="D46:E47">
    <cfRule type="duplicateValues" dxfId="6" priority="7"/>
  </conditionalFormatting>
  <conditionalFormatting sqref="K7:R7 K8:M36 N8:R43 T7:AA43 AC7:AJ43 AL31:BB43 AL7:AS30 AU7:BB30 BD7:BR43">
    <cfRule type="cellIs" dxfId="5" priority="8" operator="lessThan">
      <formula>1</formula>
    </cfRule>
  </conditionalFormatting>
  <conditionalFormatting sqref="S7:S43">
    <cfRule type="cellIs" dxfId="4" priority="5" operator="lessThan">
      <formula>1</formula>
    </cfRule>
  </conditionalFormatting>
  <conditionalFormatting sqref="AB7:AB43">
    <cfRule type="cellIs" dxfId="3" priority="4" operator="lessThan">
      <formula>1</formula>
    </cfRule>
  </conditionalFormatting>
  <conditionalFormatting sqref="AK7:AK43">
    <cfRule type="cellIs" dxfId="2" priority="3" operator="lessThan">
      <formula>1</formula>
    </cfRule>
  </conditionalFormatting>
  <conditionalFormatting sqref="AT7:AT30">
    <cfRule type="cellIs" dxfId="1" priority="2" operator="lessThan">
      <formula>1</formula>
    </cfRule>
  </conditionalFormatting>
  <conditionalFormatting sqref="BC7:BC43">
    <cfRule type="cellIs" dxfId="0" priority="1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1" manualBreakCount="1">
    <brk id="30" max="16383" man="1"/>
  </rowBreaks>
  <colBreaks count="2" manualBreakCount="2">
    <brk id="10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C432-29E2-49DC-A334-61CCC40CD3E0}">
  <sheetPr>
    <tabColor theme="9"/>
  </sheetPr>
  <dimension ref="A1:DK44"/>
  <sheetViews>
    <sheetView view="pageBreakPreview" topLeftCell="B1" zoomScale="60" zoomScaleNormal="70" workbookViewId="0">
      <selection activeCell="B2" sqref="B2:BR2"/>
    </sheetView>
  </sheetViews>
  <sheetFormatPr defaultColWidth="9.140625" defaultRowHeight="15" x14ac:dyDescent="0.25"/>
  <cols>
    <col min="1" max="1" width="9.140625" style="1"/>
    <col min="2" max="2" width="18.7109375" style="1" bestFit="1" customWidth="1"/>
    <col min="3" max="3" width="26.7109375" style="1" bestFit="1" customWidth="1"/>
    <col min="4" max="5" width="19.5703125" style="1" customWidth="1"/>
    <col min="6" max="6" width="18.140625" style="1" bestFit="1" customWidth="1"/>
    <col min="7" max="7" width="16.7109375" style="1" bestFit="1" customWidth="1"/>
    <col min="8" max="8" width="10.7109375" style="2" bestFit="1" customWidth="1"/>
    <col min="9" max="9" width="12.42578125" style="2" bestFit="1" customWidth="1"/>
    <col min="10" max="10" width="8.42578125" style="2" bestFit="1" customWidth="1"/>
    <col min="11" max="13" width="8.42578125" style="2" customWidth="1"/>
    <col min="14" max="14" width="7.28515625" style="2" bestFit="1" customWidth="1"/>
    <col min="15" max="15" width="9" style="2" bestFit="1" customWidth="1"/>
    <col min="16" max="16" width="9" style="2" customWidth="1"/>
    <col min="17" max="17" width="8.140625" style="2" bestFit="1" customWidth="1"/>
    <col min="18" max="18" width="8.140625" style="2" customWidth="1"/>
    <col min="19" max="19" width="9" style="2" bestFit="1" customWidth="1"/>
    <col min="20" max="20" width="7.28515625" style="2" bestFit="1" customWidth="1"/>
    <col min="21" max="27" width="7.28515625" style="2" customWidth="1"/>
    <col min="28" max="28" width="10.5703125" style="2" bestFit="1" customWidth="1"/>
    <col min="29" max="29" width="7.28515625" style="2" customWidth="1"/>
    <col min="30" max="30" width="5.5703125" style="2" bestFit="1" customWidth="1"/>
    <col min="31" max="31" width="4.42578125" style="2" bestFit="1" customWidth="1"/>
    <col min="32" max="32" width="4.42578125" style="2" customWidth="1"/>
    <col min="33" max="35" width="5.85546875" style="2" bestFit="1" customWidth="1"/>
    <col min="36" max="36" width="5.85546875" style="2" customWidth="1"/>
    <col min="37" max="37" width="10.5703125" style="2" bestFit="1" customWidth="1"/>
    <col min="38" max="39" width="7.28515625" style="1" bestFit="1" customWidth="1"/>
    <col min="40" max="40" width="9" style="1" bestFit="1" customWidth="1"/>
    <col min="41" max="41" width="8.140625" style="1" bestFit="1" customWidth="1"/>
    <col min="42" max="42" width="6.7109375" style="1" bestFit="1" customWidth="1"/>
    <col min="43" max="43" width="7.5703125" style="1" bestFit="1" customWidth="1"/>
    <col min="44" max="45" width="7.5703125" style="1" customWidth="1"/>
    <col min="46" max="46" width="10.42578125" style="1" bestFit="1" customWidth="1"/>
    <col min="47" max="47" width="7.28515625" style="1" bestFit="1" customWidth="1"/>
    <col min="48" max="48" width="9" style="1" bestFit="1" customWidth="1"/>
    <col min="49" max="52" width="9" style="1" customWidth="1"/>
    <col min="53" max="53" width="8.140625" style="1" bestFit="1" customWidth="1"/>
    <col min="54" max="54" width="8.140625" style="1" customWidth="1"/>
    <col min="55" max="55" width="10.42578125" style="1" bestFit="1" customWidth="1"/>
    <col min="56" max="57" width="7.28515625" style="1" bestFit="1" customWidth="1"/>
    <col min="58" max="58" width="9" style="1" bestFit="1" customWidth="1"/>
    <col min="59" max="59" width="8.140625" style="1" bestFit="1" customWidth="1"/>
    <col min="60" max="60" width="6.7109375" style="1" bestFit="1" customWidth="1"/>
    <col min="61" max="61" width="7.5703125" style="1" bestFit="1" customWidth="1"/>
    <col min="62" max="62" width="7.5703125" style="1" customWidth="1"/>
    <col min="63" max="63" width="10.42578125" style="1" bestFit="1" customWidth="1"/>
    <col min="64" max="65" width="7.28515625" style="1" bestFit="1" customWidth="1"/>
    <col min="66" max="66" width="9" style="1" bestFit="1" customWidth="1"/>
    <col min="67" max="67" width="8.140625" style="1" bestFit="1" customWidth="1"/>
    <col min="68" max="68" width="6.7109375" style="1" bestFit="1" customWidth="1"/>
    <col min="69" max="69" width="7.5703125" style="1" bestFit="1" customWidth="1"/>
    <col min="70" max="70" width="10.42578125" style="1" bestFit="1" customWidth="1"/>
    <col min="71" max="16384" width="9.140625" style="1"/>
  </cols>
  <sheetData>
    <row r="1" spans="1:71" ht="36" x14ac:dyDescent="0.25">
      <c r="A1" s="11"/>
      <c r="B1" s="155" t="s">
        <v>0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1"/>
    </row>
    <row r="2" spans="1:71" ht="34.5" thickBot="1" x14ac:dyDescent="0.3">
      <c r="A2" s="11"/>
      <c r="B2" s="156" t="s">
        <v>98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1"/>
    </row>
    <row r="3" spans="1:71" x14ac:dyDescent="0.25">
      <c r="A3" s="11"/>
      <c r="B3" s="151" t="s">
        <v>1</v>
      </c>
      <c r="C3" s="152" t="s">
        <v>2</v>
      </c>
      <c r="D3" s="161" t="s">
        <v>30</v>
      </c>
      <c r="E3" s="59"/>
      <c r="F3" s="152" t="s">
        <v>16</v>
      </c>
      <c r="G3" s="154" t="s">
        <v>17</v>
      </c>
      <c r="H3" s="12" t="s">
        <v>4</v>
      </c>
      <c r="I3" s="152" t="s">
        <v>5</v>
      </c>
      <c r="J3" s="153" t="s">
        <v>6</v>
      </c>
      <c r="K3" s="167" t="s">
        <v>84</v>
      </c>
      <c r="L3" s="150"/>
      <c r="M3" s="150"/>
      <c r="N3" s="150"/>
      <c r="O3" s="150"/>
      <c r="P3" s="150"/>
      <c r="Q3" s="150"/>
      <c r="R3" s="150"/>
      <c r="S3" s="168"/>
      <c r="T3" s="149" t="s">
        <v>85</v>
      </c>
      <c r="U3" s="150"/>
      <c r="V3" s="150"/>
      <c r="W3" s="150"/>
      <c r="X3" s="150"/>
      <c r="Y3" s="150"/>
      <c r="Z3" s="150"/>
      <c r="AA3" s="150"/>
      <c r="AB3" s="150"/>
      <c r="AC3" s="151" t="s">
        <v>86</v>
      </c>
      <c r="AD3" s="152"/>
      <c r="AE3" s="152"/>
      <c r="AF3" s="152"/>
      <c r="AG3" s="152"/>
      <c r="AH3" s="152"/>
      <c r="AI3" s="152"/>
      <c r="AJ3" s="154"/>
      <c r="AK3" s="153"/>
      <c r="AL3" s="149" t="s">
        <v>87</v>
      </c>
      <c r="AM3" s="152"/>
      <c r="AN3" s="152"/>
      <c r="AO3" s="152"/>
      <c r="AP3" s="152"/>
      <c r="AQ3" s="152"/>
      <c r="AR3" s="154"/>
      <c r="AS3" s="154"/>
      <c r="AT3" s="153"/>
      <c r="AU3" s="149" t="s">
        <v>88</v>
      </c>
      <c r="AV3" s="152"/>
      <c r="AW3" s="152"/>
      <c r="AX3" s="152"/>
      <c r="AY3" s="152"/>
      <c r="AZ3" s="152"/>
      <c r="BA3" s="152"/>
      <c r="BB3" s="154"/>
      <c r="BC3" s="153"/>
      <c r="BD3" s="149"/>
      <c r="BE3" s="152"/>
      <c r="BF3" s="152"/>
      <c r="BG3" s="152"/>
      <c r="BH3" s="152"/>
      <c r="BI3" s="152"/>
      <c r="BJ3" s="154"/>
      <c r="BK3" s="153"/>
      <c r="BL3" s="149"/>
      <c r="BM3" s="152"/>
      <c r="BN3" s="152"/>
      <c r="BO3" s="152"/>
      <c r="BP3" s="152"/>
      <c r="BQ3" s="152"/>
      <c r="BR3" s="153"/>
      <c r="BS3" s="11"/>
    </row>
    <row r="4" spans="1:71" ht="15.75" thickBot="1" x14ac:dyDescent="0.3">
      <c r="A4" s="11"/>
      <c r="B4" s="157"/>
      <c r="C4" s="159"/>
      <c r="D4" s="162"/>
      <c r="E4" s="60" t="s">
        <v>3</v>
      </c>
      <c r="F4" s="159"/>
      <c r="G4" s="144"/>
      <c r="H4" s="13" t="s">
        <v>7</v>
      </c>
      <c r="I4" s="159"/>
      <c r="J4" s="165"/>
      <c r="K4" s="66"/>
      <c r="L4" s="66"/>
      <c r="M4" s="144" t="s">
        <v>8</v>
      </c>
      <c r="N4" s="145"/>
      <c r="O4" s="145"/>
      <c r="P4" s="145"/>
      <c r="Q4" s="145"/>
      <c r="R4" s="145"/>
      <c r="S4" s="146"/>
      <c r="T4" s="96"/>
      <c r="U4" s="34"/>
      <c r="V4" s="74"/>
      <c r="W4" s="74"/>
      <c r="X4" s="74"/>
      <c r="Y4" s="74"/>
      <c r="Z4" s="74"/>
      <c r="AA4" s="74"/>
      <c r="AB4" s="74"/>
      <c r="AC4" s="214"/>
      <c r="AD4" s="144" t="s">
        <v>8</v>
      </c>
      <c r="AE4" s="145"/>
      <c r="AF4" s="145"/>
      <c r="AG4" s="145"/>
      <c r="AH4" s="145"/>
      <c r="AI4" s="145"/>
      <c r="AJ4" s="145"/>
      <c r="AK4" s="146"/>
      <c r="AL4" s="96"/>
      <c r="AM4" s="97"/>
      <c r="AN4" s="97"/>
      <c r="AO4" s="97"/>
      <c r="AP4" s="97"/>
      <c r="AQ4" s="97"/>
      <c r="AR4" s="99"/>
      <c r="AS4" s="99"/>
      <c r="AT4" s="98"/>
      <c r="AU4" s="209"/>
      <c r="AV4" s="97"/>
      <c r="AW4" s="97"/>
      <c r="AX4" s="97"/>
      <c r="AY4" s="97"/>
      <c r="AZ4" s="97"/>
      <c r="BA4" s="97"/>
      <c r="BB4" s="99"/>
      <c r="BC4" s="98"/>
      <c r="BD4" s="208"/>
      <c r="BE4" s="147"/>
      <c r="BF4" s="15"/>
      <c r="BG4" s="15"/>
      <c r="BH4" s="15"/>
      <c r="BI4" s="15"/>
      <c r="BJ4" s="34"/>
      <c r="BK4" s="140"/>
      <c r="BL4" s="32"/>
      <c r="BM4" s="147"/>
      <c r="BN4" s="79"/>
      <c r="BO4" s="79"/>
      <c r="BP4" s="79"/>
      <c r="BQ4" s="79"/>
      <c r="BR4" s="140"/>
      <c r="BS4" s="11"/>
    </row>
    <row r="5" spans="1:71" ht="15.75" thickBot="1" x14ac:dyDescent="0.3">
      <c r="A5" s="11"/>
      <c r="B5" s="158"/>
      <c r="C5" s="160"/>
      <c r="D5" s="163"/>
      <c r="E5" s="61"/>
      <c r="F5" s="160"/>
      <c r="G5" s="164"/>
      <c r="H5" s="14" t="s">
        <v>11</v>
      </c>
      <c r="I5" s="160"/>
      <c r="J5" s="166"/>
      <c r="K5" s="73" t="s">
        <v>9</v>
      </c>
      <c r="L5" s="93" t="s">
        <v>28</v>
      </c>
      <c r="M5" s="15" t="s">
        <v>10</v>
      </c>
      <c r="N5" s="70" t="s">
        <v>81</v>
      </c>
      <c r="O5" s="15" t="s">
        <v>12</v>
      </c>
      <c r="P5" s="15" t="s">
        <v>31</v>
      </c>
      <c r="Q5" s="15" t="s">
        <v>82</v>
      </c>
      <c r="R5" s="92" t="s">
        <v>83</v>
      </c>
      <c r="S5" s="202" t="s">
        <v>139</v>
      </c>
      <c r="T5" s="73" t="s">
        <v>9</v>
      </c>
      <c r="U5" s="93" t="s">
        <v>28</v>
      </c>
      <c r="V5" s="15" t="s">
        <v>10</v>
      </c>
      <c r="W5" s="70" t="s">
        <v>81</v>
      </c>
      <c r="X5" s="15" t="s">
        <v>12</v>
      </c>
      <c r="Y5" s="15" t="s">
        <v>31</v>
      </c>
      <c r="Z5" s="15" t="s">
        <v>82</v>
      </c>
      <c r="AA5" s="92" t="s">
        <v>83</v>
      </c>
      <c r="AB5" s="202" t="s">
        <v>139</v>
      </c>
      <c r="AC5" s="73" t="s">
        <v>9</v>
      </c>
      <c r="AD5" s="93" t="s">
        <v>28</v>
      </c>
      <c r="AE5" s="15" t="s">
        <v>10</v>
      </c>
      <c r="AF5" s="70" t="s">
        <v>81</v>
      </c>
      <c r="AG5" s="15" t="s">
        <v>12</v>
      </c>
      <c r="AH5" s="15" t="s">
        <v>31</v>
      </c>
      <c r="AI5" s="15" t="s">
        <v>82</v>
      </c>
      <c r="AJ5" s="92" t="s">
        <v>140</v>
      </c>
      <c r="AK5" s="202" t="s">
        <v>139</v>
      </c>
      <c r="AL5" s="93" t="s">
        <v>9</v>
      </c>
      <c r="AM5" s="93" t="s">
        <v>28</v>
      </c>
      <c r="AN5" s="15" t="s">
        <v>10</v>
      </c>
      <c r="AO5" s="70" t="s">
        <v>81</v>
      </c>
      <c r="AP5" s="15" t="s">
        <v>12</v>
      </c>
      <c r="AQ5" s="15" t="s">
        <v>31</v>
      </c>
      <c r="AR5" s="15" t="s">
        <v>82</v>
      </c>
      <c r="AS5" s="92" t="s">
        <v>140</v>
      </c>
      <c r="AT5" s="202" t="s">
        <v>139</v>
      </c>
      <c r="AU5" s="93" t="s">
        <v>9</v>
      </c>
      <c r="AV5" s="93" t="s">
        <v>28</v>
      </c>
      <c r="AW5" s="15" t="s">
        <v>10</v>
      </c>
      <c r="AX5" s="70" t="s">
        <v>81</v>
      </c>
      <c r="AY5" s="15" t="s">
        <v>12</v>
      </c>
      <c r="AZ5" s="15" t="s">
        <v>31</v>
      </c>
      <c r="BA5" s="15" t="s">
        <v>82</v>
      </c>
      <c r="BB5" s="92" t="s">
        <v>140</v>
      </c>
      <c r="BC5" s="202" t="s">
        <v>139</v>
      </c>
      <c r="BD5" s="206"/>
      <c r="BE5" s="148"/>
      <c r="BF5" s="15"/>
      <c r="BG5" s="15"/>
      <c r="BH5" s="15"/>
      <c r="BI5" s="15"/>
      <c r="BJ5" s="35"/>
      <c r="BK5" s="141"/>
      <c r="BL5" s="33"/>
      <c r="BM5" s="148"/>
      <c r="BN5" s="15"/>
      <c r="BO5" s="15"/>
      <c r="BP5" s="15"/>
      <c r="BQ5" s="15"/>
      <c r="BR5" s="141"/>
      <c r="BS5" s="11"/>
    </row>
    <row r="6" spans="1:71" ht="15.75" thickBot="1" x14ac:dyDescent="0.3">
      <c r="A6" s="11"/>
      <c r="B6" s="24"/>
      <c r="C6" s="25"/>
      <c r="D6" s="62"/>
      <c r="E6" s="62"/>
      <c r="F6" s="25"/>
      <c r="G6" s="26"/>
      <c r="H6" s="76" t="s">
        <v>13</v>
      </c>
      <c r="I6" s="77" t="s">
        <v>14</v>
      </c>
      <c r="J6" s="78" t="s">
        <v>15</v>
      </c>
      <c r="K6" s="142"/>
      <c r="L6" s="143"/>
      <c r="M6" s="143"/>
      <c r="N6" s="143"/>
      <c r="O6" s="143"/>
      <c r="P6" s="91"/>
      <c r="Q6" s="25"/>
      <c r="R6" s="25"/>
      <c r="S6" s="26"/>
      <c r="T6" s="24"/>
      <c r="U6" s="25"/>
      <c r="V6" s="25"/>
      <c r="W6" s="25"/>
      <c r="X6" s="25"/>
      <c r="Y6" s="25"/>
      <c r="Z6" s="25"/>
      <c r="AA6" s="25"/>
      <c r="AB6" s="25"/>
      <c r="AC6" s="24"/>
      <c r="AD6" s="25"/>
      <c r="AE6" s="25"/>
      <c r="AF6" s="25"/>
      <c r="AG6" s="25"/>
      <c r="AH6" s="25"/>
      <c r="AI6" s="25"/>
      <c r="AJ6" s="25"/>
      <c r="AK6" s="26"/>
      <c r="AL6" s="25"/>
      <c r="AM6" s="25"/>
      <c r="AN6" s="25"/>
      <c r="AO6" s="25"/>
      <c r="AP6" s="25"/>
      <c r="AQ6" s="25"/>
      <c r="AR6" s="25"/>
      <c r="AS6" s="25"/>
      <c r="AT6" s="26"/>
      <c r="AU6" s="25"/>
      <c r="AV6" s="25"/>
      <c r="AW6" s="25"/>
      <c r="AX6" s="25"/>
      <c r="AY6" s="25"/>
      <c r="AZ6" s="25"/>
      <c r="BA6" s="25"/>
      <c r="BB6" s="25"/>
      <c r="BC6" s="26"/>
      <c r="BD6" s="30"/>
      <c r="BE6" s="30"/>
      <c r="BF6" s="30"/>
      <c r="BG6" s="30"/>
      <c r="BH6" s="30"/>
      <c r="BI6" s="30"/>
      <c r="BJ6" s="30"/>
      <c r="BK6" s="30"/>
      <c r="BL6" s="25"/>
      <c r="BM6" s="25"/>
      <c r="BN6" s="25"/>
      <c r="BO6" s="25"/>
      <c r="BP6" s="25"/>
      <c r="BQ6" s="25"/>
      <c r="BR6" s="26"/>
      <c r="BS6" s="11"/>
    </row>
    <row r="7" spans="1:71" x14ac:dyDescent="0.25">
      <c r="A7" s="11"/>
      <c r="B7" s="82"/>
      <c r="C7" s="85"/>
      <c r="D7" s="83"/>
      <c r="E7" s="86"/>
      <c r="F7" s="87"/>
      <c r="G7" s="84"/>
      <c r="H7" s="88"/>
      <c r="I7" s="89">
        <f>SUM(S7+AB7+AK7+AT7+BC7)</f>
        <v>0</v>
      </c>
      <c r="J7" s="90">
        <f t="shared" ref="J7:J40" si="0">RANK(I7,$I$7:$I$44)</f>
        <v>1</v>
      </c>
      <c r="K7" s="52"/>
      <c r="L7" s="52"/>
      <c r="M7" s="52"/>
      <c r="N7" s="52"/>
      <c r="O7" s="52"/>
      <c r="P7" s="52"/>
      <c r="Q7" s="52"/>
      <c r="R7" s="52"/>
      <c r="S7" s="204" cm="1">
        <f t="array" ref="S7">SUM(LOOKUP(K7:R7,{0,1,2,3,4,5,6,7,8,9,10},{0,7,6,5,4,3,2,1,1,1,1}))</f>
        <v>0</v>
      </c>
      <c r="T7" s="205"/>
      <c r="U7" s="203"/>
      <c r="V7" s="28"/>
      <c r="W7" s="28"/>
      <c r="X7" s="28"/>
      <c r="Y7" s="28"/>
      <c r="Z7" s="54"/>
      <c r="AA7" s="28"/>
      <c r="AB7" s="52" cm="1">
        <f t="array" ref="AB7">SUM(LOOKUP(T7:AA7,{0,1,2,3,4,5,6,7,8,9,10},{0,7,6,5,4,3,2,1,1,1,1}))</f>
        <v>0</v>
      </c>
      <c r="AC7" s="205"/>
      <c r="AD7" s="28"/>
      <c r="AE7" s="28"/>
      <c r="AF7" s="28"/>
      <c r="AG7" s="28"/>
      <c r="AH7" s="28"/>
      <c r="AI7" s="28"/>
      <c r="AJ7" s="28"/>
      <c r="AK7" s="53" cm="1">
        <f t="array" ref="AK7">SUM(LOOKUP(AC7:AJ7,{0,1,2,3,4,5,6,7,8,9,10},{0,7,6,5,4,3,2,1,1,1,1}))</f>
        <v>0</v>
      </c>
      <c r="AL7" s="52"/>
      <c r="AM7" s="28"/>
      <c r="AN7" s="28"/>
      <c r="AO7" s="28"/>
      <c r="AP7" s="28"/>
      <c r="AQ7" s="28"/>
      <c r="AR7" s="54"/>
      <c r="AS7" s="28"/>
      <c r="AT7" s="210" cm="1">
        <f t="array" ref="AT7">SUM(LOOKUP(AL7:AS7,{0,1,2,3,4,5,6,7,8,9,10},{0,7,6,5,4,3,2,1,1,1,1}))</f>
        <v>0</v>
      </c>
      <c r="AU7" s="52"/>
      <c r="AV7" s="28"/>
      <c r="AW7" s="28"/>
      <c r="AX7" s="28"/>
      <c r="AY7" s="28"/>
      <c r="AZ7" s="28"/>
      <c r="BA7" s="28"/>
      <c r="BB7" s="54"/>
      <c r="BC7" s="53" cm="1">
        <f t="array" ref="BC7">SUM(LOOKUP(AU7:BB7,{0,1,2,3,4,5,6,7,8,9,10},{0,7,6,5,4,3,2,1,1,1,1}))</f>
        <v>0</v>
      </c>
      <c r="BD7" s="5"/>
      <c r="BE7" s="6"/>
      <c r="BF7" s="6"/>
      <c r="BG7" s="6"/>
      <c r="BH7" s="6"/>
      <c r="BI7" s="6"/>
      <c r="BJ7" s="6"/>
      <c r="BK7" s="4"/>
      <c r="BL7" s="7"/>
      <c r="BM7" s="6"/>
      <c r="BN7" s="6"/>
      <c r="BO7" s="6"/>
      <c r="BP7" s="6"/>
      <c r="BQ7" s="6"/>
      <c r="BR7" s="4"/>
      <c r="BS7" s="11"/>
    </row>
    <row r="8" spans="1:71" x14ac:dyDescent="0.25">
      <c r="A8" s="11"/>
      <c r="B8" s="82"/>
      <c r="C8" s="85"/>
      <c r="D8" s="83"/>
      <c r="E8" s="86"/>
      <c r="F8" s="87"/>
      <c r="G8" s="84"/>
      <c r="H8" s="88"/>
      <c r="I8" s="89">
        <f t="shared" ref="I8:I43" si="1">SUM(S8+AB8+AK8+AT8+BC8)</f>
        <v>0</v>
      </c>
      <c r="J8" s="90">
        <f t="shared" si="0"/>
        <v>1</v>
      </c>
      <c r="K8" s="52"/>
      <c r="L8" s="52"/>
      <c r="M8" s="52"/>
      <c r="N8" s="52"/>
      <c r="O8" s="52"/>
      <c r="P8" s="52"/>
      <c r="Q8" s="52"/>
      <c r="R8" s="52"/>
      <c r="S8" s="204" cm="1">
        <f t="array" ref="S8">SUM(LOOKUP(K8:R8,{0,1,2,3,4,5,6,7,8,9,10},{0,7,6,5,4,3,2,1,1,1,1}))</f>
        <v>0</v>
      </c>
      <c r="T8" s="7"/>
      <c r="U8" s="31"/>
      <c r="V8" s="6"/>
      <c r="W8" s="6"/>
      <c r="X8" s="6"/>
      <c r="Y8" s="6"/>
      <c r="Z8" s="3"/>
      <c r="AA8" s="6"/>
      <c r="AB8" s="204" cm="1">
        <f t="array" ref="AB8">SUM(LOOKUP(T8:AA8,{0,1,2,3,4,5,6,7,8,9,10},{0,7,6,5,4,3,2,1,1,1,1}))</f>
        <v>0</v>
      </c>
      <c r="AC8" s="7"/>
      <c r="AD8" s="6"/>
      <c r="AE8" s="6"/>
      <c r="AF8" s="6"/>
      <c r="AG8" s="6"/>
      <c r="AH8" s="6"/>
      <c r="AI8" s="6"/>
      <c r="AJ8" s="6"/>
      <c r="AK8" s="212" cm="1">
        <f t="array" ref="AK8">SUM(LOOKUP(AC8:AJ8,{0,1,2,3,4,5,6,7,8,9,10},{0,7,6,5,4,3,2,1,1,1,1}))</f>
        <v>0</v>
      </c>
      <c r="AL8" s="5"/>
      <c r="AM8" s="6"/>
      <c r="AN8" s="6"/>
      <c r="AO8" s="6"/>
      <c r="AP8" s="6"/>
      <c r="AQ8" s="6"/>
      <c r="AR8" s="3"/>
      <c r="AS8" s="6"/>
      <c r="AT8" s="211" cm="1">
        <f t="array" ref="AT8">SUM(LOOKUP(AL8:AS8,{0,1,2,3,4,5,6,7,8,9,10},{0,7,6,5,4,3,2,1,1,1,1}))</f>
        <v>0</v>
      </c>
      <c r="AU8" s="5"/>
      <c r="AV8" s="6"/>
      <c r="AW8" s="6"/>
      <c r="AX8" s="6"/>
      <c r="AY8" s="6"/>
      <c r="AZ8" s="6"/>
      <c r="BA8" s="6"/>
      <c r="BB8" s="3"/>
      <c r="BC8" s="4" cm="1">
        <f t="array" ref="BC8">SUM(LOOKUP(AU8:BB8,{0,1,2,3,4,5,6,7,8,9,10},{0,7,6,5,4,3,2,1,1,1,1}))</f>
        <v>0</v>
      </c>
      <c r="BD8" s="5"/>
      <c r="BE8" s="6"/>
      <c r="BF8" s="6"/>
      <c r="BG8" s="6"/>
      <c r="BH8" s="6"/>
      <c r="BI8" s="6"/>
      <c r="BJ8" s="6"/>
      <c r="BK8" s="4"/>
      <c r="BL8" s="7"/>
      <c r="BM8" s="6"/>
      <c r="BN8" s="6"/>
      <c r="BO8" s="6"/>
      <c r="BP8" s="6"/>
      <c r="BQ8" s="6"/>
      <c r="BR8" s="4"/>
      <c r="BS8" s="11"/>
    </row>
    <row r="9" spans="1:71" x14ac:dyDescent="0.25">
      <c r="A9" s="11"/>
      <c r="B9" s="82"/>
      <c r="C9" s="85"/>
      <c r="D9" s="83"/>
      <c r="E9" s="86"/>
      <c r="F9" s="87"/>
      <c r="G9" s="84"/>
      <c r="H9" s="88"/>
      <c r="I9" s="89">
        <f t="shared" si="1"/>
        <v>0</v>
      </c>
      <c r="J9" s="90">
        <f t="shared" si="0"/>
        <v>1</v>
      </c>
      <c r="K9" s="52"/>
      <c r="L9" s="52"/>
      <c r="M9" s="52"/>
      <c r="N9" s="52"/>
      <c r="O9" s="52"/>
      <c r="P9" s="52"/>
      <c r="Q9" s="52"/>
      <c r="R9" s="52"/>
      <c r="S9" s="204" cm="1">
        <f t="array" ref="S9">SUM(LOOKUP(K9:R9,{0,1,2,3,4,5,6,7,8,9,10},{0,7,6,5,4,3,2,1,1,1,1}))</f>
        <v>0</v>
      </c>
      <c r="T9" s="7"/>
      <c r="U9" s="31"/>
      <c r="V9" s="6"/>
      <c r="W9" s="6"/>
      <c r="X9" s="6"/>
      <c r="Y9" s="6"/>
      <c r="Z9" s="3"/>
      <c r="AA9" s="6"/>
      <c r="AB9" s="204" cm="1">
        <f t="array" ref="AB9">SUM(LOOKUP(T9:AA9,{0,1,2,3,4,5,6,7,8,9,10},{0,7,6,5,4,3,2,1,1,1,1}))</f>
        <v>0</v>
      </c>
      <c r="AC9" s="7"/>
      <c r="AD9" s="6"/>
      <c r="AE9" s="6"/>
      <c r="AF9" s="6"/>
      <c r="AG9" s="6"/>
      <c r="AH9" s="6"/>
      <c r="AI9" s="6"/>
      <c r="AJ9" s="6"/>
      <c r="AK9" s="212" cm="1">
        <f t="array" ref="AK9">SUM(LOOKUP(AC9:AJ9,{0,1,2,3,4,5,6,7,8,9,10},{0,7,6,5,4,3,2,1,1,1,1}))</f>
        <v>0</v>
      </c>
      <c r="AL9" s="5"/>
      <c r="AM9" s="6"/>
      <c r="AN9" s="6"/>
      <c r="AO9" s="6"/>
      <c r="AP9" s="6"/>
      <c r="AQ9" s="6"/>
      <c r="AR9" s="3"/>
      <c r="AS9" s="6"/>
      <c r="AT9" s="211" cm="1">
        <f t="array" ref="AT9">SUM(LOOKUP(AL9:AS9,{0,1,2,3,4,5,6,7,8,9,10},{0,7,6,5,4,3,2,1,1,1,1}))</f>
        <v>0</v>
      </c>
      <c r="AU9" s="5"/>
      <c r="AV9" s="6"/>
      <c r="AW9" s="6"/>
      <c r="AX9" s="6"/>
      <c r="AY9" s="6"/>
      <c r="AZ9" s="6"/>
      <c r="BA9" s="6"/>
      <c r="BB9" s="3"/>
      <c r="BC9" s="4" cm="1">
        <f t="array" ref="BC9">SUM(LOOKUP(AU9:BB9,{0,1,2,3,4,5,6,7,8,9,10},{0,7,6,5,4,3,2,1,1,1,1}))</f>
        <v>0</v>
      </c>
      <c r="BD9" s="5"/>
      <c r="BE9" s="6"/>
      <c r="BF9" s="6"/>
      <c r="BG9" s="6"/>
      <c r="BH9" s="6"/>
      <c r="BI9" s="6"/>
      <c r="BJ9" s="6"/>
      <c r="BK9" s="4"/>
      <c r="BL9" s="7"/>
      <c r="BM9" s="6"/>
      <c r="BN9" s="6"/>
      <c r="BO9" s="6"/>
      <c r="BP9" s="6"/>
      <c r="BQ9" s="6"/>
      <c r="BR9" s="4"/>
      <c r="BS9" s="11"/>
    </row>
    <row r="10" spans="1:71" x14ac:dyDescent="0.25">
      <c r="A10" s="11"/>
      <c r="B10" s="82"/>
      <c r="C10" s="85"/>
      <c r="D10" s="83"/>
      <c r="E10" s="86"/>
      <c r="F10" s="87"/>
      <c r="G10" s="84"/>
      <c r="H10" s="88"/>
      <c r="I10" s="89">
        <f t="shared" si="1"/>
        <v>0</v>
      </c>
      <c r="J10" s="90">
        <f t="shared" si="0"/>
        <v>1</v>
      </c>
      <c r="K10" s="52"/>
      <c r="L10" s="52"/>
      <c r="M10" s="52"/>
      <c r="N10" s="52"/>
      <c r="O10" s="52"/>
      <c r="P10" s="52"/>
      <c r="Q10" s="52"/>
      <c r="R10" s="52"/>
      <c r="S10" s="204" cm="1">
        <f t="array" ref="S10">SUM(LOOKUP(K10:R10,{0,1,2,3,4,5,6,7,8,9,10},{0,7,6,5,4,3,2,1,1,1,1}))</f>
        <v>0</v>
      </c>
      <c r="T10" s="7"/>
      <c r="U10" s="31"/>
      <c r="V10" s="6"/>
      <c r="W10" s="6"/>
      <c r="X10" s="6"/>
      <c r="Y10" s="6"/>
      <c r="Z10" s="3"/>
      <c r="AA10" s="6"/>
      <c r="AB10" s="204" cm="1">
        <f t="array" ref="AB10">SUM(LOOKUP(T10:AA10,{0,1,2,3,4,5,6,7,8,9,10},{0,7,6,5,4,3,2,1,1,1,1}))</f>
        <v>0</v>
      </c>
      <c r="AC10" s="7"/>
      <c r="AD10" s="6"/>
      <c r="AE10" s="6"/>
      <c r="AF10" s="6"/>
      <c r="AG10" s="6"/>
      <c r="AH10" s="6"/>
      <c r="AI10" s="6"/>
      <c r="AJ10" s="6"/>
      <c r="AK10" s="212" cm="1">
        <f t="array" ref="AK10">SUM(LOOKUP(AC10:AJ10,{0,1,2,3,4,5,6,7,8,9,10},{0,7,6,5,4,3,2,1,1,1,1}))</f>
        <v>0</v>
      </c>
      <c r="AL10" s="5"/>
      <c r="AM10" s="6"/>
      <c r="AN10" s="6"/>
      <c r="AO10" s="6"/>
      <c r="AP10" s="6"/>
      <c r="AQ10" s="6"/>
      <c r="AR10" s="3"/>
      <c r="AS10" s="6"/>
      <c r="AT10" s="211" cm="1">
        <f t="array" ref="AT10">SUM(LOOKUP(AL10:AS10,{0,1,2,3,4,5,6,7,8,9,10},{0,7,6,5,4,3,2,1,1,1,1}))</f>
        <v>0</v>
      </c>
      <c r="AU10" s="5"/>
      <c r="AV10" s="6"/>
      <c r="AW10" s="6"/>
      <c r="AX10" s="6"/>
      <c r="AY10" s="6"/>
      <c r="AZ10" s="6"/>
      <c r="BA10" s="6"/>
      <c r="BB10" s="3"/>
      <c r="BC10" s="4" cm="1">
        <f t="array" ref="BC10">SUM(LOOKUP(AU10:BB10,{0,1,2,3,4,5,6,7,8,9,10},{0,7,6,5,4,3,2,1,1,1,1}))</f>
        <v>0</v>
      </c>
      <c r="BD10" s="5"/>
      <c r="BE10" s="6"/>
      <c r="BF10" s="6"/>
      <c r="BG10" s="6"/>
      <c r="BH10" s="6"/>
      <c r="BI10" s="6"/>
      <c r="BJ10" s="6"/>
      <c r="BK10" s="4"/>
      <c r="BL10" s="7"/>
      <c r="BM10" s="6"/>
      <c r="BN10" s="6"/>
      <c r="BO10" s="6"/>
      <c r="BP10" s="6"/>
      <c r="BQ10" s="6"/>
      <c r="BR10" s="4"/>
      <c r="BS10" s="11"/>
    </row>
    <row r="11" spans="1:71" x14ac:dyDescent="0.25">
      <c r="A11" s="11"/>
      <c r="B11" s="82"/>
      <c r="C11" s="85"/>
      <c r="D11" s="83"/>
      <c r="E11" s="86"/>
      <c r="F11" s="87"/>
      <c r="G11" s="84"/>
      <c r="H11" s="88"/>
      <c r="I11" s="89">
        <f t="shared" si="1"/>
        <v>0</v>
      </c>
      <c r="J11" s="90">
        <f t="shared" si="0"/>
        <v>1</v>
      </c>
      <c r="K11" s="52"/>
      <c r="L11" s="52"/>
      <c r="M11" s="52"/>
      <c r="N11" s="52"/>
      <c r="O11" s="52"/>
      <c r="P11" s="52"/>
      <c r="Q11" s="52"/>
      <c r="R11" s="52"/>
      <c r="S11" s="204" cm="1">
        <f t="array" ref="S11">SUM(LOOKUP(K11:R11,{0,1,2,3,4,5,6,7,8,9,10},{0,7,6,5,4,3,2,1,1,1,1}))</f>
        <v>0</v>
      </c>
      <c r="T11" s="7"/>
      <c r="U11" s="31"/>
      <c r="V11" s="6"/>
      <c r="W11" s="6"/>
      <c r="X11" s="6"/>
      <c r="Y11" s="6"/>
      <c r="Z11" s="3"/>
      <c r="AA11" s="6"/>
      <c r="AB11" s="204" cm="1">
        <f t="array" ref="AB11">SUM(LOOKUP(T11:AA11,{0,1,2,3,4,5,6,7,8,9,10},{0,7,6,5,4,3,2,1,1,1,1}))</f>
        <v>0</v>
      </c>
      <c r="AC11" s="7"/>
      <c r="AD11" s="6"/>
      <c r="AE11" s="6"/>
      <c r="AF11" s="6"/>
      <c r="AG11" s="6"/>
      <c r="AH11" s="6"/>
      <c r="AI11" s="6"/>
      <c r="AJ11" s="6"/>
      <c r="AK11" s="212" cm="1">
        <f t="array" ref="AK11">SUM(LOOKUP(AC11:AJ11,{0,1,2,3,4,5,6,7,8,9,10},{0,7,6,5,4,3,2,1,1,1,1}))</f>
        <v>0</v>
      </c>
      <c r="AL11" s="5"/>
      <c r="AM11" s="6"/>
      <c r="AN11" s="6"/>
      <c r="AO11" s="6"/>
      <c r="AP11" s="6"/>
      <c r="AQ11" s="6"/>
      <c r="AR11" s="3"/>
      <c r="AS11" s="6"/>
      <c r="AT11" s="211" cm="1">
        <f t="array" ref="AT11">SUM(LOOKUP(AL11:AS11,{0,1,2,3,4,5,6,7,8,9,10},{0,7,6,5,4,3,2,1,1,1,1}))</f>
        <v>0</v>
      </c>
      <c r="AU11" s="5"/>
      <c r="AV11" s="6"/>
      <c r="AW11" s="6"/>
      <c r="AX11" s="6"/>
      <c r="AY11" s="6"/>
      <c r="AZ11" s="6"/>
      <c r="BA11" s="6"/>
      <c r="BB11" s="3"/>
      <c r="BC11" s="4" cm="1">
        <f t="array" ref="BC11">SUM(LOOKUP(AU11:BB11,{0,1,2,3,4,5,6,7,8,9,10},{0,7,6,5,4,3,2,1,1,1,1}))</f>
        <v>0</v>
      </c>
      <c r="BD11" s="5"/>
      <c r="BE11" s="6"/>
      <c r="BF11" s="6"/>
      <c r="BG11" s="6"/>
      <c r="BH11" s="6"/>
      <c r="BI11" s="6"/>
      <c r="BJ11" s="6"/>
      <c r="BK11" s="4"/>
      <c r="BL11" s="7"/>
      <c r="BM11" s="6"/>
      <c r="BN11" s="6"/>
      <c r="BO11" s="6"/>
      <c r="BP11" s="6"/>
      <c r="BQ11" s="6"/>
      <c r="BR11" s="4"/>
      <c r="BS11" s="11"/>
    </row>
    <row r="12" spans="1:71" x14ac:dyDescent="0.25">
      <c r="A12" s="11"/>
      <c r="B12" s="82"/>
      <c r="C12" s="85"/>
      <c r="D12" s="83"/>
      <c r="E12" s="86"/>
      <c r="F12" s="87"/>
      <c r="G12" s="84"/>
      <c r="H12" s="88"/>
      <c r="I12" s="89">
        <f t="shared" si="1"/>
        <v>0</v>
      </c>
      <c r="J12" s="90">
        <f t="shared" si="0"/>
        <v>1</v>
      </c>
      <c r="K12" s="52"/>
      <c r="L12" s="52"/>
      <c r="M12" s="52"/>
      <c r="N12" s="52"/>
      <c r="O12" s="52"/>
      <c r="P12" s="52"/>
      <c r="Q12" s="52"/>
      <c r="R12" s="52"/>
      <c r="S12" s="204" cm="1">
        <f t="array" ref="S12">SUM(LOOKUP(K12:R12,{0,1,2,3,4,5,6,7,8,9,10},{0,7,6,5,4,3,2,1,1,1,1}))</f>
        <v>0</v>
      </c>
      <c r="T12" s="7"/>
      <c r="U12" s="31"/>
      <c r="V12" s="6"/>
      <c r="W12" s="6"/>
      <c r="X12" s="6"/>
      <c r="Y12" s="6"/>
      <c r="Z12" s="3"/>
      <c r="AA12" s="6"/>
      <c r="AB12" s="204" cm="1">
        <f t="array" ref="AB12">SUM(LOOKUP(T12:AA12,{0,1,2,3,4,5,6,7,8,9,10},{0,7,6,5,4,3,2,1,1,1,1}))</f>
        <v>0</v>
      </c>
      <c r="AC12" s="7"/>
      <c r="AD12" s="6"/>
      <c r="AE12" s="6"/>
      <c r="AF12" s="6"/>
      <c r="AG12" s="6"/>
      <c r="AH12" s="6"/>
      <c r="AI12" s="6"/>
      <c r="AJ12" s="6"/>
      <c r="AK12" s="212" cm="1">
        <f t="array" ref="AK12">SUM(LOOKUP(AC12:AJ12,{0,1,2,3,4,5,6,7,8,9,10},{0,7,6,5,4,3,2,1,1,1,1}))</f>
        <v>0</v>
      </c>
      <c r="AL12" s="5"/>
      <c r="AM12" s="6"/>
      <c r="AN12" s="6"/>
      <c r="AO12" s="6"/>
      <c r="AP12" s="6"/>
      <c r="AQ12" s="6"/>
      <c r="AR12" s="3"/>
      <c r="AS12" s="6"/>
      <c r="AT12" s="211" cm="1">
        <f t="array" ref="AT12">SUM(LOOKUP(AL12:AS12,{0,1,2,3,4,5,6,7,8,9,10},{0,7,6,5,4,3,2,1,1,1,1}))</f>
        <v>0</v>
      </c>
      <c r="AU12" s="5"/>
      <c r="AV12" s="6"/>
      <c r="AW12" s="6"/>
      <c r="AX12" s="6"/>
      <c r="AY12" s="6"/>
      <c r="AZ12" s="6"/>
      <c r="BA12" s="6"/>
      <c r="BB12" s="3"/>
      <c r="BC12" s="4" cm="1">
        <f t="array" ref="BC12">SUM(LOOKUP(AU12:BB12,{0,1,2,3,4,5,6,7,8,9,10},{0,7,6,5,4,3,2,1,1,1,1}))</f>
        <v>0</v>
      </c>
      <c r="BD12" s="5"/>
      <c r="BE12" s="6"/>
      <c r="BF12" s="6"/>
      <c r="BG12" s="6"/>
      <c r="BH12" s="6"/>
      <c r="BI12" s="6"/>
      <c r="BJ12" s="6"/>
      <c r="BK12" s="4"/>
      <c r="BL12" s="7"/>
      <c r="BM12" s="6"/>
      <c r="BN12" s="6"/>
      <c r="BO12" s="6"/>
      <c r="BP12" s="6"/>
      <c r="BQ12" s="6"/>
      <c r="BR12" s="4"/>
      <c r="BS12" s="11"/>
    </row>
    <row r="13" spans="1:71" x14ac:dyDescent="0.25">
      <c r="A13" s="11"/>
      <c r="B13" s="22"/>
      <c r="C13" s="80"/>
      <c r="D13" s="9"/>
      <c r="E13" s="63"/>
      <c r="F13" s="46"/>
      <c r="G13" s="16"/>
      <c r="H13" s="19"/>
      <c r="I13" s="89">
        <f t="shared" si="1"/>
        <v>0</v>
      </c>
      <c r="J13" s="27">
        <f t="shared" si="0"/>
        <v>1</v>
      </c>
      <c r="K13" s="52"/>
      <c r="L13" s="52"/>
      <c r="M13" s="52"/>
      <c r="N13" s="52"/>
      <c r="O13" s="52"/>
      <c r="P13" s="52"/>
      <c r="Q13" s="52"/>
      <c r="R13" s="52"/>
      <c r="S13" s="204" cm="1">
        <f t="array" ref="S13">SUM(LOOKUP(K13:R13,{0,1,2,3,4,5,6,7,8,9,10},{0,7,6,5,4,3,2,1,1,1,1}))</f>
        <v>0</v>
      </c>
      <c r="T13" s="7"/>
      <c r="U13" s="31"/>
      <c r="V13" s="6"/>
      <c r="W13" s="6"/>
      <c r="X13" s="6"/>
      <c r="Y13" s="6"/>
      <c r="Z13" s="3"/>
      <c r="AA13" s="6"/>
      <c r="AB13" s="204" cm="1">
        <f t="array" ref="AB13">SUM(LOOKUP(T13:AA13,{0,1,2,3,4,5,6,7,8,9,10},{0,7,6,5,4,3,2,1,1,1,1}))</f>
        <v>0</v>
      </c>
      <c r="AC13" s="7"/>
      <c r="AD13" s="6"/>
      <c r="AE13" s="6"/>
      <c r="AF13" s="6"/>
      <c r="AG13" s="6"/>
      <c r="AH13" s="6"/>
      <c r="AI13" s="6"/>
      <c r="AJ13" s="6"/>
      <c r="AK13" s="212" cm="1">
        <f t="array" ref="AK13">SUM(LOOKUP(AC13:AJ13,{0,1,2,3,4,5,6,7,8,9,10},{0,7,6,5,4,3,2,1,1,1,1}))</f>
        <v>0</v>
      </c>
      <c r="AL13" s="5"/>
      <c r="AM13" s="6"/>
      <c r="AN13" s="6"/>
      <c r="AO13" s="6"/>
      <c r="AP13" s="6"/>
      <c r="AQ13" s="6"/>
      <c r="AR13" s="3"/>
      <c r="AS13" s="6"/>
      <c r="AT13" s="211" cm="1">
        <f t="array" ref="AT13">SUM(LOOKUP(AL13:AS13,{0,1,2,3,4,5,6,7,8,9,10},{0,7,6,5,4,3,2,1,1,1,1}))</f>
        <v>0</v>
      </c>
      <c r="AU13" s="5"/>
      <c r="AV13" s="6"/>
      <c r="AW13" s="6"/>
      <c r="AX13" s="6"/>
      <c r="AY13" s="6"/>
      <c r="AZ13" s="6"/>
      <c r="BA13" s="6"/>
      <c r="BB13" s="3"/>
      <c r="BC13" s="4" cm="1">
        <f t="array" ref="BC13">SUM(LOOKUP(AU13:BB13,{0,1,2,3,4,5,6,7,8,9,10},{0,7,6,5,4,3,2,1,1,1,1}))</f>
        <v>0</v>
      </c>
      <c r="BD13" s="5"/>
      <c r="BE13" s="6"/>
      <c r="BF13" s="6"/>
      <c r="BG13" s="6"/>
      <c r="BH13" s="6"/>
      <c r="BI13" s="6"/>
      <c r="BJ13" s="6"/>
      <c r="BK13" s="4"/>
      <c r="BL13" s="7"/>
      <c r="BM13" s="6"/>
      <c r="BN13" s="6"/>
      <c r="BO13" s="6"/>
      <c r="BP13" s="6"/>
      <c r="BQ13" s="6"/>
      <c r="BR13" s="4"/>
      <c r="BS13" s="11"/>
    </row>
    <row r="14" spans="1:71" x14ac:dyDescent="0.25">
      <c r="A14" s="11"/>
      <c r="B14" s="22"/>
      <c r="C14" s="44"/>
      <c r="D14" s="9"/>
      <c r="E14" s="63"/>
      <c r="F14" s="46"/>
      <c r="G14" s="16"/>
      <c r="H14" s="19"/>
      <c r="I14" s="89">
        <f t="shared" si="1"/>
        <v>0</v>
      </c>
      <c r="J14" s="27">
        <f t="shared" si="0"/>
        <v>1</v>
      </c>
      <c r="K14" s="52"/>
      <c r="L14" s="52"/>
      <c r="M14" s="52"/>
      <c r="N14" s="52"/>
      <c r="O14" s="52"/>
      <c r="P14" s="52"/>
      <c r="Q14" s="52"/>
      <c r="R14" s="52"/>
      <c r="S14" s="204" cm="1">
        <f t="array" ref="S14">SUM(LOOKUP(K14:R14,{0,1,2,3,4,5,6,7,8,9,10},{0,7,6,5,4,3,2,1,1,1,1}))</f>
        <v>0</v>
      </c>
      <c r="T14" s="7"/>
      <c r="U14" s="31"/>
      <c r="V14" s="6"/>
      <c r="W14" s="6"/>
      <c r="X14" s="6"/>
      <c r="Y14" s="6"/>
      <c r="Z14" s="3"/>
      <c r="AA14" s="6"/>
      <c r="AB14" s="204" cm="1">
        <f t="array" ref="AB14">SUM(LOOKUP(T14:AA14,{0,1,2,3,4,5,6,7,8,9,10},{0,7,6,5,4,3,2,1,1,1,1}))</f>
        <v>0</v>
      </c>
      <c r="AC14" s="7"/>
      <c r="AD14" s="6"/>
      <c r="AE14" s="6"/>
      <c r="AF14" s="6"/>
      <c r="AG14" s="6"/>
      <c r="AH14" s="6"/>
      <c r="AI14" s="6"/>
      <c r="AJ14" s="6"/>
      <c r="AK14" s="212" cm="1">
        <f t="array" ref="AK14">SUM(LOOKUP(AC14:AJ14,{0,1,2,3,4,5,6,7,8,9,10},{0,7,6,5,4,3,2,1,1,1,1}))</f>
        <v>0</v>
      </c>
      <c r="AL14" s="5"/>
      <c r="AM14" s="6"/>
      <c r="AN14" s="6"/>
      <c r="AO14" s="6"/>
      <c r="AP14" s="6"/>
      <c r="AQ14" s="6"/>
      <c r="AR14" s="3"/>
      <c r="AS14" s="6"/>
      <c r="AT14" s="211" cm="1">
        <f t="array" ref="AT14">SUM(LOOKUP(AL14:AS14,{0,1,2,3,4,5,6,7,8,9,10},{0,7,6,5,4,3,2,1,1,1,1}))</f>
        <v>0</v>
      </c>
      <c r="AU14" s="5"/>
      <c r="AV14" s="6"/>
      <c r="AW14" s="6"/>
      <c r="AX14" s="6"/>
      <c r="AY14" s="6"/>
      <c r="AZ14" s="6"/>
      <c r="BA14" s="6"/>
      <c r="BB14" s="3"/>
      <c r="BC14" s="4" cm="1">
        <f t="array" ref="BC14">SUM(LOOKUP(AU14:BB14,{0,1,2,3,4,5,6,7,8,9,10},{0,7,6,5,4,3,2,1,1,1,1}))</f>
        <v>0</v>
      </c>
      <c r="BD14" s="5"/>
      <c r="BE14" s="6"/>
      <c r="BF14" s="6"/>
      <c r="BG14" s="6"/>
      <c r="BH14" s="6"/>
      <c r="BI14" s="6"/>
      <c r="BJ14" s="6"/>
      <c r="BK14" s="4"/>
      <c r="BL14" s="7"/>
      <c r="BM14" s="6"/>
      <c r="BN14" s="6"/>
      <c r="BO14" s="6"/>
      <c r="BP14" s="6"/>
      <c r="BQ14" s="6"/>
      <c r="BR14" s="4"/>
      <c r="BS14" s="11"/>
    </row>
    <row r="15" spans="1:71" x14ac:dyDescent="0.25">
      <c r="A15" s="11"/>
      <c r="B15" s="9"/>
      <c r="C15" s="44"/>
      <c r="D15" s="9"/>
      <c r="E15" s="9"/>
      <c r="F15" s="45"/>
      <c r="G15" s="10"/>
      <c r="H15" s="19"/>
      <c r="I15" s="89">
        <f t="shared" si="1"/>
        <v>0</v>
      </c>
      <c r="J15" s="27">
        <f t="shared" si="0"/>
        <v>1</v>
      </c>
      <c r="K15" s="52"/>
      <c r="L15" s="52"/>
      <c r="M15" s="52"/>
      <c r="N15" s="52"/>
      <c r="O15" s="52"/>
      <c r="P15" s="52"/>
      <c r="Q15" s="52"/>
      <c r="R15" s="52"/>
      <c r="S15" s="204" cm="1">
        <f t="array" ref="S15">SUM(LOOKUP(K15:R15,{0,1,2,3,4,5,6,7,8,9,10},{0,7,6,5,4,3,2,1,1,1,1}))</f>
        <v>0</v>
      </c>
      <c r="T15" s="7"/>
      <c r="U15" s="31"/>
      <c r="V15" s="6"/>
      <c r="W15" s="6"/>
      <c r="X15" s="6"/>
      <c r="Y15" s="6"/>
      <c r="Z15" s="3"/>
      <c r="AA15" s="6"/>
      <c r="AB15" s="204" cm="1">
        <f t="array" ref="AB15">SUM(LOOKUP(T15:AA15,{0,1,2,3,4,5,6,7,8,9,10},{0,7,6,5,4,3,2,1,1,1,1}))</f>
        <v>0</v>
      </c>
      <c r="AC15" s="7"/>
      <c r="AD15" s="6"/>
      <c r="AE15" s="6"/>
      <c r="AF15" s="6"/>
      <c r="AG15" s="6"/>
      <c r="AH15" s="6"/>
      <c r="AI15" s="6"/>
      <c r="AJ15" s="6"/>
      <c r="AK15" s="212" cm="1">
        <f t="array" ref="AK15">SUM(LOOKUP(AC15:AJ15,{0,1,2,3,4,5,6,7,8,9,10},{0,7,6,5,4,3,2,1,1,1,1}))</f>
        <v>0</v>
      </c>
      <c r="AL15" s="5"/>
      <c r="AM15" s="6"/>
      <c r="AN15" s="6"/>
      <c r="AO15" s="6"/>
      <c r="AP15" s="6"/>
      <c r="AQ15" s="6"/>
      <c r="AR15" s="3"/>
      <c r="AS15" s="6"/>
      <c r="AT15" s="211" cm="1">
        <f t="array" ref="AT15">SUM(LOOKUP(AL15:AS15,{0,1,2,3,4,5,6,7,8,9,10},{0,7,6,5,4,3,2,1,1,1,1}))</f>
        <v>0</v>
      </c>
      <c r="AU15" s="5"/>
      <c r="AV15" s="6"/>
      <c r="AW15" s="6"/>
      <c r="AX15" s="6"/>
      <c r="AY15" s="6"/>
      <c r="AZ15" s="6"/>
      <c r="BA15" s="6"/>
      <c r="BB15" s="3"/>
      <c r="BC15" s="4" cm="1">
        <f t="array" ref="BC15">SUM(LOOKUP(AU15:BB15,{0,1,2,3,4,5,6,7,8,9,10},{0,7,6,5,4,3,2,1,1,1,1}))</f>
        <v>0</v>
      </c>
      <c r="BD15" s="5"/>
      <c r="BE15" s="6"/>
      <c r="BF15" s="6"/>
      <c r="BG15" s="6"/>
      <c r="BH15" s="6"/>
      <c r="BI15" s="6"/>
      <c r="BJ15" s="6"/>
      <c r="BK15" s="4"/>
      <c r="BL15" s="7"/>
      <c r="BM15" s="6"/>
      <c r="BN15" s="6"/>
      <c r="BO15" s="6"/>
      <c r="BP15" s="6"/>
      <c r="BQ15" s="6"/>
      <c r="BR15" s="4"/>
      <c r="BS15" s="11"/>
    </row>
    <row r="16" spans="1:71" x14ac:dyDescent="0.25">
      <c r="A16" s="11"/>
      <c r="B16" s="23"/>
      <c r="C16" s="44"/>
      <c r="D16" s="9"/>
      <c r="E16" s="23"/>
      <c r="F16" s="46"/>
      <c r="G16" s="16"/>
      <c r="H16" s="19"/>
      <c r="I16" s="89">
        <f t="shared" si="1"/>
        <v>0</v>
      </c>
      <c r="J16" s="27">
        <f t="shared" si="0"/>
        <v>1</v>
      </c>
      <c r="K16" s="52"/>
      <c r="L16" s="52"/>
      <c r="M16" s="52"/>
      <c r="N16" s="52"/>
      <c r="O16" s="52"/>
      <c r="P16" s="52"/>
      <c r="Q16" s="52"/>
      <c r="R16" s="52"/>
      <c r="S16" s="204" cm="1">
        <f t="array" ref="S16">SUM(LOOKUP(K16:R16,{0,1,2,3,4,5,6,7,8,9,10},{0,7,6,5,4,3,2,1,1,1,1}))</f>
        <v>0</v>
      </c>
      <c r="T16" s="7"/>
      <c r="U16" s="31"/>
      <c r="V16" s="6"/>
      <c r="W16" s="6"/>
      <c r="X16" s="6"/>
      <c r="Y16" s="6"/>
      <c r="Z16" s="3"/>
      <c r="AA16" s="6"/>
      <c r="AB16" s="204" cm="1">
        <f t="array" ref="AB16">SUM(LOOKUP(T16:AA16,{0,1,2,3,4,5,6,7,8,9,10},{0,7,6,5,4,3,2,1,1,1,1}))</f>
        <v>0</v>
      </c>
      <c r="AC16" s="7"/>
      <c r="AD16" s="6"/>
      <c r="AE16" s="6"/>
      <c r="AF16" s="6"/>
      <c r="AG16" s="6"/>
      <c r="AH16" s="6"/>
      <c r="AI16" s="6"/>
      <c r="AJ16" s="6"/>
      <c r="AK16" s="212" cm="1">
        <f t="array" ref="AK16">SUM(LOOKUP(AC16:AJ16,{0,1,2,3,4,5,6,7,8,9,10},{0,7,6,5,4,3,2,1,1,1,1}))</f>
        <v>0</v>
      </c>
      <c r="AL16" s="5"/>
      <c r="AM16" s="6"/>
      <c r="AN16" s="6"/>
      <c r="AO16" s="6"/>
      <c r="AP16" s="6"/>
      <c r="AQ16" s="6"/>
      <c r="AR16" s="3"/>
      <c r="AS16" s="6"/>
      <c r="AT16" s="211" cm="1">
        <f t="array" ref="AT16">SUM(LOOKUP(AL16:AS16,{0,1,2,3,4,5,6,7,8,9,10},{0,7,6,5,4,3,2,1,1,1,1}))</f>
        <v>0</v>
      </c>
      <c r="AU16" s="5"/>
      <c r="AV16" s="6"/>
      <c r="AW16" s="6"/>
      <c r="AX16" s="6"/>
      <c r="AY16" s="6"/>
      <c r="AZ16" s="6"/>
      <c r="BA16" s="6"/>
      <c r="BB16" s="3"/>
      <c r="BC16" s="4" cm="1">
        <f t="array" ref="BC16">SUM(LOOKUP(AU16:BB16,{0,1,2,3,4,5,6,7,8,9,10},{0,7,6,5,4,3,2,1,1,1,1}))</f>
        <v>0</v>
      </c>
      <c r="BD16" s="5"/>
      <c r="BE16" s="6"/>
      <c r="BF16" s="6"/>
      <c r="BG16" s="6"/>
      <c r="BH16" s="6"/>
      <c r="BI16" s="6"/>
      <c r="BJ16" s="6"/>
      <c r="BK16" s="4"/>
      <c r="BL16" s="7"/>
      <c r="BM16" s="6"/>
      <c r="BN16" s="6"/>
      <c r="BO16" s="6"/>
      <c r="BP16" s="6"/>
      <c r="BQ16" s="6"/>
      <c r="BR16" s="4"/>
      <c r="BS16" s="11"/>
    </row>
    <row r="17" spans="1:115" x14ac:dyDescent="0.25">
      <c r="A17" s="11"/>
      <c r="B17" s="8"/>
      <c r="C17" s="44"/>
      <c r="D17" s="9"/>
      <c r="E17" s="63"/>
      <c r="F17" s="45"/>
      <c r="G17" s="10"/>
      <c r="H17" s="19"/>
      <c r="I17" s="89">
        <f t="shared" si="1"/>
        <v>0</v>
      </c>
      <c r="J17" s="27">
        <f t="shared" si="0"/>
        <v>1</v>
      </c>
      <c r="K17" s="52"/>
      <c r="L17" s="52"/>
      <c r="M17" s="52"/>
      <c r="N17" s="52"/>
      <c r="O17" s="52"/>
      <c r="P17" s="52"/>
      <c r="Q17" s="52"/>
      <c r="R17" s="52"/>
      <c r="S17" s="204" cm="1">
        <f t="array" ref="S17">SUM(LOOKUP(K17:R17,{0,1,2,3,4,5,6,7,8,9,10},{0,7,6,5,4,3,2,1,1,1,1}))</f>
        <v>0</v>
      </c>
      <c r="T17" s="7"/>
      <c r="U17" s="31"/>
      <c r="V17" s="6"/>
      <c r="W17" s="6"/>
      <c r="X17" s="6"/>
      <c r="Y17" s="6"/>
      <c r="Z17" s="3"/>
      <c r="AA17" s="6"/>
      <c r="AB17" s="204" cm="1">
        <f t="array" ref="AB17">SUM(LOOKUP(T17:AA17,{0,1,2,3,4,5,6,7,8,9,10},{0,7,6,5,4,3,2,1,1,1,1}))</f>
        <v>0</v>
      </c>
      <c r="AC17" s="7"/>
      <c r="AD17" s="6"/>
      <c r="AE17" s="6"/>
      <c r="AF17" s="6"/>
      <c r="AG17" s="6"/>
      <c r="AH17" s="6"/>
      <c r="AI17" s="6"/>
      <c r="AJ17" s="6"/>
      <c r="AK17" s="212" cm="1">
        <f t="array" ref="AK17">SUM(LOOKUP(AC17:AJ17,{0,1,2,3,4,5,6,7,8,9,10},{0,7,6,5,4,3,2,1,1,1,1}))</f>
        <v>0</v>
      </c>
      <c r="AL17" s="5"/>
      <c r="AM17" s="6"/>
      <c r="AN17" s="6"/>
      <c r="AO17" s="6"/>
      <c r="AP17" s="6"/>
      <c r="AQ17" s="6"/>
      <c r="AR17" s="3"/>
      <c r="AS17" s="6"/>
      <c r="AT17" s="211" cm="1">
        <f t="array" ref="AT17">SUM(LOOKUP(AL17:AS17,{0,1,2,3,4,5,6,7,8,9,10},{0,7,6,5,4,3,2,1,1,1,1}))</f>
        <v>0</v>
      </c>
      <c r="AU17" s="5"/>
      <c r="AV17" s="6"/>
      <c r="AW17" s="6"/>
      <c r="AX17" s="6"/>
      <c r="AY17" s="6"/>
      <c r="AZ17" s="6"/>
      <c r="BA17" s="6"/>
      <c r="BB17" s="3"/>
      <c r="BC17" s="4" cm="1">
        <f t="array" ref="BC17">SUM(LOOKUP(AU17:BB17,{0,1,2,3,4,5,6,7,8,9,10},{0,7,6,5,4,3,2,1,1,1,1}))</f>
        <v>0</v>
      </c>
      <c r="BD17" s="5"/>
      <c r="BE17" s="6"/>
      <c r="BF17" s="6"/>
      <c r="BG17" s="6"/>
      <c r="BH17" s="6"/>
      <c r="BI17" s="6"/>
      <c r="BJ17" s="6"/>
      <c r="BK17" s="4"/>
      <c r="BL17" s="7"/>
      <c r="BM17" s="6"/>
      <c r="BN17" s="6"/>
      <c r="BO17" s="6"/>
      <c r="BP17" s="6"/>
      <c r="BQ17" s="6"/>
      <c r="BR17" s="4"/>
      <c r="BS17" s="11"/>
    </row>
    <row r="18" spans="1:115" x14ac:dyDescent="0.25">
      <c r="A18" s="11"/>
      <c r="B18" s="8"/>
      <c r="C18" s="44"/>
      <c r="D18" s="37"/>
      <c r="E18" s="9"/>
      <c r="F18" s="45"/>
      <c r="G18" s="10"/>
      <c r="H18" s="19"/>
      <c r="I18" s="89">
        <f t="shared" si="1"/>
        <v>0</v>
      </c>
      <c r="J18" s="27">
        <f t="shared" si="0"/>
        <v>1</v>
      </c>
      <c r="K18" s="52"/>
      <c r="L18" s="52"/>
      <c r="M18" s="52"/>
      <c r="N18" s="52"/>
      <c r="O18" s="52"/>
      <c r="P18" s="52"/>
      <c r="Q18" s="52"/>
      <c r="R18" s="52"/>
      <c r="S18" s="204" cm="1">
        <f t="array" ref="S18">SUM(LOOKUP(K18:R18,{0,1,2,3,4,5,6,7,8,9,10},{0,7,6,5,4,3,2,1,1,1,1}))</f>
        <v>0</v>
      </c>
      <c r="T18" s="7"/>
      <c r="U18" s="31"/>
      <c r="V18" s="6"/>
      <c r="W18" s="6"/>
      <c r="X18" s="6"/>
      <c r="Y18" s="6"/>
      <c r="Z18" s="3"/>
      <c r="AA18" s="6"/>
      <c r="AB18" s="204" cm="1">
        <f t="array" ref="AB18">SUM(LOOKUP(T18:AA18,{0,1,2,3,4,5,6,7,8,9,10},{0,7,6,5,4,3,2,1,1,1,1}))</f>
        <v>0</v>
      </c>
      <c r="AC18" s="7"/>
      <c r="AD18" s="6"/>
      <c r="AE18" s="6"/>
      <c r="AF18" s="6"/>
      <c r="AG18" s="6"/>
      <c r="AH18" s="6"/>
      <c r="AI18" s="6"/>
      <c r="AJ18" s="6"/>
      <c r="AK18" s="212" cm="1">
        <f t="array" ref="AK18">SUM(LOOKUP(AC18:AJ18,{0,1,2,3,4,5,6,7,8,9,10},{0,7,6,5,4,3,2,1,1,1,1}))</f>
        <v>0</v>
      </c>
      <c r="AL18" s="5"/>
      <c r="AM18" s="6"/>
      <c r="AN18" s="6"/>
      <c r="AO18" s="6"/>
      <c r="AP18" s="6"/>
      <c r="AQ18" s="6"/>
      <c r="AR18" s="3"/>
      <c r="AS18" s="6"/>
      <c r="AT18" s="211" cm="1">
        <f t="array" ref="AT18">SUM(LOOKUP(AL18:AS18,{0,1,2,3,4,5,6,7,8,9,10},{0,7,6,5,4,3,2,1,1,1,1}))</f>
        <v>0</v>
      </c>
      <c r="AU18" s="5"/>
      <c r="AV18" s="6"/>
      <c r="AW18" s="6"/>
      <c r="AX18" s="6"/>
      <c r="AY18" s="6"/>
      <c r="AZ18" s="6"/>
      <c r="BA18" s="6"/>
      <c r="BB18" s="3"/>
      <c r="BC18" s="4" cm="1">
        <f t="array" ref="BC18">SUM(LOOKUP(AU18:BB18,{0,1,2,3,4,5,6,7,8,9,10},{0,7,6,5,4,3,2,1,1,1,1}))</f>
        <v>0</v>
      </c>
      <c r="BD18" s="5"/>
      <c r="BE18" s="6"/>
      <c r="BF18" s="6"/>
      <c r="BG18" s="6"/>
      <c r="BH18" s="6"/>
      <c r="BI18" s="6"/>
      <c r="BJ18" s="6"/>
      <c r="BK18" s="4"/>
      <c r="BL18" s="7"/>
      <c r="BM18" s="6"/>
      <c r="BN18" s="6"/>
      <c r="BO18" s="6"/>
      <c r="BP18" s="6"/>
      <c r="BQ18" s="6"/>
      <c r="BR18" s="4"/>
      <c r="BS18" s="11"/>
    </row>
    <row r="19" spans="1:115" x14ac:dyDescent="0.25">
      <c r="A19" s="11"/>
      <c r="B19" s="8"/>
      <c r="C19" s="44"/>
      <c r="D19" s="9"/>
      <c r="E19" s="9"/>
      <c r="F19" s="45"/>
      <c r="G19" s="10"/>
      <c r="H19" s="19"/>
      <c r="I19" s="89">
        <f t="shared" si="1"/>
        <v>0</v>
      </c>
      <c r="J19" s="27">
        <f t="shared" si="0"/>
        <v>1</v>
      </c>
      <c r="K19" s="52"/>
      <c r="L19" s="52"/>
      <c r="M19" s="52"/>
      <c r="N19" s="52"/>
      <c r="O19" s="52"/>
      <c r="P19" s="52"/>
      <c r="Q19" s="52"/>
      <c r="R19" s="52"/>
      <c r="S19" s="204" cm="1">
        <f t="array" ref="S19">SUM(LOOKUP(K19:R19,{0,1,2,3,4,5,6,7,8,9,10},{0,7,6,5,4,3,2,1,1,1,1}))</f>
        <v>0</v>
      </c>
      <c r="T19" s="7"/>
      <c r="U19" s="31"/>
      <c r="V19" s="6"/>
      <c r="W19" s="6"/>
      <c r="X19" s="6"/>
      <c r="Y19" s="6"/>
      <c r="Z19" s="3"/>
      <c r="AA19" s="6"/>
      <c r="AB19" s="204" cm="1">
        <f t="array" ref="AB19">SUM(LOOKUP(T19:AA19,{0,1,2,3,4,5,6,7,8,9,10},{0,7,6,5,4,3,2,1,1,1,1}))</f>
        <v>0</v>
      </c>
      <c r="AC19" s="7"/>
      <c r="AD19" s="6"/>
      <c r="AE19" s="6"/>
      <c r="AF19" s="6"/>
      <c r="AG19" s="6"/>
      <c r="AH19" s="6"/>
      <c r="AI19" s="6"/>
      <c r="AJ19" s="6"/>
      <c r="AK19" s="212" cm="1">
        <f t="array" ref="AK19">SUM(LOOKUP(AC19:AJ19,{0,1,2,3,4,5,6,7,8,9,10},{0,7,6,5,4,3,2,1,1,1,1}))</f>
        <v>0</v>
      </c>
      <c r="AL19" s="5"/>
      <c r="AM19" s="6"/>
      <c r="AN19" s="6"/>
      <c r="AO19" s="6"/>
      <c r="AP19" s="6"/>
      <c r="AQ19" s="6"/>
      <c r="AR19" s="3"/>
      <c r="AS19" s="6"/>
      <c r="AT19" s="211" cm="1">
        <f t="array" ref="AT19">SUM(LOOKUP(AL19:AS19,{0,1,2,3,4,5,6,7,8,9,10},{0,7,6,5,4,3,2,1,1,1,1}))</f>
        <v>0</v>
      </c>
      <c r="AU19" s="5"/>
      <c r="AV19" s="6"/>
      <c r="AW19" s="6"/>
      <c r="AX19" s="6"/>
      <c r="AY19" s="6"/>
      <c r="AZ19" s="6"/>
      <c r="BA19" s="6"/>
      <c r="BB19" s="3"/>
      <c r="BC19" s="4" cm="1">
        <f t="array" ref="BC19">SUM(LOOKUP(AU19:BB19,{0,1,2,3,4,5,6,7,8,9,10},{0,7,6,5,4,3,2,1,1,1,1}))</f>
        <v>0</v>
      </c>
      <c r="BD19" s="5"/>
      <c r="BE19" s="6"/>
      <c r="BF19" s="6"/>
      <c r="BG19" s="6"/>
      <c r="BH19" s="6"/>
      <c r="BI19" s="6"/>
      <c r="BJ19" s="6"/>
      <c r="BK19" s="4"/>
      <c r="BL19" s="7"/>
      <c r="BM19" s="6"/>
      <c r="BN19" s="6"/>
      <c r="BO19" s="6"/>
      <c r="BP19" s="6"/>
      <c r="BQ19" s="6"/>
      <c r="BR19" s="4"/>
      <c r="BS19" s="11"/>
    </row>
    <row r="20" spans="1:115" x14ac:dyDescent="0.25">
      <c r="A20" s="11"/>
      <c r="B20" s="8"/>
      <c r="C20" s="44"/>
      <c r="D20" s="9"/>
      <c r="E20" s="9"/>
      <c r="F20" s="45"/>
      <c r="G20" s="10"/>
      <c r="H20" s="19"/>
      <c r="I20" s="89">
        <f t="shared" si="1"/>
        <v>0</v>
      </c>
      <c r="J20" s="27">
        <f t="shared" si="0"/>
        <v>1</v>
      </c>
      <c r="K20" s="52"/>
      <c r="L20" s="52"/>
      <c r="M20" s="52"/>
      <c r="N20" s="52"/>
      <c r="O20" s="52"/>
      <c r="P20" s="52"/>
      <c r="Q20" s="52"/>
      <c r="R20" s="52"/>
      <c r="S20" s="204" cm="1">
        <f t="array" ref="S20">SUM(LOOKUP(K20:R20,{0,1,2,3,4,5,6,7,8,9,10},{0,7,6,5,4,3,2,1,1,1,1}))</f>
        <v>0</v>
      </c>
      <c r="T20" s="7"/>
      <c r="U20" s="31"/>
      <c r="V20" s="6"/>
      <c r="W20" s="6"/>
      <c r="X20" s="6"/>
      <c r="Y20" s="6"/>
      <c r="Z20" s="3"/>
      <c r="AA20" s="6"/>
      <c r="AB20" s="204" cm="1">
        <f t="array" ref="AB20">SUM(LOOKUP(T20:AA20,{0,1,2,3,4,5,6,7,8,9,10},{0,7,6,5,4,3,2,1,1,1,1}))</f>
        <v>0</v>
      </c>
      <c r="AC20" s="7"/>
      <c r="AD20" s="6"/>
      <c r="AE20" s="6"/>
      <c r="AF20" s="6"/>
      <c r="AG20" s="6"/>
      <c r="AH20" s="6"/>
      <c r="AI20" s="6"/>
      <c r="AJ20" s="6"/>
      <c r="AK20" s="212" cm="1">
        <f t="array" ref="AK20">SUM(LOOKUP(AC20:AJ20,{0,1,2,3,4,5,6,7,8,9,10},{0,7,6,5,4,3,2,1,1,1,1}))</f>
        <v>0</v>
      </c>
      <c r="AL20" s="5"/>
      <c r="AM20" s="6"/>
      <c r="AN20" s="6"/>
      <c r="AO20" s="6"/>
      <c r="AP20" s="6"/>
      <c r="AQ20" s="6"/>
      <c r="AR20" s="3"/>
      <c r="AS20" s="6"/>
      <c r="AT20" s="211" cm="1">
        <f t="array" ref="AT20">SUM(LOOKUP(AL20:AS20,{0,1,2,3,4,5,6,7,8,9,10},{0,7,6,5,4,3,2,1,1,1,1}))</f>
        <v>0</v>
      </c>
      <c r="AU20" s="5"/>
      <c r="AV20" s="6"/>
      <c r="AW20" s="6"/>
      <c r="AX20" s="6"/>
      <c r="AY20" s="6"/>
      <c r="AZ20" s="6"/>
      <c r="BA20" s="6"/>
      <c r="BB20" s="3"/>
      <c r="BC20" s="4" cm="1">
        <f t="array" ref="BC20">SUM(LOOKUP(AU20:BB20,{0,1,2,3,4,5,6,7,8,9,10},{0,7,6,5,4,3,2,1,1,1,1}))</f>
        <v>0</v>
      </c>
      <c r="BD20" s="5"/>
      <c r="BE20" s="6"/>
      <c r="BF20" s="6"/>
      <c r="BG20" s="6"/>
      <c r="BH20" s="6"/>
      <c r="BI20" s="6"/>
      <c r="BJ20" s="6"/>
      <c r="BK20" s="4"/>
      <c r="BL20" s="7"/>
      <c r="BM20" s="6"/>
      <c r="BN20" s="6"/>
      <c r="BO20" s="6"/>
      <c r="BP20" s="6"/>
      <c r="BQ20" s="6"/>
      <c r="BR20" s="4"/>
      <c r="BS20" s="11"/>
    </row>
    <row r="21" spans="1:115" x14ac:dyDescent="0.25">
      <c r="A21" s="11"/>
      <c r="B21" s="8"/>
      <c r="C21" s="44"/>
      <c r="D21" s="9"/>
      <c r="E21" s="9"/>
      <c r="F21" s="45"/>
      <c r="G21" s="10"/>
      <c r="H21" s="19"/>
      <c r="I21" s="89">
        <f t="shared" si="1"/>
        <v>0</v>
      </c>
      <c r="J21" s="27">
        <f t="shared" si="0"/>
        <v>1</v>
      </c>
      <c r="K21" s="52"/>
      <c r="L21" s="52"/>
      <c r="M21" s="52"/>
      <c r="N21" s="52"/>
      <c r="O21" s="52"/>
      <c r="P21" s="52"/>
      <c r="Q21" s="52"/>
      <c r="R21" s="52"/>
      <c r="S21" s="204" cm="1">
        <f t="array" ref="S21">SUM(LOOKUP(K21:R21,{0,1,2,3,4,5,6,7,8,9,10},{0,7,6,5,4,3,2,1,1,1,1}))</f>
        <v>0</v>
      </c>
      <c r="T21" s="7"/>
      <c r="U21" s="31"/>
      <c r="V21" s="6"/>
      <c r="W21" s="6"/>
      <c r="X21" s="6"/>
      <c r="Y21" s="6"/>
      <c r="Z21" s="3"/>
      <c r="AA21" s="6"/>
      <c r="AB21" s="204" cm="1">
        <f t="array" ref="AB21">SUM(LOOKUP(T21:AA21,{0,1,2,3,4,5,6,7,8,9,10},{0,7,6,5,4,3,2,1,1,1,1}))</f>
        <v>0</v>
      </c>
      <c r="AC21" s="7"/>
      <c r="AD21" s="6"/>
      <c r="AE21" s="6"/>
      <c r="AF21" s="6"/>
      <c r="AG21" s="6"/>
      <c r="AH21" s="6"/>
      <c r="AI21" s="6"/>
      <c r="AJ21" s="6"/>
      <c r="AK21" s="212" cm="1">
        <f t="array" ref="AK21">SUM(LOOKUP(AC21:AJ21,{0,1,2,3,4,5,6,7,8,9,10},{0,7,6,5,4,3,2,1,1,1,1}))</f>
        <v>0</v>
      </c>
      <c r="AL21" s="5"/>
      <c r="AM21" s="6"/>
      <c r="AN21" s="6"/>
      <c r="AO21" s="6"/>
      <c r="AP21" s="6"/>
      <c r="AQ21" s="6"/>
      <c r="AR21" s="3"/>
      <c r="AS21" s="6"/>
      <c r="AT21" s="211" cm="1">
        <f t="array" ref="AT21">SUM(LOOKUP(AL21:AS21,{0,1,2,3,4,5,6,7,8,9,10},{0,7,6,5,4,3,2,1,1,1,1}))</f>
        <v>0</v>
      </c>
      <c r="AU21" s="5"/>
      <c r="AV21" s="6"/>
      <c r="AW21" s="6"/>
      <c r="AX21" s="6"/>
      <c r="AY21" s="6"/>
      <c r="AZ21" s="6"/>
      <c r="BA21" s="6"/>
      <c r="BB21" s="3"/>
      <c r="BC21" s="4" cm="1">
        <f t="array" ref="BC21">SUM(LOOKUP(AU21:BB21,{0,1,2,3,4,5,6,7,8,9,10},{0,7,6,5,4,3,2,1,1,1,1}))</f>
        <v>0</v>
      </c>
      <c r="BD21" s="5"/>
      <c r="BE21" s="6"/>
      <c r="BF21" s="6"/>
      <c r="BG21" s="6"/>
      <c r="BH21" s="6"/>
      <c r="BI21" s="6"/>
      <c r="BJ21" s="6"/>
      <c r="BK21" s="4"/>
      <c r="BL21" s="7"/>
      <c r="BM21" s="6"/>
      <c r="BN21" s="6"/>
      <c r="BO21" s="6"/>
      <c r="BP21" s="6"/>
      <c r="BQ21" s="6"/>
      <c r="BR21" s="4"/>
      <c r="BS21" s="11"/>
    </row>
    <row r="22" spans="1:115" x14ac:dyDescent="0.25">
      <c r="A22" s="11"/>
      <c r="B22" s="36"/>
      <c r="C22" s="44"/>
      <c r="D22" s="9"/>
      <c r="E22" s="23"/>
      <c r="F22" s="46"/>
      <c r="G22" s="16"/>
      <c r="H22" s="19"/>
      <c r="I22" s="89">
        <f t="shared" si="1"/>
        <v>0</v>
      </c>
      <c r="J22" s="27">
        <f t="shared" si="0"/>
        <v>1</v>
      </c>
      <c r="K22" s="52"/>
      <c r="L22" s="52"/>
      <c r="M22" s="52"/>
      <c r="N22" s="52"/>
      <c r="O22" s="52"/>
      <c r="P22" s="52"/>
      <c r="Q22" s="52"/>
      <c r="R22" s="52"/>
      <c r="S22" s="204" cm="1">
        <f t="array" ref="S22">SUM(LOOKUP(K22:R22,{0,1,2,3,4,5,6,7,8,9,10},{0,7,6,5,4,3,2,1,1,1,1}))</f>
        <v>0</v>
      </c>
      <c r="T22" s="7"/>
      <c r="U22" s="31"/>
      <c r="V22" s="6"/>
      <c r="W22" s="6"/>
      <c r="X22" s="6"/>
      <c r="Y22" s="6"/>
      <c r="Z22" s="3"/>
      <c r="AA22" s="6"/>
      <c r="AB22" s="204" cm="1">
        <f t="array" ref="AB22">SUM(LOOKUP(T22:AA22,{0,1,2,3,4,5,6,7,8,9,10},{0,7,6,5,4,3,2,1,1,1,1}))</f>
        <v>0</v>
      </c>
      <c r="AC22" s="7"/>
      <c r="AD22" s="6"/>
      <c r="AE22" s="6"/>
      <c r="AF22" s="6"/>
      <c r="AG22" s="6"/>
      <c r="AH22" s="6"/>
      <c r="AI22" s="6"/>
      <c r="AJ22" s="6"/>
      <c r="AK22" s="212" cm="1">
        <f t="array" ref="AK22">SUM(LOOKUP(AC22:AJ22,{0,1,2,3,4,5,6,7,8,9,10},{0,7,6,5,4,3,2,1,1,1,1}))</f>
        <v>0</v>
      </c>
      <c r="AL22" s="5"/>
      <c r="AM22" s="6"/>
      <c r="AN22" s="6"/>
      <c r="AO22" s="6"/>
      <c r="AP22" s="6"/>
      <c r="AQ22" s="6"/>
      <c r="AR22" s="3"/>
      <c r="AS22" s="6"/>
      <c r="AT22" s="211" cm="1">
        <f t="array" ref="AT22">SUM(LOOKUP(AL22:AS22,{0,1,2,3,4,5,6,7,8,9,10},{0,7,6,5,4,3,2,1,1,1,1}))</f>
        <v>0</v>
      </c>
      <c r="AU22" s="5"/>
      <c r="AV22" s="6"/>
      <c r="AW22" s="6"/>
      <c r="AX22" s="6"/>
      <c r="AY22" s="6"/>
      <c r="AZ22" s="6"/>
      <c r="BA22" s="6"/>
      <c r="BB22" s="3"/>
      <c r="BC22" s="4" cm="1">
        <f t="array" ref="BC22">SUM(LOOKUP(AU22:BB22,{0,1,2,3,4,5,6,7,8,9,10},{0,7,6,5,4,3,2,1,1,1,1}))</f>
        <v>0</v>
      </c>
      <c r="BD22" s="5"/>
      <c r="BE22" s="6"/>
      <c r="BF22" s="6"/>
      <c r="BG22" s="6"/>
      <c r="BH22" s="6"/>
      <c r="BI22" s="6"/>
      <c r="BJ22" s="6"/>
      <c r="BK22" s="4"/>
      <c r="BL22" s="7"/>
      <c r="BM22" s="6"/>
      <c r="BN22" s="6"/>
      <c r="BO22" s="6"/>
      <c r="BP22" s="6"/>
      <c r="BQ22" s="6"/>
      <c r="BR22" s="4"/>
      <c r="BS22" s="11"/>
    </row>
    <row r="23" spans="1:115" x14ac:dyDescent="0.25">
      <c r="A23" s="11"/>
      <c r="B23" s="22"/>
      <c r="C23" s="44"/>
      <c r="D23" s="9"/>
      <c r="E23" s="37"/>
      <c r="F23" s="46"/>
      <c r="G23" s="16"/>
      <c r="H23" s="19"/>
      <c r="I23" s="89">
        <f t="shared" si="1"/>
        <v>0</v>
      </c>
      <c r="J23" s="27">
        <f t="shared" si="0"/>
        <v>1</v>
      </c>
      <c r="K23" s="52"/>
      <c r="L23" s="52"/>
      <c r="M23" s="52"/>
      <c r="N23" s="52"/>
      <c r="O23" s="52"/>
      <c r="P23" s="52"/>
      <c r="Q23" s="52"/>
      <c r="R23" s="52"/>
      <c r="S23" s="204" cm="1">
        <f t="array" ref="S23">SUM(LOOKUP(K23:R23,{0,1,2,3,4,5,6,7,8,9,10},{0,7,6,5,4,3,2,1,1,1,1}))</f>
        <v>0</v>
      </c>
      <c r="T23" s="7"/>
      <c r="U23" s="31"/>
      <c r="V23" s="6"/>
      <c r="W23" s="6"/>
      <c r="X23" s="6"/>
      <c r="Y23" s="6"/>
      <c r="Z23" s="3"/>
      <c r="AA23" s="6"/>
      <c r="AB23" s="204" cm="1">
        <f t="array" ref="AB23">SUM(LOOKUP(T23:AA23,{0,1,2,3,4,5,6,7,8,9,10},{0,7,6,5,4,3,2,1,1,1,1}))</f>
        <v>0</v>
      </c>
      <c r="AC23" s="7"/>
      <c r="AD23" s="6"/>
      <c r="AE23" s="6"/>
      <c r="AF23" s="6"/>
      <c r="AG23" s="6"/>
      <c r="AH23" s="6"/>
      <c r="AI23" s="6"/>
      <c r="AJ23" s="6"/>
      <c r="AK23" s="212" cm="1">
        <f t="array" ref="AK23">SUM(LOOKUP(AC23:AJ23,{0,1,2,3,4,5,6,7,8,9,10},{0,7,6,5,4,3,2,1,1,1,1}))</f>
        <v>0</v>
      </c>
      <c r="AL23" s="5"/>
      <c r="AM23" s="6"/>
      <c r="AN23" s="6"/>
      <c r="AO23" s="6"/>
      <c r="AP23" s="6"/>
      <c r="AQ23" s="6"/>
      <c r="AR23" s="3"/>
      <c r="AS23" s="6"/>
      <c r="AT23" s="211" cm="1">
        <f t="array" ref="AT23">SUM(LOOKUP(AL23:AS23,{0,1,2,3,4,5,6,7,8,9,10},{0,7,6,5,4,3,2,1,1,1,1}))</f>
        <v>0</v>
      </c>
      <c r="AU23" s="5"/>
      <c r="AV23" s="6"/>
      <c r="AW23" s="6"/>
      <c r="AX23" s="6"/>
      <c r="AY23" s="6"/>
      <c r="AZ23" s="6"/>
      <c r="BA23" s="6"/>
      <c r="BB23" s="3"/>
      <c r="BC23" s="4" cm="1">
        <f t="array" ref="BC23">SUM(LOOKUP(AU23:BB23,{0,1,2,3,4,5,6,7,8,9,10},{0,7,6,5,4,3,2,1,1,1,1}))</f>
        <v>0</v>
      </c>
      <c r="BD23" s="5"/>
      <c r="BE23" s="6"/>
      <c r="BF23" s="6"/>
      <c r="BG23" s="6"/>
      <c r="BH23" s="6"/>
      <c r="BI23" s="6"/>
      <c r="BJ23" s="6"/>
      <c r="BK23" s="4"/>
      <c r="BL23" s="7"/>
      <c r="BM23" s="6"/>
      <c r="BN23" s="6"/>
      <c r="BO23" s="6"/>
      <c r="BP23" s="6"/>
      <c r="BQ23" s="6"/>
      <c r="BR23" s="4"/>
      <c r="BS23" s="11"/>
    </row>
    <row r="24" spans="1:115" x14ac:dyDescent="0.25">
      <c r="A24" s="11"/>
      <c r="B24" s="22"/>
      <c r="C24" s="44"/>
      <c r="D24" s="9"/>
      <c r="E24" s="37"/>
      <c r="F24" s="46"/>
      <c r="G24" s="16"/>
      <c r="H24" s="19"/>
      <c r="I24" s="89">
        <f t="shared" si="1"/>
        <v>0</v>
      </c>
      <c r="J24" s="27">
        <f t="shared" si="0"/>
        <v>1</v>
      </c>
      <c r="K24" s="52"/>
      <c r="L24" s="52"/>
      <c r="M24" s="52"/>
      <c r="N24" s="52"/>
      <c r="O24" s="52"/>
      <c r="P24" s="52"/>
      <c r="Q24" s="52"/>
      <c r="R24" s="52"/>
      <c r="S24" s="204" cm="1">
        <f t="array" ref="S24">SUM(LOOKUP(K24:R24,{0,1,2,3,4,5,6,7,8,9,10},{0,7,6,5,4,3,2,1,1,1,1}))</f>
        <v>0</v>
      </c>
      <c r="T24" s="7"/>
      <c r="U24" s="31"/>
      <c r="V24" s="6"/>
      <c r="W24" s="6"/>
      <c r="X24" s="6"/>
      <c r="Y24" s="6"/>
      <c r="Z24" s="3"/>
      <c r="AA24" s="6"/>
      <c r="AB24" s="204" cm="1">
        <f t="array" ref="AB24">SUM(LOOKUP(T24:AA24,{0,1,2,3,4,5,6,7,8,9,10},{0,7,6,5,4,3,2,1,1,1,1}))</f>
        <v>0</v>
      </c>
      <c r="AC24" s="7"/>
      <c r="AD24" s="6"/>
      <c r="AE24" s="6"/>
      <c r="AF24" s="6"/>
      <c r="AG24" s="6"/>
      <c r="AH24" s="6"/>
      <c r="AI24" s="6"/>
      <c r="AJ24" s="6"/>
      <c r="AK24" s="212" cm="1">
        <f t="array" ref="AK24">SUM(LOOKUP(AC24:AJ24,{0,1,2,3,4,5,6,7,8,9,10},{0,7,6,5,4,3,2,1,1,1,1}))</f>
        <v>0</v>
      </c>
      <c r="AL24" s="5"/>
      <c r="AM24" s="6"/>
      <c r="AN24" s="6"/>
      <c r="AO24" s="6"/>
      <c r="AP24" s="6"/>
      <c r="AQ24" s="6"/>
      <c r="AR24" s="3"/>
      <c r="AS24" s="6"/>
      <c r="AT24" s="211" cm="1">
        <f t="array" ref="AT24">SUM(LOOKUP(AL24:AS24,{0,1,2,3,4,5,6,7,8,9,10},{0,7,6,5,4,3,2,1,1,1,1}))</f>
        <v>0</v>
      </c>
      <c r="AU24" s="5"/>
      <c r="AV24" s="6"/>
      <c r="AW24" s="6"/>
      <c r="AX24" s="6"/>
      <c r="AY24" s="6"/>
      <c r="AZ24" s="6"/>
      <c r="BA24" s="6"/>
      <c r="BB24" s="3"/>
      <c r="BC24" s="4" cm="1">
        <f t="array" ref="BC24">SUM(LOOKUP(AU24:BB24,{0,1,2,3,4,5,6,7,8,9,10},{0,7,6,5,4,3,2,1,1,1,1}))</f>
        <v>0</v>
      </c>
      <c r="BD24" s="5"/>
      <c r="BE24" s="6"/>
      <c r="BF24" s="6"/>
      <c r="BG24" s="6"/>
      <c r="BH24" s="6"/>
      <c r="BI24" s="6"/>
      <c r="BJ24" s="6"/>
      <c r="BK24" s="4"/>
      <c r="BL24" s="7"/>
      <c r="BM24" s="6"/>
      <c r="BN24" s="6"/>
      <c r="BO24" s="6"/>
      <c r="BP24" s="6"/>
      <c r="BQ24" s="6"/>
      <c r="BR24" s="4"/>
      <c r="BS24" s="11"/>
    </row>
    <row r="25" spans="1:115" x14ac:dyDescent="0.25">
      <c r="A25" s="11"/>
      <c r="B25" s="22"/>
      <c r="C25" s="44"/>
      <c r="D25" s="9"/>
      <c r="E25" s="37"/>
      <c r="F25" s="46"/>
      <c r="G25" s="16"/>
      <c r="H25" s="19"/>
      <c r="I25" s="89">
        <f t="shared" si="1"/>
        <v>0</v>
      </c>
      <c r="J25" s="27">
        <f t="shared" si="0"/>
        <v>1</v>
      </c>
      <c r="K25" s="52"/>
      <c r="L25" s="52"/>
      <c r="M25" s="52"/>
      <c r="N25" s="52"/>
      <c r="O25" s="52"/>
      <c r="P25" s="52"/>
      <c r="Q25" s="52"/>
      <c r="R25" s="52"/>
      <c r="S25" s="204" cm="1">
        <f t="array" ref="S25">SUM(LOOKUP(K25:R25,{0,1,2,3,4,5,6,7,8,9,10},{0,7,6,5,4,3,2,1,1,1,1}))</f>
        <v>0</v>
      </c>
      <c r="T25" s="7"/>
      <c r="U25" s="31"/>
      <c r="V25" s="6"/>
      <c r="W25" s="6"/>
      <c r="X25" s="6"/>
      <c r="Y25" s="6"/>
      <c r="Z25" s="3"/>
      <c r="AA25" s="6"/>
      <c r="AB25" s="204" cm="1">
        <f t="array" ref="AB25">SUM(LOOKUP(T25:AA25,{0,1,2,3,4,5,6,7,8,9,10},{0,7,6,5,4,3,2,1,1,1,1}))</f>
        <v>0</v>
      </c>
      <c r="AC25" s="7"/>
      <c r="AD25" s="6"/>
      <c r="AE25" s="6"/>
      <c r="AF25" s="6"/>
      <c r="AG25" s="6"/>
      <c r="AH25" s="6"/>
      <c r="AI25" s="6"/>
      <c r="AJ25" s="6"/>
      <c r="AK25" s="212" cm="1">
        <f t="array" ref="AK25">SUM(LOOKUP(AC25:AJ25,{0,1,2,3,4,5,6,7,8,9,10},{0,7,6,5,4,3,2,1,1,1,1}))</f>
        <v>0</v>
      </c>
      <c r="AL25" s="5"/>
      <c r="AM25" s="6"/>
      <c r="AN25" s="6"/>
      <c r="AO25" s="6"/>
      <c r="AP25" s="6"/>
      <c r="AQ25" s="6"/>
      <c r="AR25" s="3"/>
      <c r="AS25" s="6"/>
      <c r="AT25" s="211" cm="1">
        <f t="array" ref="AT25">SUM(LOOKUP(AL25:AS25,{0,1,2,3,4,5,6,7,8,9,10},{0,7,6,5,4,3,2,1,1,1,1}))</f>
        <v>0</v>
      </c>
      <c r="AU25" s="5"/>
      <c r="AV25" s="6"/>
      <c r="AW25" s="6"/>
      <c r="AX25" s="6"/>
      <c r="AY25" s="6"/>
      <c r="AZ25" s="6"/>
      <c r="BA25" s="6"/>
      <c r="BB25" s="3"/>
      <c r="BC25" s="4" cm="1">
        <f t="array" ref="BC25">SUM(LOOKUP(AU25:BB25,{0,1,2,3,4,5,6,7,8,9,10},{0,7,6,5,4,3,2,1,1,1,1}))</f>
        <v>0</v>
      </c>
      <c r="BD25" s="5"/>
      <c r="BE25" s="6"/>
      <c r="BF25" s="6"/>
      <c r="BG25" s="6"/>
      <c r="BH25" s="6"/>
      <c r="BI25" s="6"/>
      <c r="BJ25" s="6"/>
      <c r="BK25" s="4"/>
      <c r="BL25" s="7"/>
      <c r="BM25" s="6"/>
      <c r="BN25" s="6"/>
      <c r="BO25" s="6"/>
      <c r="BP25" s="6"/>
      <c r="BQ25" s="6"/>
      <c r="BR25" s="4"/>
      <c r="BS25" s="11"/>
    </row>
    <row r="26" spans="1:115" x14ac:dyDescent="0.25">
      <c r="A26" s="11"/>
      <c r="B26" s="22"/>
      <c r="C26" s="44"/>
      <c r="D26" s="9"/>
      <c r="E26" s="9"/>
      <c r="F26" s="46"/>
      <c r="G26" s="16"/>
      <c r="H26" s="19"/>
      <c r="I26" s="89">
        <f t="shared" si="1"/>
        <v>0</v>
      </c>
      <c r="J26" s="27">
        <f t="shared" si="0"/>
        <v>1</v>
      </c>
      <c r="K26" s="52"/>
      <c r="L26" s="52"/>
      <c r="M26" s="52"/>
      <c r="N26" s="52"/>
      <c r="O26" s="52"/>
      <c r="P26" s="52"/>
      <c r="Q26" s="52"/>
      <c r="R26" s="52"/>
      <c r="S26" s="204" cm="1">
        <f t="array" ref="S26">SUM(LOOKUP(K26:R26,{0,1,2,3,4,5,6,7,8,9,10},{0,7,6,5,4,3,2,1,1,1,1}))</f>
        <v>0</v>
      </c>
      <c r="T26" s="7"/>
      <c r="U26" s="31"/>
      <c r="V26" s="6"/>
      <c r="W26" s="6"/>
      <c r="X26" s="6"/>
      <c r="Y26" s="6"/>
      <c r="Z26" s="3"/>
      <c r="AA26" s="6"/>
      <c r="AB26" s="204" cm="1">
        <f t="array" ref="AB26">SUM(LOOKUP(T26:AA26,{0,1,2,3,4,5,6,7,8,9,10},{0,7,6,5,4,3,2,1,1,1,1}))</f>
        <v>0</v>
      </c>
      <c r="AC26" s="7"/>
      <c r="AD26" s="6"/>
      <c r="AE26" s="6"/>
      <c r="AF26" s="6"/>
      <c r="AG26" s="6"/>
      <c r="AH26" s="6"/>
      <c r="AI26" s="6"/>
      <c r="AJ26" s="6"/>
      <c r="AK26" s="212" cm="1">
        <f t="array" ref="AK26">SUM(LOOKUP(AC26:AJ26,{0,1,2,3,4,5,6,7,8,9,10},{0,7,6,5,4,3,2,1,1,1,1}))</f>
        <v>0</v>
      </c>
      <c r="AL26" s="5"/>
      <c r="AM26" s="6"/>
      <c r="AN26" s="6"/>
      <c r="AO26" s="6"/>
      <c r="AP26" s="6"/>
      <c r="AQ26" s="6"/>
      <c r="AR26" s="3"/>
      <c r="AS26" s="6"/>
      <c r="AT26" s="211" cm="1">
        <f t="array" ref="AT26">SUM(LOOKUP(AL26:AS26,{0,1,2,3,4,5,6,7,8,9,10},{0,7,6,5,4,3,2,1,1,1,1}))</f>
        <v>0</v>
      </c>
      <c r="AU26" s="5"/>
      <c r="AV26" s="6"/>
      <c r="AW26" s="6"/>
      <c r="AX26" s="6"/>
      <c r="AY26" s="6"/>
      <c r="AZ26" s="6"/>
      <c r="BA26" s="6"/>
      <c r="BB26" s="3"/>
      <c r="BC26" s="4" cm="1">
        <f t="array" ref="BC26">SUM(LOOKUP(AU26:BB26,{0,1,2,3,4,5,6,7,8,9,10},{0,7,6,5,4,3,2,1,1,1,1}))</f>
        <v>0</v>
      </c>
      <c r="BD26" s="5"/>
      <c r="BE26" s="6"/>
      <c r="BF26" s="6"/>
      <c r="BG26" s="6"/>
      <c r="BH26" s="6"/>
      <c r="BI26" s="6"/>
      <c r="BJ26" s="6"/>
      <c r="BK26" s="4"/>
      <c r="BL26" s="7"/>
      <c r="BM26" s="6"/>
      <c r="BN26" s="6"/>
      <c r="BO26" s="6"/>
      <c r="BP26" s="6"/>
      <c r="BQ26" s="6"/>
      <c r="BR26" s="4"/>
      <c r="BS26" s="11"/>
    </row>
    <row r="27" spans="1:115" s="48" customFormat="1" x14ac:dyDescent="0.25">
      <c r="A27" s="11"/>
      <c r="B27" s="22"/>
      <c r="C27" s="81"/>
      <c r="D27" s="9"/>
      <c r="E27" s="9"/>
      <c r="F27" s="46"/>
      <c r="G27" s="16"/>
      <c r="H27" s="19"/>
      <c r="I27" s="89">
        <f t="shared" si="1"/>
        <v>0</v>
      </c>
      <c r="J27" s="27">
        <f t="shared" si="0"/>
        <v>1</v>
      </c>
      <c r="K27" s="52"/>
      <c r="L27" s="52"/>
      <c r="M27" s="52"/>
      <c r="N27" s="52"/>
      <c r="O27" s="52"/>
      <c r="P27" s="52"/>
      <c r="Q27" s="52"/>
      <c r="R27" s="52"/>
      <c r="S27" s="204" cm="1">
        <f t="array" ref="S27">SUM(LOOKUP(K27:R27,{0,1,2,3,4,5,6,7,8,9,10},{0,7,6,5,4,3,2,1,1,1,1}))</f>
        <v>0</v>
      </c>
      <c r="T27" s="7"/>
      <c r="U27" s="31"/>
      <c r="V27" s="6"/>
      <c r="W27" s="6"/>
      <c r="X27" s="6"/>
      <c r="Y27" s="6"/>
      <c r="Z27" s="3"/>
      <c r="AA27" s="6"/>
      <c r="AB27" s="204" cm="1">
        <f t="array" ref="AB27">SUM(LOOKUP(T27:AA27,{0,1,2,3,4,5,6,7,8,9,10},{0,7,6,5,4,3,2,1,1,1,1}))</f>
        <v>0</v>
      </c>
      <c r="AC27" s="7"/>
      <c r="AD27" s="6"/>
      <c r="AE27" s="6"/>
      <c r="AF27" s="6"/>
      <c r="AG27" s="6"/>
      <c r="AH27" s="6"/>
      <c r="AI27" s="6"/>
      <c r="AJ27" s="6"/>
      <c r="AK27" s="212" cm="1">
        <f t="array" ref="AK27">SUM(LOOKUP(AC27:AJ27,{0,1,2,3,4,5,6,7,8,9,10},{0,7,6,5,4,3,2,1,1,1,1}))</f>
        <v>0</v>
      </c>
      <c r="AL27" s="5"/>
      <c r="AM27" s="6"/>
      <c r="AN27" s="6"/>
      <c r="AO27" s="6"/>
      <c r="AP27" s="6"/>
      <c r="AQ27" s="6"/>
      <c r="AR27" s="3"/>
      <c r="AS27" s="6"/>
      <c r="AT27" s="211" cm="1">
        <f t="array" ref="AT27">SUM(LOOKUP(AL27:AS27,{0,1,2,3,4,5,6,7,8,9,10},{0,7,6,5,4,3,2,1,1,1,1}))</f>
        <v>0</v>
      </c>
      <c r="AU27" s="5"/>
      <c r="AV27" s="6"/>
      <c r="AW27" s="6"/>
      <c r="AX27" s="6"/>
      <c r="AY27" s="6"/>
      <c r="AZ27" s="6"/>
      <c r="BA27" s="6"/>
      <c r="BB27" s="3"/>
      <c r="BC27" s="4" cm="1">
        <f t="array" ref="BC27">SUM(LOOKUP(AU27:BB27,{0,1,2,3,4,5,6,7,8,9,10},{0,7,6,5,4,3,2,1,1,1,1}))</f>
        <v>0</v>
      </c>
      <c r="BD27" s="5"/>
      <c r="BE27" s="6"/>
      <c r="BF27" s="6"/>
      <c r="BG27" s="6"/>
      <c r="BH27" s="6"/>
      <c r="BI27" s="6"/>
      <c r="BJ27" s="6"/>
      <c r="BK27" s="4"/>
      <c r="BL27" s="7"/>
      <c r="BM27" s="6"/>
      <c r="BN27" s="6"/>
      <c r="BO27" s="6"/>
      <c r="BP27" s="6"/>
      <c r="BQ27" s="6"/>
      <c r="BR27" s="4"/>
      <c r="BS27" s="1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</row>
    <row r="28" spans="1:115" x14ac:dyDescent="0.25">
      <c r="A28" s="11"/>
      <c r="B28" s="22"/>
      <c r="C28" s="44"/>
      <c r="D28" s="9"/>
      <c r="E28" s="9"/>
      <c r="F28" s="46"/>
      <c r="G28" s="16"/>
      <c r="H28" s="19"/>
      <c r="I28" s="89">
        <f t="shared" si="1"/>
        <v>0</v>
      </c>
      <c r="J28" s="27">
        <f t="shared" si="0"/>
        <v>1</v>
      </c>
      <c r="K28" s="52"/>
      <c r="L28" s="52"/>
      <c r="M28" s="52"/>
      <c r="N28" s="52"/>
      <c r="O28" s="52"/>
      <c r="P28" s="52"/>
      <c r="Q28" s="52"/>
      <c r="R28" s="52"/>
      <c r="S28" s="204" cm="1">
        <f t="array" ref="S28">SUM(LOOKUP(K28:R28,{0,1,2,3,4,5,6,7,8,9,10},{0,7,6,5,4,3,2,1,1,1,1}))</f>
        <v>0</v>
      </c>
      <c r="T28" s="7"/>
      <c r="U28" s="31"/>
      <c r="V28" s="6"/>
      <c r="W28" s="6"/>
      <c r="X28" s="6"/>
      <c r="Y28" s="6"/>
      <c r="Z28" s="3"/>
      <c r="AA28" s="6"/>
      <c r="AB28" s="204" cm="1">
        <f t="array" ref="AB28">SUM(LOOKUP(T28:AA28,{0,1,2,3,4,5,6,7,8,9,10},{0,7,6,5,4,3,2,1,1,1,1}))</f>
        <v>0</v>
      </c>
      <c r="AC28" s="7"/>
      <c r="AD28" s="6"/>
      <c r="AE28" s="6"/>
      <c r="AF28" s="6"/>
      <c r="AG28" s="6"/>
      <c r="AH28" s="6"/>
      <c r="AI28" s="6"/>
      <c r="AJ28" s="6"/>
      <c r="AK28" s="212" cm="1">
        <f t="array" ref="AK28">SUM(LOOKUP(AC28:AJ28,{0,1,2,3,4,5,6,7,8,9,10},{0,7,6,5,4,3,2,1,1,1,1}))</f>
        <v>0</v>
      </c>
      <c r="AL28" s="5"/>
      <c r="AM28" s="6"/>
      <c r="AN28" s="6"/>
      <c r="AO28" s="6"/>
      <c r="AP28" s="6"/>
      <c r="AQ28" s="6"/>
      <c r="AR28" s="3"/>
      <c r="AS28" s="6"/>
      <c r="AT28" s="211" cm="1">
        <f t="array" ref="AT28">SUM(LOOKUP(AL28:AS28,{0,1,2,3,4,5,6,7,8,9,10},{0,7,6,5,4,3,2,1,1,1,1}))</f>
        <v>0</v>
      </c>
      <c r="AU28" s="5"/>
      <c r="AV28" s="6"/>
      <c r="AW28" s="6"/>
      <c r="AX28" s="6"/>
      <c r="AY28" s="6"/>
      <c r="AZ28" s="6"/>
      <c r="BA28" s="6"/>
      <c r="BB28" s="3"/>
      <c r="BC28" s="4" cm="1">
        <f t="array" ref="BC28">SUM(LOOKUP(AU28:BB28,{0,1,2,3,4,5,6,7,8,9,10},{0,7,6,5,4,3,2,1,1,1,1}))</f>
        <v>0</v>
      </c>
      <c r="BD28" s="5"/>
      <c r="BE28" s="6"/>
      <c r="BF28" s="6"/>
      <c r="BG28" s="6"/>
      <c r="BH28" s="6"/>
      <c r="BI28" s="6"/>
      <c r="BJ28" s="6"/>
      <c r="BK28" s="4"/>
      <c r="BL28" s="7"/>
      <c r="BM28" s="6"/>
      <c r="BN28" s="6"/>
      <c r="BO28" s="6"/>
      <c r="BP28" s="6"/>
      <c r="BQ28" s="6"/>
      <c r="BR28" s="4"/>
      <c r="BS28" s="11"/>
    </row>
    <row r="29" spans="1:115" x14ac:dyDescent="0.25">
      <c r="A29" s="11"/>
      <c r="B29" s="22"/>
      <c r="C29" s="44"/>
      <c r="D29" s="9"/>
      <c r="E29" s="9"/>
      <c r="F29" s="46"/>
      <c r="G29" s="16"/>
      <c r="H29" s="19"/>
      <c r="I29" s="89">
        <f t="shared" si="1"/>
        <v>0</v>
      </c>
      <c r="J29" s="27">
        <f t="shared" si="0"/>
        <v>1</v>
      </c>
      <c r="K29" s="52"/>
      <c r="L29" s="52"/>
      <c r="M29" s="52"/>
      <c r="N29" s="52"/>
      <c r="O29" s="52"/>
      <c r="P29" s="52"/>
      <c r="Q29" s="52"/>
      <c r="R29" s="52"/>
      <c r="S29" s="204" cm="1">
        <f t="array" ref="S29">SUM(LOOKUP(K29:R29,{0,1,2,3,4,5,6,7,8,9,10},{0,7,6,5,4,3,2,1,1,1,1}))</f>
        <v>0</v>
      </c>
      <c r="T29" s="7"/>
      <c r="U29" s="31"/>
      <c r="V29" s="6"/>
      <c r="W29" s="6"/>
      <c r="X29" s="6"/>
      <c r="Y29" s="6"/>
      <c r="Z29" s="3"/>
      <c r="AA29" s="6"/>
      <c r="AB29" s="204" cm="1">
        <f t="array" ref="AB29">SUM(LOOKUP(T29:AA29,{0,1,2,3,4,5,6,7,8,9,10},{0,7,6,5,4,3,2,1,1,1,1}))</f>
        <v>0</v>
      </c>
      <c r="AC29" s="7"/>
      <c r="AD29" s="6"/>
      <c r="AE29" s="6"/>
      <c r="AF29" s="6"/>
      <c r="AG29" s="6"/>
      <c r="AH29" s="6"/>
      <c r="AI29" s="6"/>
      <c r="AJ29" s="6"/>
      <c r="AK29" s="212" cm="1">
        <f t="array" ref="AK29">SUM(LOOKUP(AC29:AJ29,{0,1,2,3,4,5,6,7,8,9,10},{0,7,6,5,4,3,2,1,1,1,1}))</f>
        <v>0</v>
      </c>
      <c r="AL29" s="5"/>
      <c r="AM29" s="6"/>
      <c r="AN29" s="6"/>
      <c r="AO29" s="6"/>
      <c r="AP29" s="6"/>
      <c r="AQ29" s="6"/>
      <c r="AR29" s="3"/>
      <c r="AS29" s="6"/>
      <c r="AT29" s="211" cm="1">
        <f t="array" ref="AT29">SUM(LOOKUP(AL29:AS29,{0,1,2,3,4,5,6,7,8,9,10},{0,7,6,5,4,3,2,1,1,1,1}))</f>
        <v>0</v>
      </c>
      <c r="AU29" s="5"/>
      <c r="AV29" s="6"/>
      <c r="AW29" s="6"/>
      <c r="AX29" s="6"/>
      <c r="AY29" s="6"/>
      <c r="AZ29" s="6"/>
      <c r="BA29" s="6"/>
      <c r="BB29" s="3"/>
      <c r="BC29" s="4" cm="1">
        <f t="array" ref="BC29">SUM(LOOKUP(AU29:BB29,{0,1,2,3,4,5,6,7,8,9,10},{0,7,6,5,4,3,2,1,1,1,1}))</f>
        <v>0</v>
      </c>
      <c r="BD29" s="5"/>
      <c r="BE29" s="6"/>
      <c r="BF29" s="6"/>
      <c r="BG29" s="6"/>
      <c r="BH29" s="6"/>
      <c r="BI29" s="6"/>
      <c r="BJ29" s="6"/>
      <c r="BK29" s="4"/>
      <c r="BL29" s="7"/>
      <c r="BM29" s="6"/>
      <c r="BN29" s="6"/>
      <c r="BO29" s="6"/>
      <c r="BP29" s="6"/>
      <c r="BQ29" s="6"/>
      <c r="BR29" s="4"/>
      <c r="BS29" s="11"/>
    </row>
    <row r="30" spans="1:115" x14ac:dyDescent="0.25">
      <c r="A30" s="11"/>
      <c r="B30" s="22"/>
      <c r="C30" s="44"/>
      <c r="D30" s="9"/>
      <c r="E30" s="9"/>
      <c r="F30" s="46"/>
      <c r="G30" s="16"/>
      <c r="H30" s="19"/>
      <c r="I30" s="89">
        <f t="shared" si="1"/>
        <v>0</v>
      </c>
      <c r="J30" s="27">
        <f t="shared" si="0"/>
        <v>1</v>
      </c>
      <c r="K30" s="52"/>
      <c r="L30" s="52"/>
      <c r="M30" s="52"/>
      <c r="N30" s="52"/>
      <c r="O30" s="52"/>
      <c r="P30" s="52"/>
      <c r="Q30" s="52"/>
      <c r="R30" s="52"/>
      <c r="S30" s="204" cm="1">
        <f t="array" ref="S30">SUM(LOOKUP(K30:R30,{0,1,2,3,4,5,6,7,8,9,10},{0,7,6,5,4,3,2,1,1,1,1}))</f>
        <v>0</v>
      </c>
      <c r="T30" s="7"/>
      <c r="U30" s="31"/>
      <c r="V30" s="6"/>
      <c r="W30" s="6"/>
      <c r="X30" s="6"/>
      <c r="Y30" s="6"/>
      <c r="Z30" s="3"/>
      <c r="AA30" s="6"/>
      <c r="AB30" s="204" cm="1">
        <f t="array" ref="AB30">SUM(LOOKUP(T30:AA30,{0,1,2,3,4,5,6,7,8,9,10},{0,7,6,5,4,3,2,1,1,1,1}))</f>
        <v>0</v>
      </c>
      <c r="AC30" s="7"/>
      <c r="AD30" s="6"/>
      <c r="AE30" s="6"/>
      <c r="AF30" s="6"/>
      <c r="AG30" s="6"/>
      <c r="AH30" s="6"/>
      <c r="AI30" s="6"/>
      <c r="AJ30" s="6"/>
      <c r="AK30" s="213" cm="1">
        <f t="array" ref="AK30">SUM(LOOKUP(AC30:AJ30,{0,1,2,3,4,5,6,7,8,9,10},{0,7,6,5,4,3,2,1,1,1,1}))</f>
        <v>0</v>
      </c>
      <c r="AL30" s="5"/>
      <c r="AM30" s="6"/>
      <c r="AN30" s="6"/>
      <c r="AO30" s="6"/>
      <c r="AP30" s="6"/>
      <c r="AQ30" s="6"/>
      <c r="AR30" s="3"/>
      <c r="AS30" s="6"/>
      <c r="AT30" s="211" cm="1">
        <f t="array" ref="AT30">SUM(LOOKUP(AL30:AS30,{0,1,2,3,4,5,6,7,8,9,10},{0,7,6,5,4,3,2,1,1,1,1}))</f>
        <v>0</v>
      </c>
      <c r="AU30" s="5"/>
      <c r="AV30" s="6"/>
      <c r="AW30" s="6"/>
      <c r="AX30" s="6"/>
      <c r="AY30" s="6"/>
      <c r="AZ30" s="6"/>
      <c r="BA30" s="6"/>
      <c r="BB30" s="3"/>
      <c r="BC30" s="4" cm="1">
        <f t="array" ref="BC30">SUM(LOOKUP(AU30:BB30,{0,1,2,3,4,5,6,7,8,9,10},{0,7,6,5,4,3,2,1,1,1,1}))</f>
        <v>0</v>
      </c>
      <c r="BD30" s="5"/>
      <c r="BE30" s="6"/>
      <c r="BF30" s="6"/>
      <c r="BG30" s="6"/>
      <c r="BH30" s="6"/>
      <c r="BI30" s="6"/>
      <c r="BJ30" s="6"/>
      <c r="BK30" s="4"/>
      <c r="BL30" s="7"/>
      <c r="BM30" s="6"/>
      <c r="BN30" s="6"/>
      <c r="BO30" s="6"/>
      <c r="BP30" s="6"/>
      <c r="BQ30" s="6"/>
      <c r="BR30" s="4"/>
      <c r="BS30" s="11"/>
    </row>
    <row r="31" spans="1:115" x14ac:dyDescent="0.25">
      <c r="A31" s="11"/>
      <c r="B31" s="22"/>
      <c r="C31" s="29"/>
      <c r="D31" s="9"/>
      <c r="E31" s="9"/>
      <c r="F31" s="46"/>
      <c r="G31" s="16"/>
      <c r="H31" s="19"/>
      <c r="I31" s="89">
        <f t="shared" si="1"/>
        <v>0</v>
      </c>
      <c r="J31" s="27">
        <f t="shared" si="0"/>
        <v>1</v>
      </c>
      <c r="K31" s="52"/>
      <c r="L31" s="52"/>
      <c r="M31" s="52"/>
      <c r="N31" s="52"/>
      <c r="O31" s="52"/>
      <c r="P31" s="52"/>
      <c r="Q31" s="52"/>
      <c r="R31" s="52"/>
      <c r="S31" s="204" cm="1">
        <f t="array" ref="S31">SUM(LOOKUP(K31:R31,{0,1,2,3,4,5,6,7,8,9,10},{0,7,6,5,4,3,2,1,1,1,1}))</f>
        <v>0</v>
      </c>
      <c r="T31" s="7"/>
      <c r="U31" s="31"/>
      <c r="V31" s="6"/>
      <c r="W31" s="6"/>
      <c r="X31" s="6"/>
      <c r="Y31" s="6"/>
      <c r="Z31" s="3"/>
      <c r="AA31" s="6"/>
      <c r="AB31" s="204" cm="1">
        <f t="array" ref="AB31">SUM(LOOKUP(T31:AA31,{0,1,2,3,4,5,6,7,8,9,10},{0,7,6,5,4,3,2,1,1,1,1}))</f>
        <v>0</v>
      </c>
      <c r="AC31" s="7"/>
      <c r="AD31" s="6"/>
      <c r="AE31" s="6"/>
      <c r="AF31" s="6"/>
      <c r="AG31" s="6"/>
      <c r="AH31" s="6"/>
      <c r="AI31" s="6"/>
      <c r="AJ31" s="6"/>
      <c r="AK31" s="211" cm="1">
        <f t="array" ref="AK31">SUM(LOOKUP(AC31:AJ31,{0,1,2,3,4,5,6,7,8,9,10},{0,7,6,5,4,3,2,1,1,1,1}))</f>
        <v>0</v>
      </c>
      <c r="AL31" s="5"/>
      <c r="AM31" s="6"/>
      <c r="AN31" s="6"/>
      <c r="AO31" s="6"/>
      <c r="AP31" s="6"/>
      <c r="AQ31" s="6"/>
      <c r="AR31" s="3"/>
      <c r="AS31" s="3"/>
      <c r="AT31" s="4"/>
      <c r="AU31" s="5"/>
      <c r="AV31" s="6"/>
      <c r="AW31" s="6"/>
      <c r="AX31" s="6"/>
      <c r="AY31" s="6"/>
      <c r="AZ31" s="6"/>
      <c r="BA31" s="6"/>
      <c r="BB31" s="3"/>
      <c r="BC31" s="4" cm="1">
        <f t="array" ref="BC31">SUM(LOOKUP(AU31:BB31,{0,1,2,3,4,5,6,7,8,9,10},{0,7,6,5,4,3,2,1,1,1,1}))</f>
        <v>0</v>
      </c>
      <c r="BD31" s="5"/>
      <c r="BE31" s="6"/>
      <c r="BF31" s="6"/>
      <c r="BG31" s="6"/>
      <c r="BH31" s="6"/>
      <c r="BI31" s="6"/>
      <c r="BJ31" s="6"/>
      <c r="BK31" s="4"/>
      <c r="BL31" s="7"/>
      <c r="BM31" s="6"/>
      <c r="BN31" s="6"/>
      <c r="BO31" s="6"/>
      <c r="BP31" s="6"/>
      <c r="BQ31" s="6"/>
      <c r="BR31" s="4"/>
      <c r="BS31" s="11"/>
    </row>
    <row r="32" spans="1:115" x14ac:dyDescent="0.25">
      <c r="A32" s="11"/>
      <c r="B32" s="22"/>
      <c r="C32" s="29"/>
      <c r="D32" s="9"/>
      <c r="E32" s="9"/>
      <c r="F32" s="46"/>
      <c r="G32" s="16"/>
      <c r="H32" s="19"/>
      <c r="I32" s="89">
        <f t="shared" si="1"/>
        <v>0</v>
      </c>
      <c r="J32" s="27">
        <f t="shared" si="0"/>
        <v>1</v>
      </c>
      <c r="K32" s="52"/>
      <c r="L32" s="52"/>
      <c r="M32" s="52"/>
      <c r="N32" s="52"/>
      <c r="O32" s="52"/>
      <c r="P32" s="52"/>
      <c r="Q32" s="52"/>
      <c r="R32" s="52"/>
      <c r="S32" s="204" cm="1">
        <f t="array" ref="S32">SUM(LOOKUP(K32:R32,{0,1,2,3,4,5,6,7,8,9,10},{0,7,6,5,4,3,2,1,1,1,1}))</f>
        <v>0</v>
      </c>
      <c r="T32" s="7"/>
      <c r="U32" s="31"/>
      <c r="V32" s="6"/>
      <c r="W32" s="6"/>
      <c r="X32" s="6"/>
      <c r="Y32" s="6"/>
      <c r="Z32" s="3"/>
      <c r="AA32" s="6"/>
      <c r="AB32" s="204" cm="1">
        <f t="array" ref="AB32">SUM(LOOKUP(T32:AA32,{0,1,2,3,4,5,6,7,8,9,10},{0,7,6,5,4,3,2,1,1,1,1}))</f>
        <v>0</v>
      </c>
      <c r="AC32" s="7"/>
      <c r="AD32" s="6"/>
      <c r="AE32" s="6"/>
      <c r="AF32" s="6"/>
      <c r="AG32" s="6"/>
      <c r="AH32" s="6"/>
      <c r="AI32" s="6"/>
      <c r="AJ32" s="6"/>
      <c r="AK32" s="211" cm="1">
        <f t="array" ref="AK32">SUM(LOOKUP(AC32:AJ32,{0,1,2,3,4,5,6,7,8,9,10},{0,7,6,5,4,3,2,1,1,1,1}))</f>
        <v>0</v>
      </c>
      <c r="AL32" s="5"/>
      <c r="AM32" s="6"/>
      <c r="AN32" s="6"/>
      <c r="AO32" s="6"/>
      <c r="AP32" s="6"/>
      <c r="AQ32" s="6"/>
      <c r="AR32" s="3"/>
      <c r="AS32" s="3"/>
      <c r="AT32" s="4"/>
      <c r="AU32" s="5"/>
      <c r="AV32" s="6"/>
      <c r="AW32" s="6"/>
      <c r="AX32" s="6"/>
      <c r="AY32" s="6"/>
      <c r="AZ32" s="6"/>
      <c r="BA32" s="6"/>
      <c r="BB32" s="3"/>
      <c r="BC32" s="4" cm="1">
        <f t="array" ref="BC32">SUM(LOOKUP(AU32:BB32,{0,1,2,3,4,5,6,7,8,9,10},{0,7,6,5,4,3,2,1,1,1,1}))</f>
        <v>0</v>
      </c>
      <c r="BD32" s="5"/>
      <c r="BE32" s="6"/>
      <c r="BF32" s="6"/>
      <c r="BG32" s="6"/>
      <c r="BH32" s="6"/>
      <c r="BI32" s="6"/>
      <c r="BJ32" s="6"/>
      <c r="BK32" s="4"/>
      <c r="BL32" s="7"/>
      <c r="BM32" s="6"/>
      <c r="BN32" s="6"/>
      <c r="BO32" s="6"/>
      <c r="BP32" s="6"/>
      <c r="BQ32" s="6"/>
      <c r="BR32" s="4"/>
      <c r="BS32" s="11"/>
    </row>
    <row r="33" spans="1:71" x14ac:dyDescent="0.25">
      <c r="A33" s="11"/>
      <c r="B33" s="55"/>
      <c r="C33" s="29"/>
      <c r="D33" s="9"/>
      <c r="E33" s="9"/>
      <c r="F33" s="46"/>
      <c r="G33" s="16"/>
      <c r="H33" s="19"/>
      <c r="I33" s="89">
        <f t="shared" si="1"/>
        <v>0</v>
      </c>
      <c r="J33" s="27">
        <f t="shared" si="0"/>
        <v>1</v>
      </c>
      <c r="K33" s="52"/>
      <c r="L33" s="52"/>
      <c r="M33" s="52"/>
      <c r="N33" s="52"/>
      <c r="O33" s="52"/>
      <c r="P33" s="52"/>
      <c r="Q33" s="52"/>
      <c r="R33" s="52"/>
      <c r="S33" s="204" cm="1">
        <f t="array" ref="S33">SUM(LOOKUP(K33:R33,{0,1,2,3,4,5,6,7,8,9,10},{0,7,6,5,4,3,2,1,1,1,1}))</f>
        <v>0</v>
      </c>
      <c r="T33" s="7"/>
      <c r="U33" s="31"/>
      <c r="V33" s="6"/>
      <c r="W33" s="6"/>
      <c r="X33" s="6"/>
      <c r="Y33" s="6"/>
      <c r="Z33" s="3"/>
      <c r="AA33" s="6"/>
      <c r="AB33" s="204" cm="1">
        <f t="array" ref="AB33">SUM(LOOKUP(T33:AA33,{0,1,2,3,4,5,6,7,8,9,10},{0,7,6,5,4,3,2,1,1,1,1}))</f>
        <v>0</v>
      </c>
      <c r="AC33" s="7"/>
      <c r="AD33" s="6"/>
      <c r="AE33" s="6"/>
      <c r="AF33" s="6"/>
      <c r="AG33" s="6"/>
      <c r="AH33" s="6"/>
      <c r="AI33" s="6"/>
      <c r="AJ33" s="6"/>
      <c r="AK33" s="211" cm="1">
        <f t="array" ref="AK33">SUM(LOOKUP(AC33:AJ33,{0,1,2,3,4,5,6,7,8,9,10},{0,7,6,5,4,3,2,1,1,1,1}))</f>
        <v>0</v>
      </c>
      <c r="AL33" s="5"/>
      <c r="AM33" s="6"/>
      <c r="AN33" s="6"/>
      <c r="AO33" s="6"/>
      <c r="AP33" s="6"/>
      <c r="AQ33" s="6"/>
      <c r="AR33" s="3"/>
      <c r="AS33" s="3"/>
      <c r="AT33" s="4"/>
      <c r="AU33" s="5"/>
      <c r="AV33" s="6"/>
      <c r="AW33" s="6"/>
      <c r="AX33" s="6"/>
      <c r="AY33" s="6"/>
      <c r="AZ33" s="6"/>
      <c r="BA33" s="6"/>
      <c r="BB33" s="3"/>
      <c r="BC33" s="4" cm="1">
        <f t="array" ref="BC33">SUM(LOOKUP(AU33:BB33,{0,1,2,3,4,5,6,7,8,9,10},{0,7,6,5,4,3,2,1,1,1,1}))</f>
        <v>0</v>
      </c>
      <c r="BD33" s="5"/>
      <c r="BE33" s="6"/>
      <c r="BF33" s="6"/>
      <c r="BG33" s="6"/>
      <c r="BH33" s="6"/>
      <c r="BI33" s="6"/>
      <c r="BJ33" s="6"/>
      <c r="BK33" s="4"/>
      <c r="BL33" s="7"/>
      <c r="BM33" s="6"/>
      <c r="BN33" s="6"/>
      <c r="BO33" s="6"/>
      <c r="BP33" s="6"/>
      <c r="BQ33" s="6"/>
      <c r="BR33" s="4"/>
      <c r="BS33" s="11"/>
    </row>
    <row r="34" spans="1:71" x14ac:dyDescent="0.25">
      <c r="A34" s="11"/>
      <c r="B34" s="22"/>
      <c r="C34" s="29"/>
      <c r="D34" s="9"/>
      <c r="E34" s="9"/>
      <c r="F34" s="56"/>
      <c r="G34" s="16"/>
      <c r="H34" s="19"/>
      <c r="I34" s="89">
        <f t="shared" si="1"/>
        <v>0</v>
      </c>
      <c r="J34" s="27">
        <f t="shared" si="0"/>
        <v>1</v>
      </c>
      <c r="K34" s="52"/>
      <c r="L34" s="52"/>
      <c r="M34" s="52"/>
      <c r="N34" s="52"/>
      <c r="O34" s="52"/>
      <c r="P34" s="52"/>
      <c r="Q34" s="52"/>
      <c r="R34" s="52"/>
      <c r="S34" s="204" cm="1">
        <f t="array" ref="S34">SUM(LOOKUP(K34:R34,{0,1,2,3,4,5,6,7,8,9,10},{0,7,6,5,4,3,2,1,1,1,1}))</f>
        <v>0</v>
      </c>
      <c r="T34" s="7"/>
      <c r="U34" s="31"/>
      <c r="V34" s="6"/>
      <c r="W34" s="6"/>
      <c r="X34" s="6"/>
      <c r="Y34" s="6"/>
      <c r="Z34" s="3"/>
      <c r="AA34" s="6"/>
      <c r="AB34" s="204" cm="1">
        <f t="array" ref="AB34">SUM(LOOKUP(T34:AA34,{0,1,2,3,4,5,6,7,8,9,10},{0,7,6,5,4,3,2,1,1,1,1}))</f>
        <v>0</v>
      </c>
      <c r="AC34" s="7"/>
      <c r="AD34" s="6"/>
      <c r="AE34" s="6"/>
      <c r="AF34" s="6"/>
      <c r="AG34" s="6"/>
      <c r="AH34" s="6"/>
      <c r="AI34" s="6"/>
      <c r="AJ34" s="6"/>
      <c r="AK34" s="211" cm="1">
        <f t="array" ref="AK34">SUM(LOOKUP(AC34:AJ34,{0,1,2,3,4,5,6,7,8,9,10},{0,7,6,5,4,3,2,1,1,1,1}))</f>
        <v>0</v>
      </c>
      <c r="AL34" s="5"/>
      <c r="AM34" s="6"/>
      <c r="AN34" s="6"/>
      <c r="AO34" s="6"/>
      <c r="AP34" s="6"/>
      <c r="AQ34" s="6"/>
      <c r="AR34" s="3"/>
      <c r="AS34" s="3"/>
      <c r="AT34" s="4"/>
      <c r="AU34" s="5"/>
      <c r="AV34" s="6"/>
      <c r="AW34" s="6"/>
      <c r="AX34" s="6"/>
      <c r="AY34" s="6"/>
      <c r="AZ34" s="6"/>
      <c r="BA34" s="6"/>
      <c r="BB34" s="3"/>
      <c r="BC34" s="4" cm="1">
        <f t="array" ref="BC34">SUM(LOOKUP(AU34:BB34,{0,1,2,3,4,5,6,7,8,9,10},{0,7,6,5,4,3,2,1,1,1,1}))</f>
        <v>0</v>
      </c>
      <c r="BD34" s="5"/>
      <c r="BE34" s="6"/>
      <c r="BF34" s="6"/>
      <c r="BG34" s="6"/>
      <c r="BH34" s="6"/>
      <c r="BI34" s="6"/>
      <c r="BJ34" s="6"/>
      <c r="BK34" s="4"/>
      <c r="BL34" s="7"/>
      <c r="BM34" s="6"/>
      <c r="BN34" s="6"/>
      <c r="BO34" s="6"/>
      <c r="BP34" s="6"/>
      <c r="BQ34" s="6"/>
      <c r="BR34" s="4"/>
      <c r="BS34" s="11"/>
    </row>
    <row r="35" spans="1:71" x14ac:dyDescent="0.25">
      <c r="A35" s="11"/>
      <c r="B35" s="22"/>
      <c r="C35" s="29"/>
      <c r="D35" s="9"/>
      <c r="E35" s="9"/>
      <c r="F35" s="56"/>
      <c r="G35" s="16"/>
      <c r="H35" s="19"/>
      <c r="I35" s="89">
        <f t="shared" si="1"/>
        <v>0</v>
      </c>
      <c r="J35" s="27">
        <f t="shared" si="0"/>
        <v>1</v>
      </c>
      <c r="K35" s="52"/>
      <c r="L35" s="52"/>
      <c r="M35" s="52"/>
      <c r="N35" s="52"/>
      <c r="O35" s="52"/>
      <c r="P35" s="52"/>
      <c r="Q35" s="52"/>
      <c r="R35" s="52"/>
      <c r="S35" s="204" cm="1">
        <f t="array" ref="S35">SUM(LOOKUP(K35:R35,{0,1,2,3,4,5,6,7,8,9,10},{0,7,6,5,4,3,2,1,1,1,1}))</f>
        <v>0</v>
      </c>
      <c r="T35" s="7"/>
      <c r="U35" s="31"/>
      <c r="V35" s="6"/>
      <c r="W35" s="6"/>
      <c r="X35" s="6"/>
      <c r="Y35" s="6"/>
      <c r="Z35" s="3"/>
      <c r="AA35" s="6"/>
      <c r="AB35" s="204" cm="1">
        <f t="array" ref="AB35">SUM(LOOKUP(T35:AA35,{0,1,2,3,4,5,6,7,8,9,10},{0,7,6,5,4,3,2,1,1,1,1}))</f>
        <v>0</v>
      </c>
      <c r="AC35" s="7"/>
      <c r="AD35" s="6"/>
      <c r="AE35" s="6"/>
      <c r="AF35" s="6"/>
      <c r="AG35" s="6"/>
      <c r="AH35" s="6"/>
      <c r="AI35" s="6"/>
      <c r="AJ35" s="6"/>
      <c r="AK35" s="211" cm="1">
        <f t="array" ref="AK35">SUM(LOOKUP(AC35:AJ35,{0,1,2,3,4,5,6,7,8,9,10},{0,7,6,5,4,3,2,1,1,1,1}))</f>
        <v>0</v>
      </c>
      <c r="AL35" s="5"/>
      <c r="AM35" s="6"/>
      <c r="AN35" s="6"/>
      <c r="AO35" s="6"/>
      <c r="AP35" s="6"/>
      <c r="AQ35" s="6"/>
      <c r="AR35" s="3"/>
      <c r="AS35" s="3"/>
      <c r="AT35" s="4"/>
      <c r="AU35" s="5"/>
      <c r="AV35" s="6"/>
      <c r="AW35" s="6"/>
      <c r="AX35" s="6"/>
      <c r="AY35" s="6"/>
      <c r="AZ35" s="6"/>
      <c r="BA35" s="6"/>
      <c r="BB35" s="3"/>
      <c r="BC35" s="4" cm="1">
        <f t="array" ref="BC35">SUM(LOOKUP(AU35:BB35,{0,1,2,3,4,5,6,7,8,9,10},{0,7,6,5,4,3,2,1,1,1,1}))</f>
        <v>0</v>
      </c>
      <c r="BD35" s="5"/>
      <c r="BE35" s="6"/>
      <c r="BF35" s="6"/>
      <c r="BG35" s="6"/>
      <c r="BH35" s="6"/>
      <c r="BI35" s="6"/>
      <c r="BJ35" s="6"/>
      <c r="BK35" s="4"/>
      <c r="BL35" s="7"/>
      <c r="BM35" s="6"/>
      <c r="BN35" s="6"/>
      <c r="BO35" s="6"/>
      <c r="BP35" s="6"/>
      <c r="BQ35" s="6"/>
      <c r="BR35" s="4"/>
      <c r="BS35" s="11"/>
    </row>
    <row r="36" spans="1:71" x14ac:dyDescent="0.25">
      <c r="A36" s="11"/>
      <c r="B36" s="22"/>
      <c r="C36" s="37"/>
      <c r="D36" s="9"/>
      <c r="E36" s="9"/>
      <c r="F36" s="56"/>
      <c r="G36" s="16"/>
      <c r="H36" s="19"/>
      <c r="I36" s="89">
        <f t="shared" si="1"/>
        <v>0</v>
      </c>
      <c r="J36" s="27">
        <f t="shared" si="0"/>
        <v>1</v>
      </c>
      <c r="K36" s="52"/>
      <c r="L36" s="52"/>
      <c r="M36" s="52"/>
      <c r="N36" s="52"/>
      <c r="O36" s="52"/>
      <c r="P36" s="52"/>
      <c r="Q36" s="52"/>
      <c r="R36" s="52"/>
      <c r="S36" s="204" cm="1">
        <f t="array" ref="S36">SUM(LOOKUP(K36:R36,{0,1,2,3,4,5,6,7,8,9,10},{0,7,6,5,4,3,2,1,1,1,1}))</f>
        <v>0</v>
      </c>
      <c r="T36" s="7"/>
      <c r="U36" s="31"/>
      <c r="V36" s="6"/>
      <c r="W36" s="6"/>
      <c r="X36" s="6"/>
      <c r="Y36" s="6"/>
      <c r="Z36" s="3"/>
      <c r="AA36" s="6"/>
      <c r="AB36" s="204" cm="1">
        <f t="array" ref="AB36">SUM(LOOKUP(T36:AA36,{0,1,2,3,4,5,6,7,8,9,10},{0,7,6,5,4,3,2,1,1,1,1}))</f>
        <v>0</v>
      </c>
      <c r="AC36" s="7"/>
      <c r="AD36" s="6"/>
      <c r="AE36" s="6"/>
      <c r="AF36" s="6"/>
      <c r="AG36" s="6"/>
      <c r="AH36" s="6"/>
      <c r="AI36" s="6"/>
      <c r="AJ36" s="6"/>
      <c r="AK36" s="211" cm="1">
        <f t="array" ref="AK36">SUM(LOOKUP(AC36:AJ36,{0,1,2,3,4,5,6,7,8,9,10},{0,7,6,5,4,3,2,1,1,1,1}))</f>
        <v>0</v>
      </c>
      <c r="AL36" s="5"/>
      <c r="AM36" s="6"/>
      <c r="AN36" s="6"/>
      <c r="AO36" s="6"/>
      <c r="AP36" s="6"/>
      <c r="AQ36" s="6"/>
      <c r="AR36" s="3"/>
      <c r="AS36" s="3"/>
      <c r="AT36" s="4"/>
      <c r="AU36" s="5"/>
      <c r="AV36" s="6"/>
      <c r="AW36" s="6"/>
      <c r="AX36" s="6"/>
      <c r="AY36" s="6"/>
      <c r="AZ36" s="6"/>
      <c r="BA36" s="6"/>
      <c r="BB36" s="3"/>
      <c r="BC36" s="4" cm="1">
        <f t="array" ref="BC36">SUM(LOOKUP(AU36:BB36,{0,1,2,3,4,5,6,7,8,9,10},{0,7,6,5,4,3,2,1,1,1,1}))</f>
        <v>0</v>
      </c>
      <c r="BD36" s="5"/>
      <c r="BE36" s="6"/>
      <c r="BF36" s="6"/>
      <c r="BG36" s="6"/>
      <c r="BH36" s="6"/>
      <c r="BI36" s="6"/>
      <c r="BJ36" s="6"/>
      <c r="BK36" s="4"/>
      <c r="BL36" s="7"/>
      <c r="BM36" s="6"/>
      <c r="BN36" s="6"/>
      <c r="BO36" s="6"/>
      <c r="BP36" s="6"/>
      <c r="BQ36" s="6"/>
      <c r="BR36" s="4"/>
      <c r="BS36" s="11"/>
    </row>
    <row r="37" spans="1:71" x14ac:dyDescent="0.25">
      <c r="A37" s="11"/>
      <c r="B37" s="22"/>
      <c r="C37" s="42"/>
      <c r="D37" s="9"/>
      <c r="E37" s="40"/>
      <c r="F37" s="57"/>
      <c r="G37" s="43"/>
      <c r="H37" s="19"/>
      <c r="I37" s="89">
        <f t="shared" si="1"/>
        <v>0</v>
      </c>
      <c r="J37" s="27">
        <f t="shared" si="0"/>
        <v>1</v>
      </c>
      <c r="K37" s="68"/>
      <c r="L37" s="94"/>
      <c r="M37" s="71"/>
      <c r="N37" s="5"/>
      <c r="O37" s="6"/>
      <c r="P37" s="6"/>
      <c r="Q37" s="6"/>
      <c r="R37" s="3"/>
      <c r="S37" s="204" cm="1">
        <f t="array" ref="S37">SUM(LOOKUP(K37:R37,{0,1,2,3,4,5,6,7,8,9,10},{0,7,6,5,4,3,2,1,1,1,1}))</f>
        <v>0</v>
      </c>
      <c r="T37" s="7"/>
      <c r="U37" s="31"/>
      <c r="V37" s="6"/>
      <c r="W37" s="6"/>
      <c r="X37" s="6"/>
      <c r="Y37" s="6"/>
      <c r="Z37" s="3"/>
      <c r="AA37" s="6"/>
      <c r="AB37" s="204" cm="1">
        <f t="array" ref="AB37">SUM(LOOKUP(T37:AA37,{0,1,2,3,4,5,6,7,8,9,10},{0,7,6,5,4,3,2,1,1,1,1}))</f>
        <v>0</v>
      </c>
      <c r="AC37" s="7"/>
      <c r="AD37" s="6"/>
      <c r="AE37" s="6"/>
      <c r="AF37" s="6"/>
      <c r="AG37" s="6"/>
      <c r="AH37" s="6"/>
      <c r="AI37" s="6"/>
      <c r="AJ37" s="6"/>
      <c r="AK37" s="211" cm="1">
        <f t="array" ref="AK37">SUM(LOOKUP(AC37:AJ37,{0,1,2,3,4,5,6,7,8,9,10},{0,7,6,5,4,3,2,1,1,1,1}))</f>
        <v>0</v>
      </c>
      <c r="AL37" s="5"/>
      <c r="AM37" s="6"/>
      <c r="AN37" s="6"/>
      <c r="AO37" s="6"/>
      <c r="AP37" s="6"/>
      <c r="AQ37" s="6"/>
      <c r="AR37" s="3"/>
      <c r="AS37" s="3"/>
      <c r="AT37" s="4"/>
      <c r="AU37" s="5"/>
      <c r="AV37" s="6"/>
      <c r="AW37" s="6"/>
      <c r="AX37" s="6"/>
      <c r="AY37" s="6"/>
      <c r="AZ37" s="6"/>
      <c r="BA37" s="6"/>
      <c r="BB37" s="3"/>
      <c r="BC37" s="4" cm="1">
        <f t="array" ref="BC37">SUM(LOOKUP(AU37:BB37,{0,1,2,3,4,5,6,7,8,9,10},{0,7,6,5,4,3,2,1,1,1,1}))</f>
        <v>0</v>
      </c>
      <c r="BD37" s="5"/>
      <c r="BE37" s="6"/>
      <c r="BF37" s="6"/>
      <c r="BG37" s="6"/>
      <c r="BH37" s="6"/>
      <c r="BI37" s="6"/>
      <c r="BJ37" s="6"/>
      <c r="BK37" s="4"/>
      <c r="BL37" s="7"/>
      <c r="BM37" s="6"/>
      <c r="BN37" s="6"/>
      <c r="BO37" s="6"/>
      <c r="BP37" s="6"/>
      <c r="BQ37" s="6"/>
      <c r="BR37" s="4"/>
      <c r="BS37" s="11"/>
    </row>
    <row r="38" spans="1:71" x14ac:dyDescent="0.25">
      <c r="A38" s="11"/>
      <c r="B38" s="58"/>
      <c r="C38" s="42"/>
      <c r="D38" s="9"/>
      <c r="E38" s="40"/>
      <c r="F38" s="49"/>
      <c r="G38" s="43"/>
      <c r="H38" s="19"/>
      <c r="I38" s="89">
        <f t="shared" si="1"/>
        <v>0</v>
      </c>
      <c r="J38" s="27">
        <f t="shared" si="0"/>
        <v>1</v>
      </c>
      <c r="K38" s="68"/>
      <c r="L38" s="94"/>
      <c r="M38" s="71"/>
      <c r="N38" s="5"/>
      <c r="O38" s="6"/>
      <c r="P38" s="6"/>
      <c r="Q38" s="6"/>
      <c r="R38" s="3"/>
      <c r="S38" s="204" cm="1">
        <f t="array" ref="S38">SUM(LOOKUP(K38:R38,{0,1,2,3,4,5,6,7,8,9,10},{0,7,6,5,4,3,2,1,1,1,1}))</f>
        <v>0</v>
      </c>
      <c r="T38" s="7"/>
      <c r="U38" s="31"/>
      <c r="V38" s="6"/>
      <c r="W38" s="6"/>
      <c r="X38" s="6"/>
      <c r="Y38" s="6"/>
      <c r="Z38" s="3"/>
      <c r="AA38" s="6"/>
      <c r="AB38" s="204" cm="1">
        <f t="array" ref="AB38">SUM(LOOKUP(T38:AA38,{0,1,2,3,4,5,6,7,8,9,10},{0,7,6,5,4,3,2,1,1,1,1}))</f>
        <v>0</v>
      </c>
      <c r="AC38" s="7"/>
      <c r="AD38" s="6"/>
      <c r="AE38" s="6"/>
      <c r="AF38" s="6"/>
      <c r="AG38" s="6"/>
      <c r="AH38" s="6"/>
      <c r="AI38" s="6"/>
      <c r="AJ38" s="6"/>
      <c r="AK38" s="211" cm="1">
        <f t="array" ref="AK38">SUM(LOOKUP(AC38:AJ38,{0,1,2,3,4,5,6,7,8,9,10},{0,7,6,5,4,3,2,1,1,1,1}))</f>
        <v>0</v>
      </c>
      <c r="AL38" s="5"/>
      <c r="AM38" s="6"/>
      <c r="AN38" s="6"/>
      <c r="AO38" s="6"/>
      <c r="AP38" s="6"/>
      <c r="AQ38" s="6"/>
      <c r="AR38" s="3"/>
      <c r="AS38" s="3"/>
      <c r="AT38" s="4"/>
      <c r="AU38" s="5"/>
      <c r="AV38" s="6"/>
      <c r="AW38" s="6"/>
      <c r="AX38" s="6"/>
      <c r="AY38" s="6"/>
      <c r="AZ38" s="6"/>
      <c r="BA38" s="6"/>
      <c r="BB38" s="3"/>
      <c r="BC38" s="4" cm="1">
        <f t="array" ref="BC38">SUM(LOOKUP(AU38:BB38,{0,1,2,3,4,5,6,7,8,9,10},{0,7,6,5,4,3,2,1,1,1,1}))</f>
        <v>0</v>
      </c>
      <c r="BD38" s="5"/>
      <c r="BE38" s="6"/>
      <c r="BF38" s="6"/>
      <c r="BG38" s="6"/>
      <c r="BH38" s="6"/>
      <c r="BI38" s="6"/>
      <c r="BJ38" s="6"/>
      <c r="BK38" s="4"/>
      <c r="BL38" s="7"/>
      <c r="BM38" s="6"/>
      <c r="BN38" s="6"/>
      <c r="BO38" s="6"/>
      <c r="BP38" s="6"/>
      <c r="BQ38" s="6"/>
      <c r="BR38" s="4"/>
      <c r="BS38" s="11"/>
    </row>
    <row r="39" spans="1:71" x14ac:dyDescent="0.25">
      <c r="A39" s="11"/>
      <c r="B39" s="58"/>
      <c r="C39" s="42"/>
      <c r="D39" s="9"/>
      <c r="E39" s="40"/>
      <c r="F39" s="49"/>
      <c r="G39" s="43"/>
      <c r="H39" s="19"/>
      <c r="I39" s="89">
        <f t="shared" si="1"/>
        <v>0</v>
      </c>
      <c r="J39" s="27">
        <f t="shared" si="0"/>
        <v>1</v>
      </c>
      <c r="K39" s="68"/>
      <c r="L39" s="94"/>
      <c r="M39" s="71"/>
      <c r="N39" s="5"/>
      <c r="O39" s="6"/>
      <c r="P39" s="6"/>
      <c r="Q39" s="6"/>
      <c r="R39" s="3"/>
      <c r="S39" s="204" cm="1">
        <f t="array" ref="S39">SUM(LOOKUP(K39:R39,{0,1,2,3,4,5,6,7,8,9,10},{0,7,6,5,4,3,2,1,1,1,1}))</f>
        <v>0</v>
      </c>
      <c r="T39" s="7"/>
      <c r="U39" s="31"/>
      <c r="V39" s="6"/>
      <c r="W39" s="6"/>
      <c r="X39" s="6"/>
      <c r="Y39" s="6"/>
      <c r="Z39" s="3"/>
      <c r="AA39" s="6"/>
      <c r="AB39" s="204" cm="1">
        <f t="array" ref="AB39">SUM(LOOKUP(T39:AA39,{0,1,2,3,4,5,6,7,8,9,10},{0,7,6,5,4,3,2,1,1,1,1}))</f>
        <v>0</v>
      </c>
      <c r="AC39" s="7"/>
      <c r="AD39" s="6"/>
      <c r="AE39" s="6"/>
      <c r="AF39" s="6"/>
      <c r="AG39" s="6"/>
      <c r="AH39" s="6"/>
      <c r="AI39" s="6"/>
      <c r="AJ39" s="6"/>
      <c r="AK39" s="211" cm="1">
        <f t="array" ref="AK39">SUM(LOOKUP(AC39:AJ39,{0,1,2,3,4,5,6,7,8,9,10},{0,7,6,5,4,3,2,1,1,1,1}))</f>
        <v>0</v>
      </c>
      <c r="AL39" s="5"/>
      <c r="AM39" s="6"/>
      <c r="AN39" s="6"/>
      <c r="AO39" s="6"/>
      <c r="AP39" s="6"/>
      <c r="AQ39" s="6"/>
      <c r="AR39" s="3"/>
      <c r="AS39" s="3"/>
      <c r="AT39" s="4"/>
      <c r="AU39" s="5"/>
      <c r="AV39" s="6"/>
      <c r="AW39" s="6"/>
      <c r="AX39" s="6"/>
      <c r="AY39" s="6"/>
      <c r="AZ39" s="6"/>
      <c r="BA39" s="6"/>
      <c r="BB39" s="3"/>
      <c r="BC39" s="4" cm="1">
        <f t="array" ref="BC39">SUM(LOOKUP(AU39:BB39,{0,1,2,3,4,5,6,7,8,9,10},{0,7,6,5,4,3,2,1,1,1,1}))</f>
        <v>0</v>
      </c>
      <c r="BD39" s="5"/>
      <c r="BE39" s="6"/>
      <c r="BF39" s="6"/>
      <c r="BG39" s="6"/>
      <c r="BH39" s="6"/>
      <c r="BI39" s="6"/>
      <c r="BJ39" s="6"/>
      <c r="BK39" s="4"/>
      <c r="BL39" s="7"/>
      <c r="BM39" s="6"/>
      <c r="BN39" s="6"/>
      <c r="BO39" s="6"/>
      <c r="BP39" s="6"/>
      <c r="BQ39" s="6"/>
      <c r="BR39" s="4"/>
      <c r="BS39" s="11"/>
    </row>
    <row r="40" spans="1:71" x14ac:dyDescent="0.25">
      <c r="A40" s="11"/>
      <c r="B40" s="58"/>
      <c r="C40" s="42"/>
      <c r="D40" s="9"/>
      <c r="E40" s="40"/>
      <c r="F40" s="49"/>
      <c r="G40" s="43"/>
      <c r="H40" s="19"/>
      <c r="I40" s="89">
        <f t="shared" si="1"/>
        <v>0</v>
      </c>
      <c r="J40" s="27">
        <f t="shared" si="0"/>
        <v>1</v>
      </c>
      <c r="K40" s="68"/>
      <c r="L40" s="94"/>
      <c r="M40" s="71"/>
      <c r="N40" s="52"/>
      <c r="O40" s="28"/>
      <c r="P40" s="28"/>
      <c r="Q40" s="28"/>
      <c r="R40" s="54"/>
      <c r="S40" s="204" cm="1">
        <f t="array" ref="S40">SUM(LOOKUP(K40:R40,{0,1,2,3,4,5,6,7,8,9,10},{0,7,6,5,4,3,2,1,1,1,1}))</f>
        <v>0</v>
      </c>
      <c r="T40" s="7"/>
      <c r="U40" s="31"/>
      <c r="V40" s="6"/>
      <c r="W40" s="6"/>
      <c r="X40" s="6"/>
      <c r="Y40" s="6"/>
      <c r="Z40" s="3"/>
      <c r="AA40" s="6"/>
      <c r="AB40" s="204" cm="1">
        <f t="array" ref="AB40">SUM(LOOKUP(T40:AA40,{0,1,2,3,4,5,6,7,8,9,10},{0,7,6,5,4,3,2,1,1,1,1}))</f>
        <v>0</v>
      </c>
      <c r="AC40" s="20"/>
      <c r="AD40" s="21"/>
      <c r="AE40" s="21"/>
      <c r="AF40" s="21"/>
      <c r="AG40" s="21"/>
      <c r="AH40" s="21"/>
      <c r="AI40" s="21"/>
      <c r="AJ40" s="21"/>
      <c r="AK40" s="211" cm="1">
        <f t="array" ref="AK40">SUM(LOOKUP(AC40:AJ40,{0,1,2,3,4,5,6,7,8,9,10},{0,7,6,5,4,3,2,1,1,1,1}))</f>
        <v>0</v>
      </c>
      <c r="AL40" s="5"/>
      <c r="AM40" s="6"/>
      <c r="AN40" s="6"/>
      <c r="AO40" s="6"/>
      <c r="AP40" s="6"/>
      <c r="AQ40" s="6"/>
      <c r="AR40" s="3"/>
      <c r="AS40" s="3"/>
      <c r="AT40" s="4"/>
      <c r="AU40" s="5"/>
      <c r="AV40" s="6"/>
      <c r="AW40" s="6"/>
      <c r="AX40" s="6"/>
      <c r="AY40" s="6"/>
      <c r="AZ40" s="6"/>
      <c r="BA40" s="6"/>
      <c r="BB40" s="3"/>
      <c r="BC40" s="4" cm="1">
        <f t="array" ref="BC40">SUM(LOOKUP(AU40:BB40,{0,1,2,3,4,5,6,7,8,9,10},{0,7,6,5,4,3,2,1,1,1,1}))</f>
        <v>0</v>
      </c>
      <c r="BD40" s="5"/>
      <c r="BE40" s="6"/>
      <c r="BF40" s="6"/>
      <c r="BG40" s="6"/>
      <c r="BH40" s="6"/>
      <c r="BI40" s="6"/>
      <c r="BJ40" s="6"/>
      <c r="BK40" s="4"/>
      <c r="BL40" s="52"/>
      <c r="BM40" s="6"/>
      <c r="BN40" s="28"/>
      <c r="BO40" s="28"/>
      <c r="BP40" s="6"/>
      <c r="BQ40" s="28"/>
      <c r="BR40" s="53"/>
      <c r="BS40" s="11"/>
    </row>
    <row r="41" spans="1:71" x14ac:dyDescent="0.25">
      <c r="A41" s="11"/>
      <c r="B41" s="39"/>
      <c r="C41" s="40"/>
      <c r="D41" s="9"/>
      <c r="E41" s="40"/>
      <c r="F41" s="49"/>
      <c r="G41" s="43"/>
      <c r="H41" s="41"/>
      <c r="I41" s="89">
        <f t="shared" si="1"/>
        <v>0</v>
      </c>
      <c r="J41" s="75"/>
      <c r="K41" s="68"/>
      <c r="L41" s="94"/>
      <c r="M41" s="71"/>
      <c r="N41" s="5"/>
      <c r="O41" s="6"/>
      <c r="P41" s="6"/>
      <c r="Q41" s="6"/>
      <c r="R41" s="3"/>
      <c r="S41" s="204" cm="1">
        <f t="array" ref="S41">SUM(LOOKUP(K41:R41,{0,1,2,3,4,5,6,7,8,9,10},{0,7,6,5,4,3,2,1,1,1,1}))</f>
        <v>0</v>
      </c>
      <c r="T41" s="7"/>
      <c r="U41" s="31"/>
      <c r="V41" s="6"/>
      <c r="W41" s="6"/>
      <c r="X41" s="6"/>
      <c r="Y41" s="6"/>
      <c r="Z41" s="3"/>
      <c r="AA41" s="6"/>
      <c r="AB41" s="204" cm="1">
        <f t="array" ref="AB41">SUM(LOOKUP(T41:AA41,{0,1,2,3,4,5,6,7,8,9,10},{0,7,6,5,4,3,2,1,1,1,1}))</f>
        <v>0</v>
      </c>
      <c r="AC41" s="7"/>
      <c r="AD41" s="6"/>
      <c r="AE41" s="6"/>
      <c r="AF41" s="6"/>
      <c r="AG41" s="6"/>
      <c r="AH41" s="6"/>
      <c r="AI41" s="6"/>
      <c r="AJ41" s="6"/>
      <c r="AK41" s="211" cm="1">
        <f t="array" ref="AK41">SUM(LOOKUP(AC41:AJ41,{0,1,2,3,4,5,6,7,8,9,10},{0,7,6,5,4,3,2,1,1,1,1}))</f>
        <v>0</v>
      </c>
      <c r="AL41" s="5"/>
      <c r="AM41" s="6"/>
      <c r="AN41" s="6"/>
      <c r="AO41" s="6"/>
      <c r="AP41" s="6"/>
      <c r="AQ41" s="6"/>
      <c r="AR41" s="3"/>
      <c r="AS41" s="3"/>
      <c r="AT41" s="4"/>
      <c r="AU41" s="5"/>
      <c r="AV41" s="6"/>
      <c r="AW41" s="6"/>
      <c r="AX41" s="6"/>
      <c r="AY41" s="6"/>
      <c r="AZ41" s="6"/>
      <c r="BA41" s="6"/>
      <c r="BB41" s="3"/>
      <c r="BC41" s="4" cm="1">
        <f t="array" ref="BC41">SUM(LOOKUP(AU41:BB41,{0,1,2,3,4,5,6,7,8,9,10},{0,7,6,5,4,3,2,1,1,1,1}))</f>
        <v>0</v>
      </c>
      <c r="BD41" s="5"/>
      <c r="BE41" s="6"/>
      <c r="BF41" s="6"/>
      <c r="BG41" s="6"/>
      <c r="BH41" s="6"/>
      <c r="BI41" s="6"/>
      <c r="BJ41" s="6"/>
      <c r="BK41" s="4"/>
      <c r="BL41" s="5"/>
      <c r="BM41" s="6"/>
      <c r="BN41" s="6"/>
      <c r="BO41" s="6"/>
      <c r="BP41" s="6"/>
      <c r="BQ41" s="6"/>
      <c r="BR41" s="4"/>
      <c r="BS41" s="11"/>
    </row>
    <row r="42" spans="1:71" x14ac:dyDescent="0.25">
      <c r="A42" s="11"/>
      <c r="B42" s="39"/>
      <c r="C42" s="40"/>
      <c r="D42" s="9"/>
      <c r="E42" s="40"/>
      <c r="F42" s="49"/>
      <c r="G42" s="43"/>
      <c r="H42" s="41"/>
      <c r="I42" s="89">
        <f t="shared" si="1"/>
        <v>0</v>
      </c>
      <c r="J42" s="51"/>
      <c r="K42" s="68"/>
      <c r="L42" s="94"/>
      <c r="M42" s="71"/>
      <c r="N42" s="5"/>
      <c r="O42" s="6"/>
      <c r="P42" s="6"/>
      <c r="Q42" s="6"/>
      <c r="R42" s="3"/>
      <c r="S42" s="204" cm="1">
        <f t="array" ref="S42">SUM(LOOKUP(K42:R42,{0,1,2,3,4,5,6,7,8,9,10},{0,7,6,5,4,3,2,1,1,1,1}))</f>
        <v>0</v>
      </c>
      <c r="T42" s="7"/>
      <c r="U42" s="31"/>
      <c r="V42" s="6"/>
      <c r="W42" s="6"/>
      <c r="X42" s="6"/>
      <c r="Y42" s="6"/>
      <c r="Z42" s="3"/>
      <c r="AA42" s="6"/>
      <c r="AB42" s="204" cm="1">
        <f t="array" ref="AB42">SUM(LOOKUP(T42:AA42,{0,1,2,3,4,5,6,7,8,9,10},{0,7,6,5,4,3,2,1,1,1,1}))</f>
        <v>0</v>
      </c>
      <c r="AC42" s="7"/>
      <c r="AD42" s="6"/>
      <c r="AE42" s="6"/>
      <c r="AF42" s="6"/>
      <c r="AG42" s="6"/>
      <c r="AH42" s="6"/>
      <c r="AI42" s="6"/>
      <c r="AJ42" s="6"/>
      <c r="AK42" s="211" cm="1">
        <f t="array" ref="AK42">SUM(LOOKUP(AC42:AJ42,{0,1,2,3,4,5,6,7,8,9,10},{0,7,6,5,4,3,2,1,1,1,1}))</f>
        <v>0</v>
      </c>
      <c r="AL42" s="5"/>
      <c r="AM42" s="6"/>
      <c r="AN42" s="6"/>
      <c r="AO42" s="6"/>
      <c r="AP42" s="6"/>
      <c r="AQ42" s="6"/>
      <c r="AR42" s="3"/>
      <c r="AS42" s="3"/>
      <c r="AT42" s="4"/>
      <c r="AU42" s="5"/>
      <c r="AV42" s="6"/>
      <c r="AW42" s="6"/>
      <c r="AX42" s="6"/>
      <c r="AY42" s="6"/>
      <c r="AZ42" s="6"/>
      <c r="BA42" s="6"/>
      <c r="BB42" s="3"/>
      <c r="BC42" s="4" cm="1">
        <f t="array" ref="BC42">SUM(LOOKUP(AU42:BB42,{0,1,2,3,4,5,6,7,8,9,10},{0,7,6,5,4,3,2,1,1,1,1}))</f>
        <v>0</v>
      </c>
      <c r="BD42" s="5"/>
      <c r="BE42" s="6"/>
      <c r="BF42" s="6"/>
      <c r="BG42" s="6"/>
      <c r="BH42" s="6"/>
      <c r="BI42" s="6"/>
      <c r="BJ42" s="6"/>
      <c r="BK42" s="4"/>
      <c r="BL42" s="5"/>
      <c r="BM42" s="6"/>
      <c r="BN42" s="6"/>
      <c r="BO42" s="6"/>
      <c r="BP42" s="6"/>
      <c r="BQ42" s="6"/>
      <c r="BR42" s="4"/>
      <c r="BS42" s="11"/>
    </row>
    <row r="43" spans="1:71" ht="15.75" thickBot="1" x14ac:dyDescent="0.3">
      <c r="A43" s="11"/>
      <c r="B43" s="17"/>
      <c r="C43" s="18" t="s">
        <v>29</v>
      </c>
      <c r="D43" s="40"/>
      <c r="E43" s="40"/>
      <c r="F43" s="50"/>
      <c r="G43" s="38"/>
      <c r="H43" s="47"/>
      <c r="I43" s="89">
        <f t="shared" si="1"/>
        <v>0</v>
      </c>
      <c r="J43" s="67"/>
      <c r="K43" s="69"/>
      <c r="L43" s="95"/>
      <c r="M43" s="72"/>
      <c r="N43" s="5"/>
      <c r="O43" s="6"/>
      <c r="P43" s="6"/>
      <c r="Q43" s="6"/>
      <c r="R43" s="3"/>
      <c r="S43" s="204" cm="1">
        <f t="array" ref="S43">SUM(LOOKUP(K43:R43,{0,1,2,3,4,5,6,7,8,9,10},{0,7,6,5,4,3,2,1,1,1,1}))</f>
        <v>0</v>
      </c>
      <c r="T43" s="7"/>
      <c r="U43" s="31"/>
      <c r="V43" s="6"/>
      <c r="W43" s="6"/>
      <c r="X43" s="6"/>
      <c r="Y43" s="6"/>
      <c r="Z43" s="3"/>
      <c r="AA43" s="6"/>
      <c r="AB43" s="204" cm="1">
        <f t="array" ref="AB43">SUM(LOOKUP(T43:AA43,{0,1,2,3,4,5,6,7,8,9,10},{0,7,6,5,4,3,2,1,1,1,1}))</f>
        <v>0</v>
      </c>
      <c r="AC43" s="7"/>
      <c r="AD43" s="6"/>
      <c r="AE43" s="6"/>
      <c r="AF43" s="6"/>
      <c r="AG43" s="6"/>
      <c r="AH43" s="6"/>
      <c r="AI43" s="6"/>
      <c r="AJ43" s="6"/>
      <c r="AK43" s="211" cm="1">
        <f t="array" ref="AK43">SUM(LOOKUP(AC43:AJ43,{0,1,2,3,4,5,6,7,8,9,10},{0,7,6,5,4,3,2,1,1,1,1}))</f>
        <v>0</v>
      </c>
      <c r="AL43" s="5"/>
      <c r="AM43" s="6"/>
      <c r="AN43" s="6"/>
      <c r="AO43" s="6"/>
      <c r="AP43" s="6"/>
      <c r="AQ43" s="6"/>
      <c r="AR43" s="3"/>
      <c r="AS43" s="3"/>
      <c r="AT43" s="4"/>
      <c r="AU43" s="5"/>
      <c r="AV43" s="6"/>
      <c r="AW43" s="28"/>
      <c r="AX43" s="28"/>
      <c r="AY43" s="28"/>
      <c r="AZ43" s="28"/>
      <c r="BA43" s="28"/>
      <c r="BB43" s="54"/>
      <c r="BC43" s="4" cm="1">
        <f t="array" ref="BC43">SUM(LOOKUP(AU43:BB43,{0,1,2,3,4,5,6,7,8,9,10},{0,7,6,5,4,3,2,1,1,1,1}))</f>
        <v>0</v>
      </c>
      <c r="BD43" s="5"/>
      <c r="BE43" s="6"/>
      <c r="BF43" s="6"/>
      <c r="BG43" s="6"/>
      <c r="BH43" s="6"/>
      <c r="BI43" s="6"/>
      <c r="BJ43" s="3"/>
      <c r="BK43" s="4"/>
      <c r="BL43" s="5"/>
      <c r="BM43" s="6"/>
      <c r="BN43" s="6"/>
      <c r="BO43" s="6"/>
      <c r="BP43" s="6"/>
      <c r="BQ43" s="6"/>
      <c r="BR43" s="4"/>
      <c r="BS43" s="11"/>
    </row>
    <row r="44" spans="1:71" x14ac:dyDescent="0.25">
      <c r="A44" s="11"/>
      <c r="B44" s="11"/>
      <c r="C44" s="11"/>
      <c r="D44" s="64"/>
      <c r="E44" s="65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207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</row>
  </sheetData>
  <mergeCells count="24">
    <mergeCell ref="BR4:BR5"/>
    <mergeCell ref="K6:O6"/>
    <mergeCell ref="M4:S4"/>
    <mergeCell ref="AD4:AK4"/>
    <mergeCell ref="BD4:BD5"/>
    <mergeCell ref="BE4:BE5"/>
    <mergeCell ref="BK4:BK5"/>
    <mergeCell ref="BM4:BM5"/>
    <mergeCell ref="T3:AB3"/>
    <mergeCell ref="AC3:AK3"/>
    <mergeCell ref="AL3:AT3"/>
    <mergeCell ref="AU3:BC3"/>
    <mergeCell ref="BD3:BK3"/>
    <mergeCell ref="BL3:BR3"/>
    <mergeCell ref="B1:BR1"/>
    <mergeCell ref="B2:BR2"/>
    <mergeCell ref="B3:B5"/>
    <mergeCell ref="C3:C5"/>
    <mergeCell ref="D3:D5"/>
    <mergeCell ref="F3:F5"/>
    <mergeCell ref="G3:G5"/>
    <mergeCell ref="I3:I5"/>
    <mergeCell ref="J3:J5"/>
    <mergeCell ref="K3:S3"/>
  </mergeCells>
  <conditionalFormatting sqref="B56:C1048576 F31:F33 B31:B44 C36:C42 C44 B1:C6">
    <cfRule type="duplicateValues" dxfId="17" priority="9"/>
  </conditionalFormatting>
  <conditionalFormatting sqref="D30:E1048576 D1:E3 D6:E6">
    <cfRule type="duplicateValues" dxfId="16" priority="6"/>
  </conditionalFormatting>
  <conditionalFormatting sqref="D46:E47">
    <cfRule type="duplicateValues" dxfId="15" priority="7"/>
  </conditionalFormatting>
  <conditionalFormatting sqref="K7:R7 K8:M36 N8:R43 T7:AA43 AC7:AJ43 AL31:BB43 AL7:AS30 AU7:BB30 BD7:BR43">
    <cfRule type="cellIs" dxfId="14" priority="8" operator="lessThan">
      <formula>1</formula>
    </cfRule>
  </conditionalFormatting>
  <conditionalFormatting sqref="S7:S43">
    <cfRule type="cellIs" dxfId="13" priority="5" operator="lessThan">
      <formula>1</formula>
    </cfRule>
  </conditionalFormatting>
  <conditionalFormatting sqref="AB7:AB43">
    <cfRule type="cellIs" dxfId="12" priority="4" operator="lessThan">
      <formula>1</formula>
    </cfRule>
  </conditionalFormatting>
  <conditionalFormatting sqref="AK7:AK43">
    <cfRule type="cellIs" dxfId="11" priority="3" operator="lessThan">
      <formula>1</formula>
    </cfRule>
  </conditionalFormatting>
  <conditionalFormatting sqref="AT7:AT30">
    <cfRule type="cellIs" dxfId="10" priority="2" operator="lessThan">
      <formula>1</formula>
    </cfRule>
  </conditionalFormatting>
  <conditionalFormatting sqref="BC7:BC43">
    <cfRule type="cellIs" dxfId="9" priority="1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1" manualBreakCount="1">
    <brk id="30" max="16383" man="1"/>
  </rowBreaks>
  <colBreaks count="2" manualBreakCount="2">
    <brk id="10" max="1048575" man="1"/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59B6-58DF-4889-A52D-4F267E5F2F87}">
  <dimension ref="A1:Q100"/>
  <sheetViews>
    <sheetView topLeftCell="B1" workbookViewId="0">
      <selection sqref="A1:XFD1048576"/>
    </sheetView>
  </sheetViews>
  <sheetFormatPr defaultColWidth="10.28515625" defaultRowHeight="15" x14ac:dyDescent="0.25"/>
  <cols>
    <col min="1" max="1" width="10.28515625" hidden="1" customWidth="1"/>
    <col min="2" max="2" width="28.42578125" customWidth="1"/>
    <col min="3" max="3" width="18.7109375" customWidth="1"/>
    <col min="4" max="4" width="17.85546875" customWidth="1"/>
    <col min="5" max="5" width="16" customWidth="1"/>
    <col min="6" max="6" width="8.7109375" customWidth="1"/>
    <col min="7" max="7" width="14.42578125" customWidth="1"/>
    <col min="8" max="8" width="11.28515625" customWidth="1"/>
    <col min="9" max="9" width="16.5703125" customWidth="1"/>
    <col min="10" max="11" width="9.5703125" customWidth="1"/>
    <col min="12" max="12" width="15.28515625" customWidth="1"/>
    <col min="13" max="13" width="9.5703125" customWidth="1"/>
    <col min="14" max="14" width="14.85546875" customWidth="1"/>
    <col min="15" max="15" width="8.42578125" customWidth="1"/>
    <col min="16" max="16" width="14.85546875" customWidth="1"/>
  </cols>
  <sheetData>
    <row r="1" spans="1:17" ht="22.5" customHeight="1" thickBot="1" x14ac:dyDescent="0.3">
      <c r="A1" s="100">
        <f>SUM(A2-1)</f>
        <v>1</v>
      </c>
      <c r="B1" s="181" t="s">
        <v>18</v>
      </c>
      <c r="C1" s="182"/>
      <c r="D1" s="101" t="s">
        <v>19</v>
      </c>
      <c r="E1" s="183"/>
      <c r="F1" s="183"/>
      <c r="G1" s="183"/>
      <c r="H1" s="183"/>
      <c r="I1" s="183"/>
      <c r="J1" s="183"/>
      <c r="K1" s="183"/>
      <c r="L1" s="183"/>
      <c r="M1" s="184"/>
      <c r="N1" s="102" t="s">
        <v>20</v>
      </c>
      <c r="O1" s="185">
        <v>45781</v>
      </c>
      <c r="P1" s="186"/>
      <c r="Q1" s="103"/>
    </row>
    <row r="2" spans="1:17" ht="22.5" customHeight="1" thickBot="1" x14ac:dyDescent="0.3">
      <c r="A2" s="104">
        <v>2</v>
      </c>
      <c r="B2" s="187" t="s">
        <v>89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Q2" s="103"/>
    </row>
    <row r="3" spans="1:17" ht="15.75" customHeight="1" thickBot="1" x14ac:dyDescent="0.3">
      <c r="A3" s="190" t="s">
        <v>21</v>
      </c>
      <c r="B3" s="193" t="s">
        <v>90</v>
      </c>
      <c r="C3" s="196" t="s">
        <v>1</v>
      </c>
      <c r="D3" s="199" t="s">
        <v>2</v>
      </c>
      <c r="E3" s="169" t="s">
        <v>91</v>
      </c>
      <c r="F3" s="178" t="s">
        <v>22</v>
      </c>
      <c r="G3" s="179"/>
      <c r="H3" s="179"/>
      <c r="I3" s="179"/>
      <c r="J3" s="179"/>
      <c r="K3" s="179"/>
      <c r="L3" s="179"/>
      <c r="M3" s="179"/>
      <c r="N3" s="180"/>
      <c r="O3" s="169" t="s">
        <v>23</v>
      </c>
      <c r="P3" s="172" t="s">
        <v>24</v>
      </c>
      <c r="Q3" s="103"/>
    </row>
    <row r="4" spans="1:17" ht="15.75" customHeight="1" thickBot="1" x14ac:dyDescent="0.3">
      <c r="A4" s="191"/>
      <c r="B4" s="194"/>
      <c r="C4" s="197"/>
      <c r="D4" s="200"/>
      <c r="E4" s="170"/>
      <c r="F4" s="169" t="s">
        <v>9</v>
      </c>
      <c r="G4" s="175" t="s">
        <v>25</v>
      </c>
      <c r="H4" s="175" t="s">
        <v>26</v>
      </c>
      <c r="I4" s="178" t="s">
        <v>27</v>
      </c>
      <c r="J4" s="179"/>
      <c r="K4" s="179"/>
      <c r="L4" s="179"/>
      <c r="M4" s="179"/>
      <c r="N4" s="180"/>
      <c r="O4" s="170"/>
      <c r="P4" s="173"/>
      <c r="Q4" s="103"/>
    </row>
    <row r="5" spans="1:17" ht="15.75" customHeight="1" thickBot="1" x14ac:dyDescent="0.3">
      <c r="A5" s="192"/>
      <c r="B5" s="195"/>
      <c r="C5" s="198"/>
      <c r="D5" s="201"/>
      <c r="E5" s="171"/>
      <c r="F5" s="171"/>
      <c r="G5" s="176"/>
      <c r="H5" s="177"/>
      <c r="I5" s="105" t="s">
        <v>92</v>
      </c>
      <c r="J5" s="106" t="s">
        <v>12</v>
      </c>
      <c r="K5" s="106" t="s">
        <v>31</v>
      </c>
      <c r="L5" s="106" t="s">
        <v>93</v>
      </c>
      <c r="M5" s="106" t="s">
        <v>94</v>
      </c>
      <c r="N5" s="107"/>
      <c r="O5" s="171"/>
      <c r="P5" s="174"/>
      <c r="Q5" s="103"/>
    </row>
    <row r="6" spans="1:17" ht="15.2" customHeight="1" x14ac:dyDescent="0.25">
      <c r="A6" s="108" t="str">
        <f t="shared" ref="A6:A69" si="0">CONCATENATE(B6,C6,D6)</f>
        <v xml:space="preserve">13-16yrsExample Rider AExample Horse </v>
      </c>
      <c r="B6" s="109" t="s">
        <v>95</v>
      </c>
      <c r="C6" s="110" t="s">
        <v>96</v>
      </c>
      <c r="D6" s="111" t="s">
        <v>97</v>
      </c>
      <c r="E6" s="112">
        <v>10</v>
      </c>
      <c r="F6" s="112">
        <v>3</v>
      </c>
      <c r="G6" s="113">
        <v>5</v>
      </c>
      <c r="H6" s="112">
        <v>4</v>
      </c>
      <c r="I6" s="114">
        <v>1</v>
      </c>
      <c r="J6" s="115">
        <v>2</v>
      </c>
      <c r="K6" s="115"/>
      <c r="L6" s="115">
        <v>3</v>
      </c>
      <c r="M6" s="115"/>
      <c r="N6" s="116"/>
      <c r="O6" s="112">
        <f t="shared" ref="O6:O69" si="1">SUM(F6:N6)</f>
        <v>18</v>
      </c>
      <c r="P6" s="114">
        <f>IF(G6=1,7,IF(G6=2,6,IF(G6=3,5,IF(G6=4,4,IF(G6=5,3,IF(G6=6,2,IF(G6&gt;=6,1,0)))))))</f>
        <v>3</v>
      </c>
      <c r="Q6" s="103"/>
    </row>
    <row r="7" spans="1:17" ht="14.65" customHeight="1" x14ac:dyDescent="0.25">
      <c r="A7" s="117" t="str">
        <f t="shared" si="0"/>
        <v xml:space="preserve">12 &amp; UnderExample Rider BExample Horse </v>
      </c>
      <c r="B7" s="118" t="s">
        <v>98</v>
      </c>
      <c r="C7" s="119" t="s">
        <v>99</v>
      </c>
      <c r="D7" s="120" t="s">
        <v>97</v>
      </c>
      <c r="E7" s="113">
        <v>8</v>
      </c>
      <c r="F7" s="113">
        <v>2</v>
      </c>
      <c r="G7" s="113">
        <v>1</v>
      </c>
      <c r="H7" s="113">
        <v>1</v>
      </c>
      <c r="I7" s="121">
        <v>8</v>
      </c>
      <c r="J7" s="122"/>
      <c r="K7" s="122"/>
      <c r="L7" s="122"/>
      <c r="M7" s="122"/>
      <c r="N7" s="123"/>
      <c r="O7" s="113">
        <f t="shared" si="1"/>
        <v>12</v>
      </c>
      <c r="P7" s="121">
        <f t="shared" ref="P7:P70" si="2">IF(O7=1,7,IF(O7=2,6,IF(O7=3,5,IF(O7=4,4,IF(O7=5,3,IF(O7=6,2,IF(O7&gt;=6,1,0)))))))</f>
        <v>1</v>
      </c>
      <c r="Q7" s="103"/>
    </row>
    <row r="8" spans="1:17" ht="14.65" customHeight="1" x14ac:dyDescent="0.25">
      <c r="A8" s="117" t="str">
        <f t="shared" si="0"/>
        <v xml:space="preserve">17 yrs &amp; OverExample Rider CExample Horse </v>
      </c>
      <c r="B8" s="118" t="s">
        <v>100</v>
      </c>
      <c r="C8" s="119" t="s">
        <v>101</v>
      </c>
      <c r="D8" s="120" t="s">
        <v>97</v>
      </c>
      <c r="E8" s="113">
        <v>9</v>
      </c>
      <c r="F8" s="113"/>
      <c r="G8" s="113"/>
      <c r="H8" s="113"/>
      <c r="I8" s="121">
        <v>1</v>
      </c>
      <c r="J8" s="122"/>
      <c r="K8" s="122"/>
      <c r="L8" s="122"/>
      <c r="M8" s="122"/>
      <c r="N8" s="123"/>
      <c r="O8" s="113">
        <f t="shared" si="1"/>
        <v>1</v>
      </c>
      <c r="P8" s="121">
        <f t="shared" si="2"/>
        <v>7</v>
      </c>
      <c r="Q8" s="103"/>
    </row>
    <row r="9" spans="1:17" ht="14.65" customHeight="1" x14ac:dyDescent="0.25">
      <c r="A9" s="117" t="str">
        <f t="shared" si="0"/>
        <v xml:space="preserve">OpenExample Rider DExample Horse </v>
      </c>
      <c r="B9" s="118" t="s">
        <v>102</v>
      </c>
      <c r="C9" s="119" t="s">
        <v>103</v>
      </c>
      <c r="D9" s="120" t="s">
        <v>97</v>
      </c>
      <c r="E9" s="113">
        <v>14</v>
      </c>
      <c r="F9" s="124"/>
      <c r="G9" s="124"/>
      <c r="H9" s="124"/>
      <c r="I9" s="125"/>
      <c r="J9" s="126">
        <v>2</v>
      </c>
      <c r="K9" s="126"/>
      <c r="L9" s="126"/>
      <c r="M9" s="126"/>
      <c r="N9" s="127"/>
      <c r="O9" s="124">
        <f t="shared" si="1"/>
        <v>2</v>
      </c>
      <c r="P9" s="125">
        <f t="shared" si="2"/>
        <v>6</v>
      </c>
      <c r="Q9" s="103"/>
    </row>
    <row r="10" spans="1:17" ht="14.65" customHeight="1" x14ac:dyDescent="0.25">
      <c r="A10" s="117" t="str">
        <f t="shared" si="0"/>
        <v>12 &amp; UnderIsla George Assail Park Secret</v>
      </c>
      <c r="B10" s="128" t="s">
        <v>98</v>
      </c>
      <c r="C10" s="129" t="s">
        <v>104</v>
      </c>
      <c r="D10" s="130" t="s">
        <v>105</v>
      </c>
      <c r="E10" s="131"/>
      <c r="F10" s="131">
        <v>1</v>
      </c>
      <c r="G10" s="131"/>
      <c r="H10" s="131"/>
      <c r="I10" s="132">
        <v>1</v>
      </c>
      <c r="J10" s="133">
        <v>1</v>
      </c>
      <c r="K10" s="133">
        <v>5</v>
      </c>
      <c r="L10" s="133">
        <v>1</v>
      </c>
      <c r="M10" s="133">
        <v>3</v>
      </c>
      <c r="N10" s="134"/>
      <c r="O10" s="131">
        <f t="shared" si="1"/>
        <v>12</v>
      </c>
      <c r="P10" s="132">
        <f t="shared" si="2"/>
        <v>1</v>
      </c>
      <c r="Q10" s="103"/>
    </row>
    <row r="11" spans="1:17" ht="14.65" customHeight="1" x14ac:dyDescent="0.25">
      <c r="A11" s="117" t="str">
        <f t="shared" si="0"/>
        <v>12 &amp; UnderElaria AtheisWildwood Beyond Paradise</v>
      </c>
      <c r="B11" s="128" t="s">
        <v>98</v>
      </c>
      <c r="C11" s="129" t="s">
        <v>32</v>
      </c>
      <c r="D11" s="130" t="s">
        <v>33</v>
      </c>
      <c r="E11" s="131"/>
      <c r="F11" s="131">
        <v>3</v>
      </c>
      <c r="G11" s="131"/>
      <c r="H11" s="131"/>
      <c r="I11" s="132">
        <v>3</v>
      </c>
      <c r="J11" s="133">
        <v>3</v>
      </c>
      <c r="K11" s="133">
        <v>1</v>
      </c>
      <c r="L11" s="133">
        <v>4</v>
      </c>
      <c r="M11" s="133">
        <v>2</v>
      </c>
      <c r="N11" s="134"/>
      <c r="O11" s="131">
        <f t="shared" si="1"/>
        <v>16</v>
      </c>
      <c r="P11" s="132">
        <f t="shared" si="2"/>
        <v>1</v>
      </c>
      <c r="Q11" s="103"/>
    </row>
    <row r="12" spans="1:17" ht="14.65" customHeight="1" x14ac:dyDescent="0.25">
      <c r="A12" s="117" t="str">
        <f t="shared" si="0"/>
        <v>12 &amp; UnderRuby GilbertMelayne Roseanna</v>
      </c>
      <c r="B12" s="128" t="s">
        <v>98</v>
      </c>
      <c r="C12" s="129" t="s">
        <v>106</v>
      </c>
      <c r="D12" s="130" t="s">
        <v>75</v>
      </c>
      <c r="E12" s="131"/>
      <c r="F12" s="131">
        <v>1</v>
      </c>
      <c r="G12" s="131"/>
      <c r="H12" s="131"/>
      <c r="I12" s="132">
        <v>2</v>
      </c>
      <c r="J12" s="133">
        <v>2</v>
      </c>
      <c r="K12" s="133">
        <v>8</v>
      </c>
      <c r="L12" s="133">
        <v>2</v>
      </c>
      <c r="M12" s="133">
        <v>1</v>
      </c>
      <c r="N12" s="134"/>
      <c r="O12" s="131">
        <f t="shared" si="1"/>
        <v>16</v>
      </c>
      <c r="P12" s="132">
        <f t="shared" si="2"/>
        <v>1</v>
      </c>
      <c r="Q12" s="103"/>
    </row>
    <row r="13" spans="1:17" ht="14.65" customHeight="1" x14ac:dyDescent="0.25">
      <c r="A13" s="117" t="str">
        <f t="shared" si="0"/>
        <v>12 &amp; UnderLilly HarneyBeckworth Rising Casanova</v>
      </c>
      <c r="B13" s="128" t="s">
        <v>98</v>
      </c>
      <c r="C13" s="129" t="s">
        <v>37</v>
      </c>
      <c r="D13" s="130" t="s">
        <v>40</v>
      </c>
      <c r="E13" s="131"/>
      <c r="F13" s="131">
        <v>1</v>
      </c>
      <c r="G13" s="131"/>
      <c r="H13" s="131"/>
      <c r="I13" s="132">
        <v>4</v>
      </c>
      <c r="J13" s="133">
        <v>4</v>
      </c>
      <c r="K13" s="133">
        <v>2</v>
      </c>
      <c r="L13" s="133">
        <v>3</v>
      </c>
      <c r="M13" s="133">
        <v>4</v>
      </c>
      <c r="N13" s="134"/>
      <c r="O13" s="131">
        <f t="shared" si="1"/>
        <v>18</v>
      </c>
      <c r="P13" s="132">
        <f t="shared" si="2"/>
        <v>1</v>
      </c>
      <c r="Q13" s="103"/>
    </row>
    <row r="14" spans="1:17" ht="14.65" customHeight="1" x14ac:dyDescent="0.25">
      <c r="A14" s="117" t="str">
        <f t="shared" si="0"/>
        <v>12 &amp; UnderGrace CoxAmeko</v>
      </c>
      <c r="B14" s="128" t="s">
        <v>98</v>
      </c>
      <c r="C14" s="129" t="s">
        <v>35</v>
      </c>
      <c r="D14" s="130" t="s">
        <v>36</v>
      </c>
      <c r="E14" s="131"/>
      <c r="F14" s="131">
        <v>1</v>
      </c>
      <c r="G14" s="131"/>
      <c r="H14" s="131"/>
      <c r="I14" s="132">
        <v>6</v>
      </c>
      <c r="J14" s="133">
        <v>5</v>
      </c>
      <c r="K14" s="133">
        <v>3</v>
      </c>
      <c r="L14" s="133">
        <v>6</v>
      </c>
      <c r="M14" s="133">
        <v>5</v>
      </c>
      <c r="N14" s="134"/>
      <c r="O14" s="131">
        <f t="shared" si="1"/>
        <v>26</v>
      </c>
      <c r="P14" s="132">
        <f t="shared" si="2"/>
        <v>1</v>
      </c>
      <c r="Q14" s="103"/>
    </row>
    <row r="15" spans="1:17" ht="14.65" customHeight="1" x14ac:dyDescent="0.25">
      <c r="A15" s="117" t="str">
        <f t="shared" si="0"/>
        <v>12 &amp; UnderEvie NorrisPrada</v>
      </c>
      <c r="B15" s="128" t="s">
        <v>98</v>
      </c>
      <c r="C15" s="129" t="s">
        <v>66</v>
      </c>
      <c r="D15" s="130" t="s">
        <v>107</v>
      </c>
      <c r="E15" s="131"/>
      <c r="F15" s="131">
        <v>2</v>
      </c>
      <c r="G15" s="131"/>
      <c r="H15" s="131"/>
      <c r="I15" s="132">
        <v>5</v>
      </c>
      <c r="J15" s="133">
        <v>6</v>
      </c>
      <c r="K15" s="133">
        <v>6</v>
      </c>
      <c r="L15" s="133">
        <v>5</v>
      </c>
      <c r="M15" s="133">
        <v>7</v>
      </c>
      <c r="N15" s="134"/>
      <c r="O15" s="131">
        <f t="shared" si="1"/>
        <v>31</v>
      </c>
      <c r="P15" s="132">
        <f t="shared" si="2"/>
        <v>1</v>
      </c>
      <c r="Q15" s="103"/>
    </row>
    <row r="16" spans="1:17" ht="14.65" customHeight="1" x14ac:dyDescent="0.25">
      <c r="A16" s="117" t="str">
        <f t="shared" si="0"/>
        <v>12 &amp; UnderOlivia GordonCorasont Park Shontay</v>
      </c>
      <c r="B16" s="128" t="s">
        <v>98</v>
      </c>
      <c r="C16" s="129" t="s">
        <v>70</v>
      </c>
      <c r="D16" s="130" t="s">
        <v>80</v>
      </c>
      <c r="E16" s="131"/>
      <c r="F16" s="131">
        <v>2</v>
      </c>
      <c r="G16" s="131"/>
      <c r="H16" s="131"/>
      <c r="I16" s="132">
        <v>12</v>
      </c>
      <c r="J16" s="133">
        <v>7</v>
      </c>
      <c r="K16" s="133">
        <v>4</v>
      </c>
      <c r="L16" s="133">
        <v>7</v>
      </c>
      <c r="M16" s="133">
        <v>6</v>
      </c>
      <c r="N16" s="134"/>
      <c r="O16" s="131">
        <f t="shared" si="1"/>
        <v>38</v>
      </c>
      <c r="P16" s="132">
        <f t="shared" si="2"/>
        <v>1</v>
      </c>
      <c r="Q16" s="103"/>
    </row>
    <row r="17" spans="1:17" ht="14.65" customHeight="1" x14ac:dyDescent="0.25">
      <c r="A17" s="117" t="str">
        <f t="shared" si="0"/>
        <v>12 &amp; UnderAbby FullgrabeLulu</v>
      </c>
      <c r="B17" s="128" t="s">
        <v>98</v>
      </c>
      <c r="C17" s="129" t="s">
        <v>46</v>
      </c>
      <c r="D17" s="130" t="s">
        <v>79</v>
      </c>
      <c r="E17" s="131"/>
      <c r="F17" s="131">
        <v>5</v>
      </c>
      <c r="G17" s="131"/>
      <c r="H17" s="131"/>
      <c r="I17" s="132">
        <v>7</v>
      </c>
      <c r="J17" s="133">
        <v>10</v>
      </c>
      <c r="K17" s="133">
        <v>9</v>
      </c>
      <c r="L17" s="133">
        <v>11</v>
      </c>
      <c r="M17" s="133">
        <v>8</v>
      </c>
      <c r="N17" s="134"/>
      <c r="O17" s="131">
        <f t="shared" si="1"/>
        <v>50</v>
      </c>
      <c r="P17" s="132">
        <f t="shared" si="2"/>
        <v>1</v>
      </c>
      <c r="Q17" s="103"/>
    </row>
    <row r="18" spans="1:17" ht="14.65" customHeight="1" x14ac:dyDescent="0.25">
      <c r="A18" s="117" t="str">
        <f t="shared" si="0"/>
        <v>12 &amp; UnderElla BridgeLeah</v>
      </c>
      <c r="B18" s="128" t="s">
        <v>98</v>
      </c>
      <c r="C18" s="129" t="s">
        <v>67</v>
      </c>
      <c r="D18" s="130" t="s">
        <v>71</v>
      </c>
      <c r="E18" s="131"/>
      <c r="F18" s="131">
        <v>2</v>
      </c>
      <c r="G18" s="131"/>
      <c r="H18" s="131"/>
      <c r="I18" s="132">
        <v>9</v>
      </c>
      <c r="J18" s="133">
        <v>8</v>
      </c>
      <c r="K18" s="133">
        <v>11</v>
      </c>
      <c r="L18" s="133">
        <v>9</v>
      </c>
      <c r="M18" s="133">
        <v>9</v>
      </c>
      <c r="N18" s="134"/>
      <c r="O18" s="131">
        <f t="shared" si="1"/>
        <v>48</v>
      </c>
      <c r="P18" s="132">
        <f t="shared" si="2"/>
        <v>1</v>
      </c>
      <c r="Q18" s="103"/>
    </row>
    <row r="19" spans="1:17" ht="14.65" customHeight="1" x14ac:dyDescent="0.25">
      <c r="A19" s="117" t="str">
        <f t="shared" si="0"/>
        <v>12 &amp; UnderJenna PerkinsDuke</v>
      </c>
      <c r="B19" s="128" t="s">
        <v>98</v>
      </c>
      <c r="C19" s="129" t="s">
        <v>44</v>
      </c>
      <c r="D19" s="130" t="s">
        <v>45</v>
      </c>
      <c r="E19" s="131"/>
      <c r="F19" s="131">
        <v>3</v>
      </c>
      <c r="G19" s="131"/>
      <c r="H19" s="131"/>
      <c r="I19" s="132">
        <v>11</v>
      </c>
      <c r="J19" s="133">
        <v>9</v>
      </c>
      <c r="K19" s="133"/>
      <c r="L19" s="133">
        <v>10</v>
      </c>
      <c r="M19" s="133">
        <v>12</v>
      </c>
      <c r="N19" s="134"/>
      <c r="O19" s="131">
        <f t="shared" si="1"/>
        <v>45</v>
      </c>
      <c r="P19" s="132">
        <f t="shared" si="2"/>
        <v>1</v>
      </c>
      <c r="Q19" s="103"/>
    </row>
    <row r="20" spans="1:17" ht="14.65" customHeight="1" x14ac:dyDescent="0.25">
      <c r="A20" s="117" t="str">
        <f t="shared" si="0"/>
        <v>12 &amp; UnderBethany GibsonBroadwater Park Garland</v>
      </c>
      <c r="B20" s="128" t="s">
        <v>98</v>
      </c>
      <c r="C20" s="129" t="s">
        <v>108</v>
      </c>
      <c r="D20" s="130" t="s">
        <v>109</v>
      </c>
      <c r="E20" s="131"/>
      <c r="F20" s="131">
        <v>4</v>
      </c>
      <c r="G20" s="131"/>
      <c r="H20" s="131"/>
      <c r="I20" s="132">
        <v>8</v>
      </c>
      <c r="J20" s="133">
        <v>13</v>
      </c>
      <c r="K20" s="133"/>
      <c r="L20" s="133">
        <v>8</v>
      </c>
      <c r="M20" s="133">
        <v>13</v>
      </c>
      <c r="N20" s="134"/>
      <c r="O20" s="131">
        <f t="shared" si="1"/>
        <v>46</v>
      </c>
      <c r="P20" s="132">
        <f t="shared" si="2"/>
        <v>1</v>
      </c>
      <c r="Q20" s="103"/>
    </row>
    <row r="21" spans="1:17" ht="14.65" customHeight="1" x14ac:dyDescent="0.25">
      <c r="A21" s="117" t="str">
        <f t="shared" si="0"/>
        <v>12 &amp; UnderHallie WilliamsGem Park Heirloom</v>
      </c>
      <c r="B21" s="128" t="s">
        <v>98</v>
      </c>
      <c r="C21" s="129" t="s">
        <v>110</v>
      </c>
      <c r="D21" s="130" t="s">
        <v>111</v>
      </c>
      <c r="E21" s="131"/>
      <c r="F21" s="131">
        <v>4</v>
      </c>
      <c r="G21" s="131"/>
      <c r="H21" s="131"/>
      <c r="I21" s="132">
        <v>10</v>
      </c>
      <c r="J21" s="133">
        <v>11</v>
      </c>
      <c r="K21" s="133">
        <v>10</v>
      </c>
      <c r="L21" s="133"/>
      <c r="M21" s="133">
        <v>10</v>
      </c>
      <c r="N21" s="134"/>
      <c r="O21" s="131">
        <f t="shared" si="1"/>
        <v>45</v>
      </c>
      <c r="P21" s="132">
        <f t="shared" si="2"/>
        <v>1</v>
      </c>
      <c r="Q21" s="103"/>
    </row>
    <row r="22" spans="1:17" ht="14.65" customHeight="1" x14ac:dyDescent="0.25">
      <c r="A22" s="117" t="str">
        <f t="shared" si="0"/>
        <v>12 &amp; UnderFin MansillasGlamorvid Never Forget</v>
      </c>
      <c r="B22" s="128" t="s">
        <v>98</v>
      </c>
      <c r="C22" s="129" t="s">
        <v>112</v>
      </c>
      <c r="D22" s="130" t="s">
        <v>113</v>
      </c>
      <c r="E22" s="131"/>
      <c r="F22" s="131">
        <v>3</v>
      </c>
      <c r="G22" s="131"/>
      <c r="H22" s="131"/>
      <c r="I22" s="132"/>
      <c r="J22" s="133">
        <v>12</v>
      </c>
      <c r="K22" s="133">
        <v>7</v>
      </c>
      <c r="L22" s="133"/>
      <c r="M22" s="133">
        <v>14</v>
      </c>
      <c r="N22" s="134"/>
      <c r="O22" s="131">
        <f t="shared" si="1"/>
        <v>36</v>
      </c>
      <c r="P22" s="132">
        <f t="shared" si="2"/>
        <v>1</v>
      </c>
      <c r="Q22" s="103"/>
    </row>
    <row r="23" spans="1:17" ht="14.65" customHeight="1" x14ac:dyDescent="0.25">
      <c r="A23" s="117" t="str">
        <f t="shared" si="0"/>
        <v>12 &amp; UnderMyla Brennan</v>
      </c>
      <c r="B23" s="128" t="s">
        <v>98</v>
      </c>
      <c r="C23" s="129" t="s">
        <v>68</v>
      </c>
      <c r="D23" s="130"/>
      <c r="E23" s="131"/>
      <c r="F23" s="131">
        <v>2</v>
      </c>
      <c r="G23" s="131"/>
      <c r="H23" s="131"/>
      <c r="I23" s="132">
        <v>14</v>
      </c>
      <c r="J23" s="133">
        <v>15</v>
      </c>
      <c r="K23" s="133"/>
      <c r="L23" s="133"/>
      <c r="M23" s="133">
        <v>11</v>
      </c>
      <c r="N23" s="134"/>
      <c r="O23" s="131">
        <f t="shared" si="1"/>
        <v>42</v>
      </c>
      <c r="P23" s="132">
        <f t="shared" si="2"/>
        <v>1</v>
      </c>
      <c r="Q23" s="103"/>
    </row>
    <row r="24" spans="1:17" ht="14.65" customHeight="1" x14ac:dyDescent="0.25">
      <c r="A24" s="117" t="str">
        <f t="shared" si="0"/>
        <v>12 &amp; UnderRemi AtkinsonWaverley Park Little Cherokee</v>
      </c>
      <c r="B24" s="128" t="s">
        <v>98</v>
      </c>
      <c r="C24" s="129" t="s">
        <v>78</v>
      </c>
      <c r="D24" s="130" t="s">
        <v>47</v>
      </c>
      <c r="E24" s="131"/>
      <c r="F24" s="131">
        <v>5</v>
      </c>
      <c r="G24" s="131"/>
      <c r="H24" s="131"/>
      <c r="I24" s="132">
        <v>13</v>
      </c>
      <c r="J24" s="133">
        <v>14</v>
      </c>
      <c r="K24" s="133"/>
      <c r="L24" s="133"/>
      <c r="M24" s="133"/>
      <c r="N24" s="134"/>
      <c r="O24" s="131">
        <f t="shared" si="1"/>
        <v>32</v>
      </c>
      <c r="P24" s="132">
        <f t="shared" si="2"/>
        <v>1</v>
      </c>
      <c r="Q24" s="103"/>
    </row>
    <row r="25" spans="1:17" ht="14.65" customHeight="1" x14ac:dyDescent="0.25">
      <c r="A25" s="117" t="str">
        <f t="shared" si="0"/>
        <v>12 &amp; UnderEmma FullgrabeWelmoor Lodge Toy Story</v>
      </c>
      <c r="B25" s="128" t="s">
        <v>98</v>
      </c>
      <c r="C25" s="129" t="s">
        <v>114</v>
      </c>
      <c r="D25" s="130" t="s">
        <v>115</v>
      </c>
      <c r="E25" s="131"/>
      <c r="F25" s="131">
        <v>5</v>
      </c>
      <c r="G25" s="131"/>
      <c r="H25" s="131"/>
      <c r="I25" s="132"/>
      <c r="J25" s="133"/>
      <c r="K25" s="133"/>
      <c r="L25" s="133">
        <v>13</v>
      </c>
      <c r="M25" s="133"/>
      <c r="N25" s="134"/>
      <c r="O25" s="131">
        <f t="shared" si="1"/>
        <v>18</v>
      </c>
      <c r="P25" s="132">
        <f t="shared" si="2"/>
        <v>1</v>
      </c>
      <c r="Q25" s="103"/>
    </row>
    <row r="26" spans="1:17" ht="14.65" customHeight="1" x14ac:dyDescent="0.25">
      <c r="A26" s="117" t="str">
        <f t="shared" si="0"/>
        <v>12 &amp; UnderCharlotte Williams Beelo-Bi-Mungo</v>
      </c>
      <c r="B26" s="128" t="s">
        <v>98</v>
      </c>
      <c r="C26" s="129" t="s">
        <v>116</v>
      </c>
      <c r="D26" s="130" t="s">
        <v>117</v>
      </c>
      <c r="E26" s="131"/>
      <c r="F26" s="131">
        <v>4</v>
      </c>
      <c r="G26" s="131"/>
      <c r="H26" s="131"/>
      <c r="I26" s="132"/>
      <c r="J26" s="133"/>
      <c r="K26" s="133"/>
      <c r="L26" s="133"/>
      <c r="M26" s="133"/>
      <c r="N26" s="134"/>
      <c r="O26" s="131">
        <f t="shared" si="1"/>
        <v>4</v>
      </c>
      <c r="P26" s="132">
        <f t="shared" si="2"/>
        <v>4</v>
      </c>
      <c r="Q26" s="103"/>
    </row>
    <row r="27" spans="1:17" ht="14.65" customHeight="1" x14ac:dyDescent="0.25">
      <c r="A27" s="117" t="str">
        <f t="shared" si="0"/>
        <v>12 &amp; UnderNeva Schembri SimpsonWairoie Park Tigiddy Boo</v>
      </c>
      <c r="B27" s="128" t="s">
        <v>98</v>
      </c>
      <c r="C27" s="129" t="s">
        <v>118</v>
      </c>
      <c r="D27" s="130" t="s">
        <v>119</v>
      </c>
      <c r="E27" s="131"/>
      <c r="F27" s="131">
        <v>4</v>
      </c>
      <c r="G27" s="131"/>
      <c r="H27" s="131"/>
      <c r="I27" s="132"/>
      <c r="J27" s="133"/>
      <c r="K27" s="133"/>
      <c r="L27" s="133"/>
      <c r="M27" s="133"/>
      <c r="N27" s="134"/>
      <c r="O27" s="131">
        <f t="shared" si="1"/>
        <v>4</v>
      </c>
      <c r="P27" s="132">
        <f t="shared" si="2"/>
        <v>4</v>
      </c>
      <c r="Q27" s="103"/>
    </row>
    <row r="28" spans="1:17" ht="14.65" customHeight="1" x14ac:dyDescent="0.25">
      <c r="A28" s="117" t="str">
        <f t="shared" si="0"/>
        <v>12 &amp; UnderMia RecciardoRainbow</v>
      </c>
      <c r="B28" s="128" t="s">
        <v>98</v>
      </c>
      <c r="C28" s="129" t="s">
        <v>120</v>
      </c>
      <c r="D28" s="130" t="s">
        <v>61</v>
      </c>
      <c r="E28" s="131"/>
      <c r="F28" s="131">
        <v>3</v>
      </c>
      <c r="G28" s="131"/>
      <c r="H28" s="131"/>
      <c r="I28" s="132"/>
      <c r="J28" s="133"/>
      <c r="K28" s="133"/>
      <c r="L28" s="133"/>
      <c r="M28" s="133"/>
      <c r="N28" s="134"/>
      <c r="O28" s="131">
        <f t="shared" si="1"/>
        <v>3</v>
      </c>
      <c r="P28" s="132">
        <f t="shared" si="2"/>
        <v>5</v>
      </c>
      <c r="Q28" s="103"/>
    </row>
    <row r="29" spans="1:17" ht="14.65" customHeight="1" x14ac:dyDescent="0.25">
      <c r="A29" s="117" t="str">
        <f t="shared" si="0"/>
        <v>12 &amp; UnderJayda PetrucciApple</v>
      </c>
      <c r="B29" s="128" t="s">
        <v>98</v>
      </c>
      <c r="C29" s="129" t="s">
        <v>121</v>
      </c>
      <c r="D29" s="130" t="s">
        <v>122</v>
      </c>
      <c r="E29" s="131"/>
      <c r="F29" s="131">
        <v>5</v>
      </c>
      <c r="G29" s="131"/>
      <c r="H29" s="131"/>
      <c r="I29" s="132"/>
      <c r="J29" s="133"/>
      <c r="K29" s="133"/>
      <c r="L29" s="133"/>
      <c r="M29" s="133"/>
      <c r="N29" s="134"/>
      <c r="O29" s="131">
        <f t="shared" si="1"/>
        <v>5</v>
      </c>
      <c r="P29" s="132">
        <f t="shared" si="2"/>
        <v>3</v>
      </c>
      <c r="Q29" s="103"/>
    </row>
    <row r="30" spans="1:17" ht="14.65" customHeight="1" x14ac:dyDescent="0.25">
      <c r="A30" s="117" t="str">
        <f t="shared" si="0"/>
        <v>12 &amp; UnderDarcee CunninghamWendamar Talent</v>
      </c>
      <c r="B30" s="128" t="s">
        <v>98</v>
      </c>
      <c r="C30" s="129" t="s">
        <v>123</v>
      </c>
      <c r="D30" s="130" t="s">
        <v>124</v>
      </c>
      <c r="E30" s="131"/>
      <c r="F30" s="131">
        <v>5</v>
      </c>
      <c r="G30" s="131"/>
      <c r="H30" s="131"/>
      <c r="I30" s="132"/>
      <c r="J30" s="133"/>
      <c r="K30" s="133"/>
      <c r="L30" s="133"/>
      <c r="M30" s="133"/>
      <c r="N30" s="134"/>
      <c r="O30" s="131">
        <f t="shared" si="1"/>
        <v>5</v>
      </c>
      <c r="P30" s="132">
        <f t="shared" si="2"/>
        <v>3</v>
      </c>
      <c r="Q30" s="103"/>
    </row>
    <row r="31" spans="1:17" ht="14.65" customHeight="1" x14ac:dyDescent="0.25">
      <c r="A31" s="117" t="str">
        <f t="shared" si="0"/>
        <v>12 &amp; UnderHarriet BakerGnabbaru Lakes Blue</v>
      </c>
      <c r="B31" s="128" t="s">
        <v>98</v>
      </c>
      <c r="C31" s="129" t="s">
        <v>69</v>
      </c>
      <c r="D31" s="130" t="s">
        <v>125</v>
      </c>
      <c r="E31" s="131"/>
      <c r="F31" s="131">
        <v>2</v>
      </c>
      <c r="G31" s="131"/>
      <c r="H31" s="131"/>
      <c r="I31" s="132"/>
      <c r="J31" s="133"/>
      <c r="K31" s="133"/>
      <c r="L31" s="133"/>
      <c r="M31" s="133"/>
      <c r="N31" s="134"/>
      <c r="O31" s="131">
        <f t="shared" si="1"/>
        <v>2</v>
      </c>
      <c r="P31" s="132">
        <f t="shared" si="2"/>
        <v>6</v>
      </c>
      <c r="Q31" s="103"/>
    </row>
    <row r="32" spans="1:17" ht="14.65" customHeight="1" x14ac:dyDescent="0.25">
      <c r="A32" s="117" t="str">
        <f t="shared" si="0"/>
        <v>13-16yrsStephanie DanielsLenny</v>
      </c>
      <c r="B32" s="128" t="s">
        <v>95</v>
      </c>
      <c r="C32" s="129" t="s">
        <v>58</v>
      </c>
      <c r="D32" s="130" t="s">
        <v>59</v>
      </c>
      <c r="E32" s="131"/>
      <c r="F32" s="131">
        <v>1</v>
      </c>
      <c r="G32" s="131"/>
      <c r="H32" s="131"/>
      <c r="I32" s="132">
        <v>2</v>
      </c>
      <c r="J32" s="133">
        <v>2</v>
      </c>
      <c r="K32" s="133">
        <v>2</v>
      </c>
      <c r="L32" s="133">
        <v>1</v>
      </c>
      <c r="M32" s="133">
        <v>3</v>
      </c>
      <c r="N32" s="134"/>
      <c r="O32" s="131">
        <f t="shared" si="1"/>
        <v>11</v>
      </c>
      <c r="P32" s="132">
        <f t="shared" si="2"/>
        <v>1</v>
      </c>
      <c r="Q32" s="103"/>
    </row>
    <row r="33" spans="1:17" ht="14.65" customHeight="1" x14ac:dyDescent="0.25">
      <c r="A33" s="117" t="str">
        <f t="shared" si="0"/>
        <v>13-16yrsLacey MateljanDory</v>
      </c>
      <c r="B33" s="128" t="s">
        <v>95</v>
      </c>
      <c r="C33" s="129" t="s">
        <v>51</v>
      </c>
      <c r="D33" s="130" t="s">
        <v>63</v>
      </c>
      <c r="E33" s="131"/>
      <c r="F33" s="131">
        <v>1</v>
      </c>
      <c r="G33" s="131"/>
      <c r="H33" s="131"/>
      <c r="I33" s="132">
        <v>3</v>
      </c>
      <c r="J33" s="133">
        <v>1</v>
      </c>
      <c r="K33" s="133">
        <v>5</v>
      </c>
      <c r="L33" s="133">
        <v>2</v>
      </c>
      <c r="M33" s="133">
        <v>5</v>
      </c>
      <c r="N33" s="134"/>
      <c r="O33" s="131">
        <f t="shared" si="1"/>
        <v>17</v>
      </c>
      <c r="P33" s="132">
        <f t="shared" si="2"/>
        <v>1</v>
      </c>
      <c r="Q33" s="103"/>
    </row>
    <row r="34" spans="1:17" ht="14.65" customHeight="1" x14ac:dyDescent="0.25">
      <c r="A34" s="117" t="str">
        <f t="shared" si="0"/>
        <v>13-16yrsIndia CurtinOsiris Aphrael</v>
      </c>
      <c r="B34" s="128" t="s">
        <v>95</v>
      </c>
      <c r="C34" s="129" t="s">
        <v>48</v>
      </c>
      <c r="D34" s="130" t="s">
        <v>49</v>
      </c>
      <c r="E34" s="131"/>
      <c r="F34" s="131">
        <v>1</v>
      </c>
      <c r="G34" s="131"/>
      <c r="H34" s="131"/>
      <c r="I34" s="132">
        <v>4</v>
      </c>
      <c r="J34" s="133">
        <v>3</v>
      </c>
      <c r="K34" s="133">
        <v>1</v>
      </c>
      <c r="L34" s="133">
        <v>8</v>
      </c>
      <c r="M34" s="133">
        <v>2</v>
      </c>
      <c r="N34" s="134"/>
      <c r="O34" s="131">
        <f t="shared" si="1"/>
        <v>19</v>
      </c>
      <c r="P34" s="132">
        <f t="shared" si="2"/>
        <v>1</v>
      </c>
      <c r="Q34" s="103"/>
    </row>
    <row r="35" spans="1:17" ht="14.65" customHeight="1" x14ac:dyDescent="0.25">
      <c r="A35" s="117" t="str">
        <f t="shared" si="0"/>
        <v>13-16yrsEllie Steele Pangari Winchester</v>
      </c>
      <c r="B35" s="128" t="s">
        <v>95</v>
      </c>
      <c r="C35" s="129" t="s">
        <v>126</v>
      </c>
      <c r="D35" s="130" t="s">
        <v>62</v>
      </c>
      <c r="E35" s="131"/>
      <c r="F35" s="131">
        <v>2</v>
      </c>
      <c r="G35" s="131"/>
      <c r="H35" s="131"/>
      <c r="I35" s="132">
        <v>1</v>
      </c>
      <c r="J35" s="133"/>
      <c r="K35" s="133">
        <v>3</v>
      </c>
      <c r="L35" s="133">
        <v>5</v>
      </c>
      <c r="M35" s="133">
        <v>1</v>
      </c>
      <c r="N35" s="134"/>
      <c r="O35" s="131">
        <f t="shared" si="1"/>
        <v>12</v>
      </c>
      <c r="P35" s="132">
        <f t="shared" si="2"/>
        <v>1</v>
      </c>
      <c r="Q35" s="103"/>
    </row>
    <row r="36" spans="1:17" ht="14.65" customHeight="1" x14ac:dyDescent="0.25">
      <c r="A36" s="117" t="str">
        <f t="shared" si="0"/>
        <v>13-16yrsEllie GilberdTallarook Park Jesara</v>
      </c>
      <c r="B36" s="128" t="s">
        <v>95</v>
      </c>
      <c r="C36" s="129" t="s">
        <v>41</v>
      </c>
      <c r="D36" s="130" t="s">
        <v>74</v>
      </c>
      <c r="E36" s="131"/>
      <c r="F36" s="131">
        <v>1</v>
      </c>
      <c r="G36" s="131"/>
      <c r="H36" s="131"/>
      <c r="I36" s="132">
        <v>5</v>
      </c>
      <c r="J36" s="133">
        <v>4</v>
      </c>
      <c r="K36" s="133">
        <v>4</v>
      </c>
      <c r="L36" s="133">
        <v>3</v>
      </c>
      <c r="M36" s="133">
        <v>4</v>
      </c>
      <c r="N36" s="134"/>
      <c r="O36" s="131">
        <f t="shared" si="1"/>
        <v>21</v>
      </c>
      <c r="P36" s="132">
        <f t="shared" si="2"/>
        <v>1</v>
      </c>
      <c r="Q36" s="103"/>
    </row>
    <row r="37" spans="1:17" ht="14.65" customHeight="1" x14ac:dyDescent="0.25">
      <c r="A37" s="117" t="str">
        <f t="shared" si="0"/>
        <v>13-16yrsMadelyn HarneyBullzeye</v>
      </c>
      <c r="B37" s="128" t="s">
        <v>95</v>
      </c>
      <c r="C37" s="129" t="s">
        <v>38</v>
      </c>
      <c r="D37" s="130" t="s">
        <v>39</v>
      </c>
      <c r="E37" s="131"/>
      <c r="F37" s="131">
        <v>2</v>
      </c>
      <c r="G37" s="131"/>
      <c r="H37" s="131"/>
      <c r="I37" s="132">
        <v>6</v>
      </c>
      <c r="J37" s="133">
        <v>5</v>
      </c>
      <c r="K37" s="133">
        <v>6</v>
      </c>
      <c r="L37" s="133">
        <v>6</v>
      </c>
      <c r="M37" s="133">
        <v>6</v>
      </c>
      <c r="N37" s="134"/>
      <c r="O37" s="131">
        <f t="shared" si="1"/>
        <v>31</v>
      </c>
      <c r="P37" s="132">
        <f t="shared" si="2"/>
        <v>1</v>
      </c>
      <c r="Q37" s="103"/>
    </row>
    <row r="38" spans="1:17" ht="14.65" customHeight="1" x14ac:dyDescent="0.25">
      <c r="A38" s="117" t="str">
        <f t="shared" si="0"/>
        <v>13-16yrsJasmine HodkinsonCharisma Accolade</v>
      </c>
      <c r="B38" s="128" t="s">
        <v>95</v>
      </c>
      <c r="C38" s="129" t="s">
        <v>54</v>
      </c>
      <c r="D38" s="130" t="s">
        <v>64</v>
      </c>
      <c r="E38" s="131"/>
      <c r="F38" s="131">
        <v>3</v>
      </c>
      <c r="G38" s="131"/>
      <c r="H38" s="131"/>
      <c r="I38" s="132">
        <v>7</v>
      </c>
      <c r="J38" s="133">
        <v>7</v>
      </c>
      <c r="K38" s="133">
        <v>7</v>
      </c>
      <c r="L38" s="133">
        <v>4</v>
      </c>
      <c r="M38" s="133">
        <v>7</v>
      </c>
      <c r="N38" s="134"/>
      <c r="O38" s="131">
        <f t="shared" si="1"/>
        <v>35</v>
      </c>
      <c r="P38" s="132">
        <f t="shared" si="2"/>
        <v>1</v>
      </c>
      <c r="Q38" s="103"/>
    </row>
    <row r="39" spans="1:17" ht="14.65" customHeight="1" x14ac:dyDescent="0.25">
      <c r="A39" s="117" t="str">
        <f t="shared" si="0"/>
        <v>13-16yrsTara SylvestreSandell Park Smoke And Mirrors</v>
      </c>
      <c r="B39" s="128" t="s">
        <v>95</v>
      </c>
      <c r="C39" s="129" t="s">
        <v>57</v>
      </c>
      <c r="D39" s="130" t="s">
        <v>127</v>
      </c>
      <c r="E39" s="131"/>
      <c r="F39" s="131">
        <v>4</v>
      </c>
      <c r="G39" s="131"/>
      <c r="H39" s="131"/>
      <c r="I39" s="132">
        <v>8</v>
      </c>
      <c r="J39" s="133">
        <v>6</v>
      </c>
      <c r="K39" s="133"/>
      <c r="L39" s="133">
        <v>7</v>
      </c>
      <c r="M39" s="133">
        <v>8</v>
      </c>
      <c r="N39" s="134"/>
      <c r="O39" s="131">
        <f t="shared" si="1"/>
        <v>33</v>
      </c>
      <c r="P39" s="132">
        <f t="shared" si="2"/>
        <v>1</v>
      </c>
      <c r="Q39" s="103"/>
    </row>
    <row r="40" spans="1:17" ht="14.65" customHeight="1" x14ac:dyDescent="0.25">
      <c r="A40" s="117" t="str">
        <f t="shared" si="0"/>
        <v>13-16yrsCade SmithPowderbark Finley</v>
      </c>
      <c r="B40" s="128" t="s">
        <v>95</v>
      </c>
      <c r="C40" s="129" t="s">
        <v>60</v>
      </c>
      <c r="D40" s="130" t="s">
        <v>128</v>
      </c>
      <c r="E40" s="131"/>
      <c r="F40" s="131">
        <v>2</v>
      </c>
      <c r="G40" s="131"/>
      <c r="H40" s="131"/>
      <c r="I40" s="132"/>
      <c r="J40" s="133"/>
      <c r="K40" s="133"/>
      <c r="L40" s="133"/>
      <c r="M40" s="133"/>
      <c r="N40" s="134"/>
      <c r="O40" s="131">
        <f t="shared" si="1"/>
        <v>2</v>
      </c>
      <c r="P40" s="132">
        <f t="shared" si="2"/>
        <v>6</v>
      </c>
      <c r="Q40" s="103"/>
    </row>
    <row r="41" spans="1:17" ht="14.65" customHeight="1" x14ac:dyDescent="0.25">
      <c r="A41" s="117" t="str">
        <f t="shared" si="0"/>
        <v>13-16yrsJess DugginBella</v>
      </c>
      <c r="B41" s="128" t="s">
        <v>95</v>
      </c>
      <c r="C41" s="129" t="s">
        <v>129</v>
      </c>
      <c r="D41" s="130" t="s">
        <v>34</v>
      </c>
      <c r="E41" s="131"/>
      <c r="F41" s="131">
        <v>3</v>
      </c>
      <c r="G41" s="131"/>
      <c r="H41" s="131"/>
      <c r="I41" s="132"/>
      <c r="J41" s="133"/>
      <c r="K41" s="133"/>
      <c r="L41" s="133"/>
      <c r="M41" s="133"/>
      <c r="N41" s="134"/>
      <c r="O41" s="131">
        <f t="shared" si="1"/>
        <v>3</v>
      </c>
      <c r="P41" s="132">
        <f t="shared" si="2"/>
        <v>5</v>
      </c>
      <c r="Q41" s="103"/>
    </row>
    <row r="42" spans="1:17" ht="14.65" customHeight="1" x14ac:dyDescent="0.25">
      <c r="A42" s="117" t="str">
        <f t="shared" si="0"/>
        <v>17 yrs &amp; OverSkye McmullenKool Spin Girl</v>
      </c>
      <c r="B42" s="128" t="s">
        <v>100</v>
      </c>
      <c r="C42" s="129" t="s">
        <v>130</v>
      </c>
      <c r="D42" s="130" t="s">
        <v>131</v>
      </c>
      <c r="E42" s="131"/>
      <c r="F42" s="131">
        <v>4</v>
      </c>
      <c r="G42" s="131"/>
      <c r="H42" s="131"/>
      <c r="I42" s="132">
        <v>1</v>
      </c>
      <c r="J42" s="133">
        <v>1</v>
      </c>
      <c r="K42" s="133">
        <v>1</v>
      </c>
      <c r="L42" s="133">
        <v>1</v>
      </c>
      <c r="M42" s="133">
        <v>1</v>
      </c>
      <c r="N42" s="134"/>
      <c r="O42" s="131">
        <f t="shared" si="1"/>
        <v>9</v>
      </c>
      <c r="P42" s="132">
        <f t="shared" si="2"/>
        <v>1</v>
      </c>
      <c r="Q42" s="103"/>
    </row>
    <row r="43" spans="1:17" ht="14.65" customHeight="1" x14ac:dyDescent="0.25">
      <c r="A43" s="117" t="str">
        <f t="shared" si="0"/>
        <v>17 yrs &amp; OverJasmine ShawRex</v>
      </c>
      <c r="B43" s="128" t="s">
        <v>100</v>
      </c>
      <c r="C43" s="129" t="s">
        <v>42</v>
      </c>
      <c r="D43" s="130" t="s">
        <v>43</v>
      </c>
      <c r="E43" s="131"/>
      <c r="F43" s="131">
        <v>3</v>
      </c>
      <c r="G43" s="131"/>
      <c r="H43" s="131"/>
      <c r="I43" s="132">
        <v>3</v>
      </c>
      <c r="J43" s="133">
        <v>2</v>
      </c>
      <c r="K43" s="133">
        <v>2</v>
      </c>
      <c r="L43" s="133"/>
      <c r="M43" s="133">
        <v>2</v>
      </c>
      <c r="N43" s="134"/>
      <c r="O43" s="131">
        <f t="shared" si="1"/>
        <v>12</v>
      </c>
      <c r="P43" s="132">
        <f t="shared" si="2"/>
        <v>1</v>
      </c>
      <c r="Q43" s="103"/>
    </row>
    <row r="44" spans="1:17" ht="14.65" customHeight="1" x14ac:dyDescent="0.25">
      <c r="A44" s="117" t="str">
        <f t="shared" si="0"/>
        <v>17 yrs &amp; OverClaire GeorgeLeica Charmaa Mizz-Ella</v>
      </c>
      <c r="B44" s="128" t="s">
        <v>100</v>
      </c>
      <c r="C44" s="129" t="s">
        <v>50</v>
      </c>
      <c r="D44" s="130" t="s">
        <v>132</v>
      </c>
      <c r="E44" s="131"/>
      <c r="F44" s="131">
        <v>2</v>
      </c>
      <c r="G44" s="131"/>
      <c r="H44" s="131"/>
      <c r="I44" s="132">
        <v>2</v>
      </c>
      <c r="J44" s="133">
        <v>3</v>
      </c>
      <c r="K44" s="133">
        <v>3</v>
      </c>
      <c r="L44" s="133">
        <v>3</v>
      </c>
      <c r="M44" s="133">
        <v>5</v>
      </c>
      <c r="N44" s="134"/>
      <c r="O44" s="131">
        <f t="shared" si="1"/>
        <v>18</v>
      </c>
      <c r="P44" s="132">
        <f t="shared" si="2"/>
        <v>1</v>
      </c>
      <c r="Q44" s="103"/>
    </row>
    <row r="45" spans="1:17" ht="14.65" customHeight="1" x14ac:dyDescent="0.25">
      <c r="A45" s="117" t="str">
        <f t="shared" si="0"/>
        <v>17 yrs &amp; OverNell HoworthAmber</v>
      </c>
      <c r="B45" s="128" t="s">
        <v>100</v>
      </c>
      <c r="C45" s="129" t="s">
        <v>52</v>
      </c>
      <c r="D45" s="130" t="s">
        <v>53</v>
      </c>
      <c r="E45" s="131"/>
      <c r="F45" s="131">
        <v>1</v>
      </c>
      <c r="G45" s="131"/>
      <c r="H45" s="131"/>
      <c r="I45" s="132">
        <v>4</v>
      </c>
      <c r="J45" s="133">
        <v>4</v>
      </c>
      <c r="K45" s="133">
        <v>4</v>
      </c>
      <c r="L45" s="133">
        <v>2</v>
      </c>
      <c r="M45" s="133">
        <v>3</v>
      </c>
      <c r="N45" s="134"/>
      <c r="O45" s="131">
        <f t="shared" si="1"/>
        <v>18</v>
      </c>
      <c r="P45" s="132">
        <f t="shared" si="2"/>
        <v>1</v>
      </c>
      <c r="Q45" s="103"/>
    </row>
    <row r="46" spans="1:17" ht="14.65" customHeight="1" x14ac:dyDescent="0.25">
      <c r="A46" s="117" t="str">
        <f t="shared" si="0"/>
        <v>17 yrs &amp; OverMadison FawcettWendamar Talkabout</v>
      </c>
      <c r="B46" s="128" t="s">
        <v>100</v>
      </c>
      <c r="C46" s="129" t="s">
        <v>72</v>
      </c>
      <c r="D46" s="130" t="s">
        <v>73</v>
      </c>
      <c r="E46" s="131"/>
      <c r="F46" s="131">
        <v>4</v>
      </c>
      <c r="G46" s="131"/>
      <c r="H46" s="131"/>
      <c r="I46" s="132">
        <v>5</v>
      </c>
      <c r="J46" s="133">
        <v>5</v>
      </c>
      <c r="K46" s="133">
        <v>5</v>
      </c>
      <c r="L46" s="133">
        <v>4</v>
      </c>
      <c r="M46" s="133">
        <v>4</v>
      </c>
      <c r="N46" s="134"/>
      <c r="O46" s="131">
        <f t="shared" si="1"/>
        <v>27</v>
      </c>
      <c r="P46" s="132">
        <f t="shared" si="2"/>
        <v>1</v>
      </c>
      <c r="Q46" s="103"/>
    </row>
    <row r="47" spans="1:17" ht="14.65" customHeight="1" x14ac:dyDescent="0.25">
      <c r="A47" s="117" t="str">
        <f t="shared" si="0"/>
        <v>13-16yrsKiera DowdingJousha Brook Wizard</v>
      </c>
      <c r="B47" s="128" t="s">
        <v>95</v>
      </c>
      <c r="C47" s="129" t="s">
        <v>133</v>
      </c>
      <c r="D47" s="130" t="s">
        <v>134</v>
      </c>
      <c r="E47" s="131"/>
      <c r="F47" s="131">
        <v>2</v>
      </c>
      <c r="G47" s="131"/>
      <c r="H47" s="131"/>
      <c r="I47" s="132"/>
      <c r="J47" s="133"/>
      <c r="K47" s="133"/>
      <c r="L47" s="133"/>
      <c r="M47" s="133"/>
      <c r="N47" s="134"/>
      <c r="O47" s="131">
        <f t="shared" si="1"/>
        <v>2</v>
      </c>
      <c r="P47" s="132">
        <f t="shared" si="2"/>
        <v>6</v>
      </c>
      <c r="Q47" s="103"/>
    </row>
    <row r="48" spans="1:17" ht="14.65" customHeight="1" x14ac:dyDescent="0.25">
      <c r="A48" s="117" t="str">
        <f t="shared" si="0"/>
        <v>17 yrs &amp; OverChloe WinterGlenmich On Golden Wings</v>
      </c>
      <c r="B48" s="128" t="s">
        <v>100</v>
      </c>
      <c r="C48" s="129" t="s">
        <v>56</v>
      </c>
      <c r="D48" s="130" t="s">
        <v>65</v>
      </c>
      <c r="E48" s="131"/>
      <c r="F48" s="131">
        <v>3</v>
      </c>
      <c r="G48" s="131"/>
      <c r="H48" s="131"/>
      <c r="I48" s="132"/>
      <c r="J48" s="133"/>
      <c r="K48" s="133"/>
      <c r="L48" s="133"/>
      <c r="M48" s="133"/>
      <c r="N48" s="134"/>
      <c r="O48" s="131">
        <f t="shared" si="1"/>
        <v>3</v>
      </c>
      <c r="P48" s="132">
        <f t="shared" si="2"/>
        <v>5</v>
      </c>
      <c r="Q48" s="103"/>
    </row>
    <row r="49" spans="1:17" ht="14.65" customHeight="1" x14ac:dyDescent="0.25">
      <c r="A49" s="117" t="str">
        <f t="shared" si="0"/>
        <v>17 yrs &amp; OverLauren StubbsDalakee High Society</v>
      </c>
      <c r="B49" s="128" t="s">
        <v>100</v>
      </c>
      <c r="C49" s="129" t="s">
        <v>55</v>
      </c>
      <c r="D49" s="130" t="s">
        <v>135</v>
      </c>
      <c r="E49" s="131"/>
      <c r="F49" s="131">
        <v>3</v>
      </c>
      <c r="G49" s="131"/>
      <c r="H49" s="131"/>
      <c r="I49" s="132"/>
      <c r="J49" s="133"/>
      <c r="K49" s="133"/>
      <c r="L49" s="133"/>
      <c r="M49" s="133"/>
      <c r="N49" s="134"/>
      <c r="O49" s="131">
        <f t="shared" si="1"/>
        <v>3</v>
      </c>
      <c r="P49" s="132">
        <f t="shared" si="2"/>
        <v>5</v>
      </c>
      <c r="Q49" s="103"/>
    </row>
    <row r="50" spans="1:17" ht="14.65" customHeight="1" x14ac:dyDescent="0.25">
      <c r="A50" s="117" t="str">
        <f t="shared" si="0"/>
        <v>13-16yrsRuby HarryFrangipani Parm Hoku</v>
      </c>
      <c r="B50" s="128" t="s">
        <v>95</v>
      </c>
      <c r="C50" s="129" t="s">
        <v>136</v>
      </c>
      <c r="D50" s="130" t="s">
        <v>137</v>
      </c>
      <c r="E50" s="131"/>
      <c r="F50" s="131">
        <v>3</v>
      </c>
      <c r="G50" s="131"/>
      <c r="H50" s="131"/>
      <c r="I50" s="132"/>
      <c r="J50" s="133"/>
      <c r="K50" s="133"/>
      <c r="L50" s="133"/>
      <c r="M50" s="133"/>
      <c r="N50" s="134"/>
      <c r="O50" s="131">
        <f t="shared" si="1"/>
        <v>3</v>
      </c>
      <c r="P50" s="132">
        <f t="shared" si="2"/>
        <v>5</v>
      </c>
      <c r="Q50" s="103"/>
    </row>
    <row r="51" spans="1:17" ht="14.65" customHeight="1" x14ac:dyDescent="0.25">
      <c r="A51" s="117" t="str">
        <f t="shared" si="0"/>
        <v>12 &amp; UnderCara McCarronPowderbark Peppermint Patty</v>
      </c>
      <c r="B51" s="128" t="s">
        <v>98</v>
      </c>
      <c r="C51" s="129" t="s">
        <v>77</v>
      </c>
      <c r="D51" s="130" t="s">
        <v>76</v>
      </c>
      <c r="E51" s="131"/>
      <c r="F51" s="131">
        <v>4</v>
      </c>
      <c r="G51" s="131"/>
      <c r="H51" s="131"/>
      <c r="I51" s="132"/>
      <c r="J51" s="133"/>
      <c r="K51" s="133"/>
      <c r="L51" s="133"/>
      <c r="M51" s="133"/>
      <c r="N51" s="134"/>
      <c r="O51" s="131">
        <f t="shared" si="1"/>
        <v>4</v>
      </c>
      <c r="P51" s="132">
        <f t="shared" si="2"/>
        <v>4</v>
      </c>
      <c r="Q51" s="103"/>
    </row>
    <row r="52" spans="1:17" ht="14.65" customHeight="1" x14ac:dyDescent="0.25">
      <c r="A52" s="117" t="str">
        <f t="shared" si="0"/>
        <v/>
      </c>
      <c r="B52" s="132"/>
      <c r="C52" s="133"/>
      <c r="D52" s="130"/>
      <c r="E52" s="131"/>
      <c r="F52" s="131"/>
      <c r="G52" s="131"/>
      <c r="H52" s="131"/>
      <c r="I52" s="132"/>
      <c r="J52" s="133"/>
      <c r="K52" s="133"/>
      <c r="L52" s="133"/>
      <c r="M52" s="133"/>
      <c r="N52" s="134"/>
      <c r="O52" s="131">
        <f t="shared" si="1"/>
        <v>0</v>
      </c>
      <c r="P52" s="132">
        <f t="shared" si="2"/>
        <v>0</v>
      </c>
      <c r="Q52" s="103"/>
    </row>
    <row r="53" spans="1:17" ht="14.65" customHeight="1" x14ac:dyDescent="0.25">
      <c r="A53" s="117" t="str">
        <f t="shared" si="0"/>
        <v/>
      </c>
      <c r="B53" s="132"/>
      <c r="C53" s="133"/>
      <c r="D53" s="130"/>
      <c r="E53" s="131"/>
      <c r="F53" s="131"/>
      <c r="G53" s="131"/>
      <c r="H53" s="131"/>
      <c r="I53" s="132"/>
      <c r="J53" s="133"/>
      <c r="K53" s="133"/>
      <c r="L53" s="133"/>
      <c r="M53" s="133"/>
      <c r="N53" s="134"/>
      <c r="O53" s="131">
        <f t="shared" si="1"/>
        <v>0</v>
      </c>
      <c r="P53" s="132">
        <f t="shared" si="2"/>
        <v>0</v>
      </c>
      <c r="Q53" s="103"/>
    </row>
    <row r="54" spans="1:17" ht="14.65" customHeight="1" x14ac:dyDescent="0.25">
      <c r="A54" s="117" t="str">
        <f t="shared" si="0"/>
        <v/>
      </c>
      <c r="B54" s="132"/>
      <c r="C54" s="133"/>
      <c r="D54" s="130"/>
      <c r="E54" s="131"/>
      <c r="F54" s="131"/>
      <c r="G54" s="131"/>
      <c r="H54" s="131"/>
      <c r="I54" s="132"/>
      <c r="J54" s="133"/>
      <c r="K54" s="133"/>
      <c r="L54" s="133"/>
      <c r="M54" s="133"/>
      <c r="N54" s="134"/>
      <c r="O54" s="131">
        <f t="shared" si="1"/>
        <v>0</v>
      </c>
      <c r="P54" s="132">
        <f t="shared" si="2"/>
        <v>0</v>
      </c>
      <c r="Q54" s="103"/>
    </row>
    <row r="55" spans="1:17" ht="14.65" customHeight="1" x14ac:dyDescent="0.25">
      <c r="A55" s="117" t="str">
        <f t="shared" si="0"/>
        <v/>
      </c>
      <c r="B55" s="132"/>
      <c r="C55" s="133"/>
      <c r="D55" s="130"/>
      <c r="E55" s="131"/>
      <c r="F55" s="131"/>
      <c r="G55" s="131"/>
      <c r="H55" s="131"/>
      <c r="I55" s="132"/>
      <c r="J55" s="133"/>
      <c r="K55" s="133"/>
      <c r="L55" s="133"/>
      <c r="M55" s="133"/>
      <c r="N55" s="134"/>
      <c r="O55" s="131">
        <f t="shared" si="1"/>
        <v>0</v>
      </c>
      <c r="P55" s="132">
        <f t="shared" si="2"/>
        <v>0</v>
      </c>
      <c r="Q55" s="103"/>
    </row>
    <row r="56" spans="1:17" ht="14.65" customHeight="1" x14ac:dyDescent="0.25">
      <c r="A56" s="117" t="str">
        <f t="shared" si="0"/>
        <v/>
      </c>
      <c r="B56" s="132"/>
      <c r="C56" s="133"/>
      <c r="D56" s="130"/>
      <c r="E56" s="131"/>
      <c r="F56" s="131"/>
      <c r="G56" s="131"/>
      <c r="H56" s="131"/>
      <c r="I56" s="132"/>
      <c r="J56" s="133"/>
      <c r="K56" s="133"/>
      <c r="L56" s="133"/>
      <c r="M56" s="133"/>
      <c r="N56" s="134"/>
      <c r="O56" s="131">
        <f t="shared" si="1"/>
        <v>0</v>
      </c>
      <c r="P56" s="132">
        <f t="shared" si="2"/>
        <v>0</v>
      </c>
      <c r="Q56" s="103"/>
    </row>
    <row r="57" spans="1:17" ht="14.65" customHeight="1" x14ac:dyDescent="0.25">
      <c r="A57" s="117" t="str">
        <f t="shared" si="0"/>
        <v/>
      </c>
      <c r="B57" s="132"/>
      <c r="C57" s="133"/>
      <c r="D57" s="130"/>
      <c r="E57" s="131"/>
      <c r="F57" s="131"/>
      <c r="G57" s="131"/>
      <c r="H57" s="131"/>
      <c r="I57" s="132"/>
      <c r="J57" s="133"/>
      <c r="K57" s="133"/>
      <c r="L57" s="133"/>
      <c r="M57" s="133"/>
      <c r="N57" s="134"/>
      <c r="O57" s="131">
        <f t="shared" si="1"/>
        <v>0</v>
      </c>
      <c r="P57" s="132">
        <f t="shared" si="2"/>
        <v>0</v>
      </c>
      <c r="Q57" s="103"/>
    </row>
    <row r="58" spans="1:17" ht="14.65" customHeight="1" x14ac:dyDescent="0.25">
      <c r="A58" s="117" t="str">
        <f t="shared" si="0"/>
        <v/>
      </c>
      <c r="B58" s="132"/>
      <c r="C58" s="133"/>
      <c r="D58" s="130"/>
      <c r="E58" s="131"/>
      <c r="F58" s="131"/>
      <c r="G58" s="131"/>
      <c r="H58" s="131"/>
      <c r="I58" s="132"/>
      <c r="J58" s="133"/>
      <c r="K58" s="133"/>
      <c r="L58" s="133"/>
      <c r="M58" s="133"/>
      <c r="N58" s="134"/>
      <c r="O58" s="131">
        <f t="shared" si="1"/>
        <v>0</v>
      </c>
      <c r="P58" s="132">
        <f t="shared" si="2"/>
        <v>0</v>
      </c>
      <c r="Q58" s="103"/>
    </row>
    <row r="59" spans="1:17" ht="14.65" customHeight="1" x14ac:dyDescent="0.25">
      <c r="A59" s="117" t="str">
        <f t="shared" si="0"/>
        <v/>
      </c>
      <c r="B59" s="132"/>
      <c r="C59" s="133"/>
      <c r="D59" s="130"/>
      <c r="E59" s="131"/>
      <c r="F59" s="131"/>
      <c r="G59" s="131"/>
      <c r="H59" s="131"/>
      <c r="I59" s="132"/>
      <c r="J59" s="133"/>
      <c r="K59" s="133"/>
      <c r="L59" s="133"/>
      <c r="M59" s="133"/>
      <c r="N59" s="134"/>
      <c r="O59" s="131">
        <f t="shared" si="1"/>
        <v>0</v>
      </c>
      <c r="P59" s="132">
        <f t="shared" si="2"/>
        <v>0</v>
      </c>
      <c r="Q59" s="103"/>
    </row>
    <row r="60" spans="1:17" ht="14.65" customHeight="1" x14ac:dyDescent="0.25">
      <c r="A60" s="117" t="str">
        <f t="shared" si="0"/>
        <v/>
      </c>
      <c r="B60" s="132"/>
      <c r="C60" s="133"/>
      <c r="D60" s="130"/>
      <c r="E60" s="131"/>
      <c r="F60" s="131"/>
      <c r="G60" s="131"/>
      <c r="H60" s="131"/>
      <c r="I60" s="132"/>
      <c r="J60" s="133"/>
      <c r="K60" s="133"/>
      <c r="L60" s="133"/>
      <c r="M60" s="133"/>
      <c r="N60" s="134"/>
      <c r="O60" s="131">
        <f t="shared" si="1"/>
        <v>0</v>
      </c>
      <c r="P60" s="132">
        <f t="shared" si="2"/>
        <v>0</v>
      </c>
      <c r="Q60" s="103"/>
    </row>
    <row r="61" spans="1:17" ht="14.65" customHeight="1" x14ac:dyDescent="0.25">
      <c r="A61" s="117" t="str">
        <f t="shared" si="0"/>
        <v/>
      </c>
      <c r="B61" s="132"/>
      <c r="C61" s="133"/>
      <c r="D61" s="130"/>
      <c r="E61" s="131"/>
      <c r="F61" s="131"/>
      <c r="G61" s="131"/>
      <c r="H61" s="131"/>
      <c r="I61" s="132"/>
      <c r="J61" s="133"/>
      <c r="K61" s="133"/>
      <c r="L61" s="133"/>
      <c r="M61" s="133"/>
      <c r="N61" s="134"/>
      <c r="O61" s="131">
        <f t="shared" si="1"/>
        <v>0</v>
      </c>
      <c r="P61" s="132">
        <f t="shared" si="2"/>
        <v>0</v>
      </c>
      <c r="Q61" s="103"/>
    </row>
    <row r="62" spans="1:17" ht="14.65" customHeight="1" x14ac:dyDescent="0.25">
      <c r="A62" s="117" t="str">
        <f t="shared" si="0"/>
        <v/>
      </c>
      <c r="B62" s="132"/>
      <c r="C62" s="133"/>
      <c r="D62" s="130"/>
      <c r="E62" s="131"/>
      <c r="F62" s="131"/>
      <c r="G62" s="131"/>
      <c r="H62" s="131"/>
      <c r="I62" s="132"/>
      <c r="J62" s="133"/>
      <c r="K62" s="133"/>
      <c r="L62" s="133"/>
      <c r="M62" s="133"/>
      <c r="N62" s="134"/>
      <c r="O62" s="131">
        <f t="shared" si="1"/>
        <v>0</v>
      </c>
      <c r="P62" s="132">
        <f t="shared" si="2"/>
        <v>0</v>
      </c>
      <c r="Q62" s="103"/>
    </row>
    <row r="63" spans="1:17" ht="14.65" customHeight="1" x14ac:dyDescent="0.25">
      <c r="A63" s="117" t="str">
        <f t="shared" si="0"/>
        <v/>
      </c>
      <c r="B63" s="132"/>
      <c r="C63" s="133"/>
      <c r="D63" s="130"/>
      <c r="E63" s="131"/>
      <c r="F63" s="131"/>
      <c r="G63" s="131"/>
      <c r="H63" s="131"/>
      <c r="I63" s="132"/>
      <c r="J63" s="133"/>
      <c r="K63" s="133"/>
      <c r="L63" s="133"/>
      <c r="M63" s="133"/>
      <c r="N63" s="134"/>
      <c r="O63" s="131">
        <f t="shared" si="1"/>
        <v>0</v>
      </c>
      <c r="P63" s="132">
        <f t="shared" si="2"/>
        <v>0</v>
      </c>
      <c r="Q63" s="103"/>
    </row>
    <row r="64" spans="1:17" ht="14.65" customHeight="1" x14ac:dyDescent="0.25">
      <c r="A64" s="117" t="str">
        <f t="shared" si="0"/>
        <v/>
      </c>
      <c r="B64" s="132"/>
      <c r="C64" s="133"/>
      <c r="D64" s="130"/>
      <c r="E64" s="131"/>
      <c r="F64" s="131"/>
      <c r="G64" s="131"/>
      <c r="H64" s="131"/>
      <c r="I64" s="132"/>
      <c r="J64" s="133"/>
      <c r="K64" s="133"/>
      <c r="L64" s="133"/>
      <c r="M64" s="133"/>
      <c r="N64" s="134"/>
      <c r="O64" s="131">
        <f t="shared" si="1"/>
        <v>0</v>
      </c>
      <c r="P64" s="132">
        <f t="shared" si="2"/>
        <v>0</v>
      </c>
      <c r="Q64" s="103"/>
    </row>
    <row r="65" spans="1:17" ht="14.65" customHeight="1" x14ac:dyDescent="0.25">
      <c r="A65" s="117" t="str">
        <f t="shared" si="0"/>
        <v/>
      </c>
      <c r="B65" s="132"/>
      <c r="C65" s="133"/>
      <c r="D65" s="130"/>
      <c r="E65" s="131"/>
      <c r="F65" s="131"/>
      <c r="G65" s="131"/>
      <c r="H65" s="131"/>
      <c r="I65" s="132"/>
      <c r="J65" s="133"/>
      <c r="K65" s="133"/>
      <c r="L65" s="133"/>
      <c r="M65" s="133"/>
      <c r="N65" s="134"/>
      <c r="O65" s="131">
        <f t="shared" si="1"/>
        <v>0</v>
      </c>
      <c r="P65" s="132">
        <f t="shared" si="2"/>
        <v>0</v>
      </c>
      <c r="Q65" s="103"/>
    </row>
    <row r="66" spans="1:17" ht="14.65" customHeight="1" x14ac:dyDescent="0.25">
      <c r="A66" s="117" t="str">
        <f t="shared" si="0"/>
        <v/>
      </c>
      <c r="B66" s="132"/>
      <c r="C66" s="133"/>
      <c r="D66" s="130"/>
      <c r="E66" s="131"/>
      <c r="F66" s="131"/>
      <c r="G66" s="131"/>
      <c r="H66" s="131"/>
      <c r="I66" s="132"/>
      <c r="J66" s="133"/>
      <c r="K66" s="133"/>
      <c r="L66" s="133"/>
      <c r="M66" s="133"/>
      <c r="N66" s="134"/>
      <c r="O66" s="131">
        <f t="shared" si="1"/>
        <v>0</v>
      </c>
      <c r="P66" s="132">
        <f t="shared" si="2"/>
        <v>0</v>
      </c>
      <c r="Q66" s="103"/>
    </row>
    <row r="67" spans="1:17" ht="14.65" customHeight="1" x14ac:dyDescent="0.25">
      <c r="A67" s="117" t="str">
        <f t="shared" si="0"/>
        <v/>
      </c>
      <c r="B67" s="132"/>
      <c r="C67" s="133"/>
      <c r="D67" s="130"/>
      <c r="E67" s="131"/>
      <c r="F67" s="131"/>
      <c r="G67" s="131"/>
      <c r="H67" s="131"/>
      <c r="I67" s="132"/>
      <c r="J67" s="133"/>
      <c r="K67" s="133"/>
      <c r="L67" s="133"/>
      <c r="M67" s="133"/>
      <c r="N67" s="134"/>
      <c r="O67" s="131">
        <f t="shared" si="1"/>
        <v>0</v>
      </c>
      <c r="P67" s="132">
        <f t="shared" si="2"/>
        <v>0</v>
      </c>
      <c r="Q67" s="103"/>
    </row>
    <row r="68" spans="1:17" ht="14.65" customHeight="1" x14ac:dyDescent="0.25">
      <c r="A68" s="117" t="str">
        <f t="shared" si="0"/>
        <v/>
      </c>
      <c r="B68" s="132"/>
      <c r="C68" s="133"/>
      <c r="D68" s="130"/>
      <c r="E68" s="131"/>
      <c r="F68" s="131"/>
      <c r="G68" s="131"/>
      <c r="H68" s="131"/>
      <c r="I68" s="132"/>
      <c r="J68" s="133"/>
      <c r="K68" s="133"/>
      <c r="L68" s="133"/>
      <c r="M68" s="133"/>
      <c r="N68" s="134"/>
      <c r="O68" s="131">
        <f t="shared" si="1"/>
        <v>0</v>
      </c>
      <c r="P68" s="132">
        <f t="shared" si="2"/>
        <v>0</v>
      </c>
      <c r="Q68" s="103"/>
    </row>
    <row r="69" spans="1:17" ht="14.65" customHeight="1" x14ac:dyDescent="0.25">
      <c r="A69" s="117" t="str">
        <f t="shared" si="0"/>
        <v/>
      </c>
      <c r="B69" s="132"/>
      <c r="C69" s="133"/>
      <c r="D69" s="130"/>
      <c r="E69" s="131"/>
      <c r="F69" s="131"/>
      <c r="G69" s="131"/>
      <c r="H69" s="131"/>
      <c r="I69" s="132"/>
      <c r="J69" s="133"/>
      <c r="K69" s="133"/>
      <c r="L69" s="133"/>
      <c r="M69" s="133"/>
      <c r="N69" s="134"/>
      <c r="O69" s="131">
        <f t="shared" si="1"/>
        <v>0</v>
      </c>
      <c r="P69" s="132">
        <f t="shared" si="2"/>
        <v>0</v>
      </c>
      <c r="Q69" s="103"/>
    </row>
    <row r="70" spans="1:17" ht="14.65" customHeight="1" x14ac:dyDescent="0.25">
      <c r="A70" s="117" t="str">
        <f t="shared" ref="A70:A100" si="3">CONCATENATE(B70,C70,D70)</f>
        <v/>
      </c>
      <c r="B70" s="132"/>
      <c r="C70" s="133"/>
      <c r="D70" s="130"/>
      <c r="E70" s="131"/>
      <c r="F70" s="131"/>
      <c r="G70" s="131"/>
      <c r="H70" s="131"/>
      <c r="I70" s="132"/>
      <c r="J70" s="133"/>
      <c r="K70" s="133"/>
      <c r="L70" s="133"/>
      <c r="M70" s="133"/>
      <c r="N70" s="134"/>
      <c r="O70" s="131">
        <f t="shared" ref="O70:O100" si="4">SUM(F70:N70)</f>
        <v>0</v>
      </c>
      <c r="P70" s="132">
        <f t="shared" si="2"/>
        <v>0</v>
      </c>
      <c r="Q70" s="103"/>
    </row>
    <row r="71" spans="1:17" ht="14.65" customHeight="1" x14ac:dyDescent="0.25">
      <c r="A71" s="117" t="str">
        <f t="shared" si="3"/>
        <v/>
      </c>
      <c r="B71" s="132"/>
      <c r="C71" s="133"/>
      <c r="D71" s="130"/>
      <c r="E71" s="131"/>
      <c r="F71" s="131"/>
      <c r="G71" s="131"/>
      <c r="H71" s="131"/>
      <c r="I71" s="132"/>
      <c r="J71" s="133"/>
      <c r="K71" s="133"/>
      <c r="L71" s="133"/>
      <c r="M71" s="133"/>
      <c r="N71" s="134"/>
      <c r="O71" s="131">
        <f t="shared" si="4"/>
        <v>0</v>
      </c>
      <c r="P71" s="132">
        <f t="shared" ref="P71:P100" si="5">IF(O71=1,7,IF(O71=2,6,IF(O71=3,5,IF(O71=4,4,IF(O71=5,3,IF(O71=6,2,IF(O71&gt;=6,1,0)))))))</f>
        <v>0</v>
      </c>
      <c r="Q71" s="103"/>
    </row>
    <row r="72" spans="1:17" ht="14.65" customHeight="1" x14ac:dyDescent="0.25">
      <c r="A72" s="117" t="str">
        <f t="shared" si="3"/>
        <v/>
      </c>
      <c r="B72" s="132"/>
      <c r="C72" s="133"/>
      <c r="D72" s="130"/>
      <c r="E72" s="131"/>
      <c r="F72" s="131"/>
      <c r="G72" s="131"/>
      <c r="H72" s="131"/>
      <c r="I72" s="132"/>
      <c r="J72" s="133"/>
      <c r="K72" s="133"/>
      <c r="L72" s="133"/>
      <c r="M72" s="133"/>
      <c r="N72" s="134"/>
      <c r="O72" s="131">
        <f t="shared" si="4"/>
        <v>0</v>
      </c>
      <c r="P72" s="132">
        <f t="shared" si="5"/>
        <v>0</v>
      </c>
      <c r="Q72" s="103"/>
    </row>
    <row r="73" spans="1:17" ht="14.65" customHeight="1" x14ac:dyDescent="0.25">
      <c r="A73" s="117" t="str">
        <f t="shared" si="3"/>
        <v/>
      </c>
      <c r="B73" s="132"/>
      <c r="C73" s="133"/>
      <c r="D73" s="130"/>
      <c r="E73" s="131"/>
      <c r="F73" s="131"/>
      <c r="G73" s="131"/>
      <c r="H73" s="131"/>
      <c r="I73" s="132"/>
      <c r="J73" s="133"/>
      <c r="K73" s="133"/>
      <c r="L73" s="133"/>
      <c r="M73" s="133"/>
      <c r="N73" s="134"/>
      <c r="O73" s="131">
        <f t="shared" si="4"/>
        <v>0</v>
      </c>
      <c r="P73" s="132">
        <f t="shared" si="5"/>
        <v>0</v>
      </c>
      <c r="Q73" s="103"/>
    </row>
    <row r="74" spans="1:17" ht="14.65" customHeight="1" x14ac:dyDescent="0.25">
      <c r="A74" s="117" t="str">
        <f t="shared" si="3"/>
        <v/>
      </c>
      <c r="B74" s="132"/>
      <c r="C74" s="133"/>
      <c r="D74" s="130"/>
      <c r="E74" s="131"/>
      <c r="F74" s="131"/>
      <c r="G74" s="131"/>
      <c r="H74" s="131"/>
      <c r="I74" s="132"/>
      <c r="J74" s="133"/>
      <c r="K74" s="133"/>
      <c r="L74" s="133"/>
      <c r="M74" s="133"/>
      <c r="N74" s="134"/>
      <c r="O74" s="131">
        <f t="shared" si="4"/>
        <v>0</v>
      </c>
      <c r="P74" s="132">
        <f t="shared" si="5"/>
        <v>0</v>
      </c>
      <c r="Q74" s="103"/>
    </row>
    <row r="75" spans="1:17" ht="14.65" customHeight="1" x14ac:dyDescent="0.25">
      <c r="A75" s="117" t="str">
        <f t="shared" si="3"/>
        <v/>
      </c>
      <c r="B75" s="132"/>
      <c r="C75" s="133"/>
      <c r="D75" s="130"/>
      <c r="E75" s="131"/>
      <c r="F75" s="131"/>
      <c r="G75" s="131"/>
      <c r="H75" s="131"/>
      <c r="I75" s="132"/>
      <c r="J75" s="133"/>
      <c r="K75" s="133"/>
      <c r="L75" s="133"/>
      <c r="M75" s="133"/>
      <c r="N75" s="134"/>
      <c r="O75" s="131">
        <f t="shared" si="4"/>
        <v>0</v>
      </c>
      <c r="P75" s="132">
        <f t="shared" si="5"/>
        <v>0</v>
      </c>
      <c r="Q75" s="103"/>
    </row>
    <row r="76" spans="1:17" ht="14.65" customHeight="1" x14ac:dyDescent="0.25">
      <c r="A76" s="117" t="str">
        <f t="shared" si="3"/>
        <v/>
      </c>
      <c r="B76" s="132"/>
      <c r="C76" s="133"/>
      <c r="D76" s="130"/>
      <c r="E76" s="131"/>
      <c r="F76" s="131"/>
      <c r="G76" s="131"/>
      <c r="H76" s="131"/>
      <c r="I76" s="132"/>
      <c r="J76" s="133"/>
      <c r="K76" s="133"/>
      <c r="L76" s="133"/>
      <c r="M76" s="133"/>
      <c r="N76" s="134"/>
      <c r="O76" s="131">
        <f t="shared" si="4"/>
        <v>0</v>
      </c>
      <c r="P76" s="132">
        <f t="shared" si="5"/>
        <v>0</v>
      </c>
      <c r="Q76" s="103"/>
    </row>
    <row r="77" spans="1:17" ht="14.65" customHeight="1" x14ac:dyDescent="0.25">
      <c r="A77" s="117" t="str">
        <f t="shared" si="3"/>
        <v/>
      </c>
      <c r="B77" s="132"/>
      <c r="C77" s="133"/>
      <c r="D77" s="130"/>
      <c r="E77" s="131"/>
      <c r="F77" s="131"/>
      <c r="G77" s="131"/>
      <c r="H77" s="131"/>
      <c r="I77" s="132"/>
      <c r="J77" s="133"/>
      <c r="K77" s="133"/>
      <c r="L77" s="133"/>
      <c r="M77" s="133"/>
      <c r="N77" s="134"/>
      <c r="O77" s="131">
        <f t="shared" si="4"/>
        <v>0</v>
      </c>
      <c r="P77" s="132">
        <f t="shared" si="5"/>
        <v>0</v>
      </c>
      <c r="Q77" s="103"/>
    </row>
    <row r="78" spans="1:17" ht="14.65" customHeight="1" x14ac:dyDescent="0.25">
      <c r="A78" s="117" t="str">
        <f t="shared" si="3"/>
        <v/>
      </c>
      <c r="B78" s="132"/>
      <c r="C78" s="133"/>
      <c r="D78" s="130"/>
      <c r="E78" s="131"/>
      <c r="F78" s="131"/>
      <c r="G78" s="131"/>
      <c r="H78" s="131"/>
      <c r="I78" s="132"/>
      <c r="J78" s="133"/>
      <c r="K78" s="133"/>
      <c r="L78" s="133"/>
      <c r="M78" s="133"/>
      <c r="N78" s="134"/>
      <c r="O78" s="131">
        <f t="shared" si="4"/>
        <v>0</v>
      </c>
      <c r="P78" s="132">
        <f t="shared" si="5"/>
        <v>0</v>
      </c>
      <c r="Q78" s="103"/>
    </row>
    <row r="79" spans="1:17" ht="14.65" customHeight="1" x14ac:dyDescent="0.25">
      <c r="A79" s="117" t="str">
        <f t="shared" si="3"/>
        <v/>
      </c>
      <c r="B79" s="132"/>
      <c r="C79" s="133"/>
      <c r="D79" s="130"/>
      <c r="E79" s="131"/>
      <c r="F79" s="131"/>
      <c r="G79" s="131"/>
      <c r="H79" s="131"/>
      <c r="I79" s="132"/>
      <c r="J79" s="133"/>
      <c r="K79" s="133"/>
      <c r="L79" s="133"/>
      <c r="M79" s="133"/>
      <c r="N79" s="134"/>
      <c r="O79" s="131">
        <f t="shared" si="4"/>
        <v>0</v>
      </c>
      <c r="P79" s="132">
        <f t="shared" si="5"/>
        <v>0</v>
      </c>
      <c r="Q79" s="103"/>
    </row>
    <row r="80" spans="1:17" ht="14.65" customHeight="1" x14ac:dyDescent="0.25">
      <c r="A80" s="117" t="str">
        <f t="shared" si="3"/>
        <v/>
      </c>
      <c r="B80" s="132"/>
      <c r="C80" s="133"/>
      <c r="D80" s="130"/>
      <c r="E80" s="131"/>
      <c r="F80" s="131"/>
      <c r="G80" s="131"/>
      <c r="H80" s="131"/>
      <c r="I80" s="132"/>
      <c r="J80" s="133"/>
      <c r="K80" s="133"/>
      <c r="L80" s="133"/>
      <c r="M80" s="133"/>
      <c r="N80" s="134"/>
      <c r="O80" s="131">
        <f t="shared" si="4"/>
        <v>0</v>
      </c>
      <c r="P80" s="132">
        <f t="shared" si="5"/>
        <v>0</v>
      </c>
      <c r="Q80" s="103"/>
    </row>
    <row r="81" spans="1:17" ht="14.65" customHeight="1" x14ac:dyDescent="0.25">
      <c r="A81" s="117" t="str">
        <f t="shared" si="3"/>
        <v/>
      </c>
      <c r="B81" s="132"/>
      <c r="C81" s="133"/>
      <c r="D81" s="130"/>
      <c r="E81" s="131"/>
      <c r="F81" s="131"/>
      <c r="G81" s="131"/>
      <c r="H81" s="131"/>
      <c r="I81" s="132"/>
      <c r="J81" s="133"/>
      <c r="K81" s="133"/>
      <c r="L81" s="133"/>
      <c r="M81" s="133"/>
      <c r="N81" s="134"/>
      <c r="O81" s="131">
        <f t="shared" si="4"/>
        <v>0</v>
      </c>
      <c r="P81" s="132">
        <f t="shared" si="5"/>
        <v>0</v>
      </c>
      <c r="Q81" s="103"/>
    </row>
    <row r="82" spans="1:17" ht="14.65" customHeight="1" x14ac:dyDescent="0.25">
      <c r="A82" s="117" t="str">
        <f t="shared" si="3"/>
        <v/>
      </c>
      <c r="B82" s="132"/>
      <c r="C82" s="133"/>
      <c r="D82" s="130"/>
      <c r="E82" s="131"/>
      <c r="F82" s="131"/>
      <c r="G82" s="131"/>
      <c r="H82" s="131"/>
      <c r="I82" s="132"/>
      <c r="J82" s="133"/>
      <c r="K82" s="133"/>
      <c r="L82" s="133"/>
      <c r="M82" s="133"/>
      <c r="N82" s="134"/>
      <c r="O82" s="131">
        <f t="shared" si="4"/>
        <v>0</v>
      </c>
      <c r="P82" s="132">
        <f t="shared" si="5"/>
        <v>0</v>
      </c>
      <c r="Q82" s="103"/>
    </row>
    <row r="83" spans="1:17" ht="14.65" customHeight="1" x14ac:dyDescent="0.25">
      <c r="A83" s="117" t="str">
        <f t="shared" si="3"/>
        <v/>
      </c>
      <c r="B83" s="132"/>
      <c r="C83" s="133"/>
      <c r="D83" s="130"/>
      <c r="E83" s="131"/>
      <c r="F83" s="131"/>
      <c r="G83" s="131"/>
      <c r="H83" s="131"/>
      <c r="I83" s="132"/>
      <c r="J83" s="133"/>
      <c r="K83" s="133"/>
      <c r="L83" s="133"/>
      <c r="M83" s="133"/>
      <c r="N83" s="134"/>
      <c r="O83" s="131">
        <f t="shared" si="4"/>
        <v>0</v>
      </c>
      <c r="P83" s="132">
        <f t="shared" si="5"/>
        <v>0</v>
      </c>
      <c r="Q83" s="103"/>
    </row>
    <row r="84" spans="1:17" ht="14.65" customHeight="1" x14ac:dyDescent="0.25">
      <c r="A84" s="117" t="str">
        <f t="shared" si="3"/>
        <v/>
      </c>
      <c r="B84" s="132"/>
      <c r="C84" s="133"/>
      <c r="D84" s="130"/>
      <c r="E84" s="131"/>
      <c r="F84" s="131"/>
      <c r="G84" s="131"/>
      <c r="H84" s="131"/>
      <c r="I84" s="132"/>
      <c r="J84" s="133"/>
      <c r="K84" s="133"/>
      <c r="L84" s="133"/>
      <c r="M84" s="133"/>
      <c r="N84" s="134"/>
      <c r="O84" s="131">
        <f t="shared" si="4"/>
        <v>0</v>
      </c>
      <c r="P84" s="132">
        <f t="shared" si="5"/>
        <v>0</v>
      </c>
      <c r="Q84" s="103"/>
    </row>
    <row r="85" spans="1:17" ht="14.65" customHeight="1" x14ac:dyDescent="0.25">
      <c r="A85" s="117" t="str">
        <f t="shared" si="3"/>
        <v/>
      </c>
      <c r="B85" s="132"/>
      <c r="C85" s="133"/>
      <c r="D85" s="130"/>
      <c r="E85" s="131"/>
      <c r="F85" s="131"/>
      <c r="G85" s="131"/>
      <c r="H85" s="131"/>
      <c r="I85" s="132"/>
      <c r="J85" s="133"/>
      <c r="K85" s="133"/>
      <c r="L85" s="133"/>
      <c r="M85" s="133"/>
      <c r="N85" s="134"/>
      <c r="O85" s="131">
        <f t="shared" si="4"/>
        <v>0</v>
      </c>
      <c r="P85" s="132">
        <f t="shared" si="5"/>
        <v>0</v>
      </c>
      <c r="Q85" s="103"/>
    </row>
    <row r="86" spans="1:17" ht="14.65" customHeight="1" x14ac:dyDescent="0.25">
      <c r="A86" s="117" t="str">
        <f t="shared" si="3"/>
        <v/>
      </c>
      <c r="B86" s="132"/>
      <c r="C86" s="133"/>
      <c r="D86" s="130"/>
      <c r="E86" s="131"/>
      <c r="F86" s="131"/>
      <c r="G86" s="131"/>
      <c r="H86" s="131"/>
      <c r="I86" s="132"/>
      <c r="J86" s="133"/>
      <c r="K86" s="133"/>
      <c r="L86" s="133"/>
      <c r="M86" s="133"/>
      <c r="N86" s="134"/>
      <c r="O86" s="131">
        <f t="shared" si="4"/>
        <v>0</v>
      </c>
      <c r="P86" s="132">
        <f t="shared" si="5"/>
        <v>0</v>
      </c>
      <c r="Q86" s="103"/>
    </row>
    <row r="87" spans="1:17" ht="14.65" customHeight="1" x14ac:dyDescent="0.25">
      <c r="A87" s="117" t="str">
        <f t="shared" si="3"/>
        <v/>
      </c>
      <c r="B87" s="132"/>
      <c r="C87" s="133"/>
      <c r="D87" s="130"/>
      <c r="E87" s="131"/>
      <c r="F87" s="131"/>
      <c r="G87" s="131"/>
      <c r="H87" s="131"/>
      <c r="I87" s="132"/>
      <c r="J87" s="133"/>
      <c r="K87" s="133"/>
      <c r="L87" s="133"/>
      <c r="M87" s="133"/>
      <c r="N87" s="134"/>
      <c r="O87" s="131">
        <f t="shared" si="4"/>
        <v>0</v>
      </c>
      <c r="P87" s="132">
        <f t="shared" si="5"/>
        <v>0</v>
      </c>
      <c r="Q87" s="103"/>
    </row>
    <row r="88" spans="1:17" ht="14.65" customHeight="1" x14ac:dyDescent="0.25">
      <c r="A88" s="117" t="str">
        <f t="shared" si="3"/>
        <v/>
      </c>
      <c r="B88" s="132"/>
      <c r="C88" s="133"/>
      <c r="D88" s="130"/>
      <c r="E88" s="131"/>
      <c r="F88" s="131"/>
      <c r="G88" s="131"/>
      <c r="H88" s="131"/>
      <c r="I88" s="132"/>
      <c r="J88" s="133"/>
      <c r="K88" s="133"/>
      <c r="L88" s="133"/>
      <c r="M88" s="133"/>
      <c r="N88" s="134"/>
      <c r="O88" s="131">
        <f t="shared" si="4"/>
        <v>0</v>
      </c>
      <c r="P88" s="132">
        <f t="shared" si="5"/>
        <v>0</v>
      </c>
      <c r="Q88" s="103"/>
    </row>
    <row r="89" spans="1:17" ht="14.65" customHeight="1" x14ac:dyDescent="0.25">
      <c r="A89" s="117" t="str">
        <f t="shared" si="3"/>
        <v/>
      </c>
      <c r="B89" s="132"/>
      <c r="C89" s="133"/>
      <c r="D89" s="130"/>
      <c r="E89" s="131"/>
      <c r="F89" s="131"/>
      <c r="G89" s="131"/>
      <c r="H89" s="131"/>
      <c r="I89" s="132"/>
      <c r="J89" s="133"/>
      <c r="K89" s="133"/>
      <c r="L89" s="133"/>
      <c r="M89" s="133"/>
      <c r="N89" s="134"/>
      <c r="O89" s="131">
        <f t="shared" si="4"/>
        <v>0</v>
      </c>
      <c r="P89" s="132">
        <f t="shared" si="5"/>
        <v>0</v>
      </c>
      <c r="Q89" s="103"/>
    </row>
    <row r="90" spans="1:17" ht="14.65" customHeight="1" x14ac:dyDescent="0.25">
      <c r="A90" s="117" t="str">
        <f t="shared" si="3"/>
        <v/>
      </c>
      <c r="B90" s="132"/>
      <c r="C90" s="133"/>
      <c r="D90" s="130"/>
      <c r="E90" s="131"/>
      <c r="F90" s="131"/>
      <c r="G90" s="131"/>
      <c r="H90" s="131"/>
      <c r="I90" s="132"/>
      <c r="J90" s="133"/>
      <c r="K90" s="133"/>
      <c r="L90" s="133"/>
      <c r="M90" s="133"/>
      <c r="N90" s="134"/>
      <c r="O90" s="131">
        <f t="shared" si="4"/>
        <v>0</v>
      </c>
      <c r="P90" s="132">
        <f t="shared" si="5"/>
        <v>0</v>
      </c>
      <c r="Q90" s="103"/>
    </row>
    <row r="91" spans="1:17" ht="14.65" customHeight="1" x14ac:dyDescent="0.25">
      <c r="A91" s="117" t="str">
        <f t="shared" si="3"/>
        <v/>
      </c>
      <c r="B91" s="132"/>
      <c r="C91" s="133"/>
      <c r="D91" s="130"/>
      <c r="E91" s="131"/>
      <c r="F91" s="131"/>
      <c r="G91" s="131"/>
      <c r="H91" s="131"/>
      <c r="I91" s="132"/>
      <c r="J91" s="133"/>
      <c r="K91" s="133"/>
      <c r="L91" s="133"/>
      <c r="M91" s="133"/>
      <c r="N91" s="134"/>
      <c r="O91" s="131">
        <f t="shared" si="4"/>
        <v>0</v>
      </c>
      <c r="P91" s="132">
        <f t="shared" si="5"/>
        <v>0</v>
      </c>
      <c r="Q91" s="103"/>
    </row>
    <row r="92" spans="1:17" ht="14.65" customHeight="1" x14ac:dyDescent="0.25">
      <c r="A92" s="117" t="str">
        <f t="shared" si="3"/>
        <v/>
      </c>
      <c r="B92" s="132"/>
      <c r="C92" s="133"/>
      <c r="D92" s="130"/>
      <c r="E92" s="131"/>
      <c r="F92" s="131"/>
      <c r="G92" s="131"/>
      <c r="H92" s="131"/>
      <c r="I92" s="132"/>
      <c r="J92" s="133"/>
      <c r="K92" s="133"/>
      <c r="L92" s="133"/>
      <c r="M92" s="133"/>
      <c r="N92" s="134"/>
      <c r="O92" s="131">
        <f t="shared" si="4"/>
        <v>0</v>
      </c>
      <c r="P92" s="132">
        <f t="shared" si="5"/>
        <v>0</v>
      </c>
      <c r="Q92" s="103"/>
    </row>
    <row r="93" spans="1:17" ht="14.65" customHeight="1" x14ac:dyDescent="0.25">
      <c r="A93" s="117" t="str">
        <f t="shared" si="3"/>
        <v/>
      </c>
      <c r="B93" s="132"/>
      <c r="C93" s="133"/>
      <c r="D93" s="130"/>
      <c r="E93" s="131"/>
      <c r="F93" s="131"/>
      <c r="G93" s="131"/>
      <c r="H93" s="131"/>
      <c r="I93" s="132"/>
      <c r="J93" s="133"/>
      <c r="K93" s="133"/>
      <c r="L93" s="133"/>
      <c r="M93" s="133"/>
      <c r="N93" s="134"/>
      <c r="O93" s="131">
        <f t="shared" si="4"/>
        <v>0</v>
      </c>
      <c r="P93" s="132">
        <f t="shared" si="5"/>
        <v>0</v>
      </c>
      <c r="Q93" s="103"/>
    </row>
    <row r="94" spans="1:17" ht="14.65" customHeight="1" x14ac:dyDescent="0.25">
      <c r="A94" s="117" t="str">
        <f t="shared" si="3"/>
        <v/>
      </c>
      <c r="B94" s="132"/>
      <c r="C94" s="133"/>
      <c r="D94" s="130"/>
      <c r="E94" s="131"/>
      <c r="F94" s="131"/>
      <c r="G94" s="131"/>
      <c r="H94" s="131"/>
      <c r="I94" s="132"/>
      <c r="J94" s="133"/>
      <c r="K94" s="133"/>
      <c r="L94" s="133"/>
      <c r="M94" s="133"/>
      <c r="N94" s="134"/>
      <c r="O94" s="131">
        <f t="shared" si="4"/>
        <v>0</v>
      </c>
      <c r="P94" s="132">
        <f t="shared" si="5"/>
        <v>0</v>
      </c>
      <c r="Q94" s="103"/>
    </row>
    <row r="95" spans="1:17" ht="14.65" customHeight="1" x14ac:dyDescent="0.25">
      <c r="A95" s="117" t="str">
        <f t="shared" si="3"/>
        <v/>
      </c>
      <c r="B95" s="132"/>
      <c r="C95" s="133"/>
      <c r="D95" s="130"/>
      <c r="E95" s="131"/>
      <c r="F95" s="131"/>
      <c r="G95" s="131"/>
      <c r="H95" s="131"/>
      <c r="I95" s="132"/>
      <c r="J95" s="133"/>
      <c r="K95" s="133"/>
      <c r="L95" s="133"/>
      <c r="M95" s="133"/>
      <c r="N95" s="134"/>
      <c r="O95" s="131">
        <f t="shared" si="4"/>
        <v>0</v>
      </c>
      <c r="P95" s="132">
        <f t="shared" si="5"/>
        <v>0</v>
      </c>
      <c r="Q95" s="103"/>
    </row>
    <row r="96" spans="1:17" ht="14.65" customHeight="1" x14ac:dyDescent="0.25">
      <c r="A96" s="117" t="str">
        <f t="shared" si="3"/>
        <v/>
      </c>
      <c r="B96" s="132"/>
      <c r="C96" s="133"/>
      <c r="D96" s="130"/>
      <c r="E96" s="131"/>
      <c r="F96" s="131"/>
      <c r="G96" s="131"/>
      <c r="H96" s="131"/>
      <c r="I96" s="132"/>
      <c r="J96" s="133"/>
      <c r="K96" s="133"/>
      <c r="L96" s="133"/>
      <c r="M96" s="133"/>
      <c r="N96" s="134"/>
      <c r="O96" s="131">
        <f t="shared" si="4"/>
        <v>0</v>
      </c>
      <c r="P96" s="132">
        <f t="shared" si="5"/>
        <v>0</v>
      </c>
      <c r="Q96" s="103"/>
    </row>
    <row r="97" spans="1:17" ht="14.65" customHeight="1" x14ac:dyDescent="0.25">
      <c r="A97" s="117" t="str">
        <f t="shared" si="3"/>
        <v/>
      </c>
      <c r="B97" s="132"/>
      <c r="C97" s="133"/>
      <c r="D97" s="130"/>
      <c r="E97" s="131"/>
      <c r="F97" s="131"/>
      <c r="G97" s="131"/>
      <c r="H97" s="131"/>
      <c r="I97" s="132"/>
      <c r="J97" s="133"/>
      <c r="K97" s="133"/>
      <c r="L97" s="133"/>
      <c r="M97" s="133"/>
      <c r="N97" s="134"/>
      <c r="O97" s="131">
        <f t="shared" si="4"/>
        <v>0</v>
      </c>
      <c r="P97" s="132">
        <f t="shared" si="5"/>
        <v>0</v>
      </c>
      <c r="Q97" s="103"/>
    </row>
    <row r="98" spans="1:17" ht="14.65" customHeight="1" x14ac:dyDescent="0.25">
      <c r="A98" s="117" t="str">
        <f t="shared" si="3"/>
        <v/>
      </c>
      <c r="B98" s="132"/>
      <c r="C98" s="133"/>
      <c r="D98" s="130"/>
      <c r="E98" s="131"/>
      <c r="F98" s="131"/>
      <c r="G98" s="131"/>
      <c r="H98" s="131"/>
      <c r="I98" s="132"/>
      <c r="J98" s="133"/>
      <c r="K98" s="133"/>
      <c r="L98" s="133"/>
      <c r="M98" s="133"/>
      <c r="N98" s="134"/>
      <c r="O98" s="131">
        <f t="shared" si="4"/>
        <v>0</v>
      </c>
      <c r="P98" s="132">
        <f t="shared" si="5"/>
        <v>0</v>
      </c>
      <c r="Q98" s="103"/>
    </row>
    <row r="99" spans="1:17" ht="14.65" customHeight="1" x14ac:dyDescent="0.25">
      <c r="A99" s="117" t="str">
        <f t="shared" si="3"/>
        <v/>
      </c>
      <c r="B99" s="132"/>
      <c r="C99" s="133"/>
      <c r="D99" s="130"/>
      <c r="E99" s="131"/>
      <c r="F99" s="131"/>
      <c r="G99" s="131"/>
      <c r="H99" s="131"/>
      <c r="I99" s="132"/>
      <c r="J99" s="133"/>
      <c r="K99" s="133"/>
      <c r="L99" s="133"/>
      <c r="M99" s="133"/>
      <c r="N99" s="134"/>
      <c r="O99" s="131">
        <f t="shared" si="4"/>
        <v>0</v>
      </c>
      <c r="P99" s="132">
        <f t="shared" si="5"/>
        <v>0</v>
      </c>
      <c r="Q99" s="103"/>
    </row>
    <row r="100" spans="1:17" ht="15" customHeight="1" thickBot="1" x14ac:dyDescent="0.3">
      <c r="A100" s="117" t="str">
        <f t="shared" si="3"/>
        <v/>
      </c>
      <c r="B100" s="135"/>
      <c r="C100" s="136"/>
      <c r="D100" s="137"/>
      <c r="E100" s="138"/>
      <c r="F100" s="138"/>
      <c r="G100" s="138"/>
      <c r="H100" s="138"/>
      <c r="I100" s="135"/>
      <c r="J100" s="136"/>
      <c r="K100" s="136"/>
      <c r="L100" s="136"/>
      <c r="M100" s="136"/>
      <c r="N100" s="139"/>
      <c r="O100" s="138">
        <f t="shared" si="4"/>
        <v>0</v>
      </c>
      <c r="P100" s="135">
        <f t="shared" si="5"/>
        <v>0</v>
      </c>
      <c r="Q100" s="103"/>
    </row>
  </sheetData>
  <mergeCells count="16">
    <mergeCell ref="B1:C1"/>
    <mergeCell ref="E1:M1"/>
    <mergeCell ref="O1:P1"/>
    <mergeCell ref="B2:P2"/>
    <mergeCell ref="A3:A5"/>
    <mergeCell ref="B3:B5"/>
    <mergeCell ref="C3:C5"/>
    <mergeCell ref="D3:D5"/>
    <mergeCell ref="E3:E5"/>
    <mergeCell ref="F3:N3"/>
    <mergeCell ref="O3:O5"/>
    <mergeCell ref="P3:P5"/>
    <mergeCell ref="F4:F5"/>
    <mergeCell ref="G4:G5"/>
    <mergeCell ref="H4:H5"/>
    <mergeCell ref="I4:N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EF4CD6-463E-4613-99C9-BE312EBE62B7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2.xml><?xml version="1.0" encoding="utf-8"?>
<ds:datastoreItem xmlns:ds="http://schemas.openxmlformats.org/officeDocument/2006/customXml" ds:itemID="{007DEDBD-242E-49FA-AD7F-E786B032B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2DE32-38E7-498C-B7C2-F7E19E7947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17 &amp; Over</vt:lpstr>
      <vt:lpstr>13 - 16 Years</vt:lpstr>
      <vt:lpstr>12 &amp; under</vt:lpstr>
      <vt:lpstr>The Shield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Amber</dc:creator>
  <cp:keywords/>
  <dc:description/>
  <cp:lastModifiedBy>Membership</cp:lastModifiedBy>
  <cp:revision/>
  <cp:lastPrinted>2024-12-10T02:17:26Z</cp:lastPrinted>
  <dcterms:created xsi:type="dcterms:W3CDTF">2021-05-20T02:33:24Z</dcterms:created>
  <dcterms:modified xsi:type="dcterms:W3CDTF">2025-06-04T09:32:22Z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